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ckin\Documents\###Customer Insights\###COVID\Monthly Data Submissions\2022 - 03 March\"/>
    </mc:Choice>
  </mc:AlternateContent>
  <bookViews>
    <workbookView xWindow="0" yWindow="0" windowWidth="28800" windowHeight="11700"/>
  </bookViews>
  <sheets>
    <sheet name="1. Energy Assistance March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<sst xmlns="http://schemas.openxmlformats.org/spreadsheetml/2006/main" count="56" uniqueCount="37">
  <si>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</si>
  <si>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</si>
  <si>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</si>
  <si>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</si>
  <si>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</si>
  <si>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</si>
  <si>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</si>
  <si>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</si>
  <si>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</si>
  <si>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</si>
  <si>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</si>
  <si>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</si>
  <si>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</si>
  <si>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</si>
  <si>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</si>
  <si>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</si>
  <si>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</si>
  <si>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</si>
  <si>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</si>
  <si>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</si>
  <si>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</si>
  <si>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</si>
  <si>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</si>
  <si>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</si>
  <si>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</si>
  <si>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</si>
  <si>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</si>
  <si>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</si>
  <si>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</si>
  <si>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</si>
  <si>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</si>
  <si>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</si>
  <si>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</si>
  <si>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</si>
  <si>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</si>
  <si>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</si>
  <si>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3/1/2022 - 3/31/2022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</si>
</sst>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9">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23" xfId="0" applyNumberFormat="1" applyFont="1" applyFill="1" applyBorder="1"/>
    <xf numFmtId="17" fontId="3" fillId="4" borderId="24" xfId="0" applyNumberFormat="1" applyFont="1" applyFill="1" applyBorder="1"/>
    <xf numFmtId="17" fontId="3" fillId="4" borderId="25" xfId="0" applyNumberFormat="1" applyFont="1" applyFill="1" applyBorder="1"/>
    <xf numFmtId="17" fontId="3" fillId="4" borderId="19" xfId="0" applyNumberFormat="1" applyFont="1" applyFill="1" applyBorder="1"/>
    <xf numFmtId="17" fontId="3" fillId="4" borderId="22" xfId="0" applyNumberFormat="1" applyFont="1" applyFill="1" applyBorder="1"/>
    <xf numFmtId="0" fontId="5" fillId="4" borderId="14" xfId="0" applyFont="1" applyFill="1" applyBorder="1"/>
    <xf numFmtId="42" fontId="9" fillId="0" borderId="26" xfId="2" applyNumberFormat="1" applyFont="1" applyFill="1" applyBorder="1"/>
    <xf numFmtId="42" fontId="9" fillId="0" borderId="27" xfId="2" applyNumberFormat="1" applyFont="1" applyFill="1" applyBorder="1"/>
    <xf numFmtId="42" fontId="9" fillId="0" borderId="28" xfId="2" applyNumberFormat="1" applyFont="1" applyFill="1" applyBorder="1"/>
    <xf numFmtId="42" fontId="9" fillId="2" borderId="22" xfId="2" applyNumberFormat="1" applyFont="1" applyFill="1" applyBorder="1"/>
    <xf numFmtId="42" fontId="9" fillId="0" borderId="21" xfId="2" applyNumberFormat="1" applyFont="1" applyFill="1" applyBorder="1"/>
    <xf numFmtId="42" fontId="9" fillId="0" borderId="17" xfId="2" applyNumberFormat="1" applyFont="1" applyFill="1" applyBorder="1"/>
    <xf numFmtId="42" fontId="9" fillId="0" borderId="22" xfId="2" applyNumberFormat="1" applyFont="1" applyFill="1" applyBorder="1"/>
    <xf numFmtId="42" fontId="9" fillId="0" borderId="21" xfId="2" applyNumberFormat="1" applyFont="1" applyFill="1" applyBorder="1" applyAlignment="1">
      <alignment wrapText="1"/>
    </xf>
    <xf numFmtId="42" fontId="9" fillId="0" borderId="17" xfId="2" applyNumberFormat="1" applyFont="1" applyFill="1" applyBorder="1" applyAlignment="1">
      <alignment wrapText="1"/>
    </xf>
    <xf numFmtId="42" fontId="9" fillId="0" borderId="22" xfId="2" applyNumberFormat="1" applyFont="1" applyFill="1" applyBorder="1" applyAlignment="1">
      <alignment wrapText="1"/>
    </xf>
    <xf numFmtId="42" fontId="9" fillId="2" borderId="19" xfId="2" applyNumberFormat="1" applyFont="1" applyFill="1" applyBorder="1"/>
    <xf numFmtId="42" fontId="9" fillId="2" borderId="19" xfId="2" applyNumberFormat="1" applyFont="1" applyFill="1" applyBorder="1" applyAlignment="1">
      <alignment wrapText="1"/>
    </xf>
    <xf numFmtId="3" fontId="4" fillId="2" borderId="0" xfId="0" applyNumberFormat="1" applyFont="1" applyFill="1"/>
    <xf numFmtId="3" fontId="4" fillId="2" borderId="0" xfId="0" applyNumberFormat="1" applyFont="1" applyFill="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10" fillId="2" borderId="0" xfId="0" applyFont="1" applyFill="1" applyAlignment="1">
      <alignment horizontal="left" vertical="top"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heetViews>
  <sheetFormatPr defaultColWidth="9.140625" defaultRowHeight="15" x14ac:dyDescent="0.25"/>
  <cols>
    <col min="1" max="1" width="9.140625" style="1"/>
    <col min="2" max="2" width="23.42578125" style="1" bestFit="1" customWidth="1"/>
    <col min="3" max="5" width="18.7109375" style="1" customWidth="1"/>
    <col min="6" max="6" width="38.85546875" style="1" bestFit="1" customWidth="1"/>
    <col min="7" max="7" width="18.7109375" style="1" customWidth="1"/>
    <col min="8" max="8" width="24.7109375" style="1" customWidth="1"/>
    <col min="9" max="16384" width="9.140625" style="1"/>
  </cols>
  <sheetData>
    <row r="1" spans="1:10" ht="15.75" thickBot="1" x14ac:dyDescent="0.3">
      <c r="B1" s="2" t="s">
        <v>0</v>
      </c>
    </row>
    <row r="2" spans="1:10" x14ac:dyDescent="0.25">
      <c r="B2" s="3">
        <v>1</v>
      </c>
      <c r="C2" s="71" t="s">
        <v>27</v>
      </c>
      <c r="D2" s="72"/>
      <c r="E2" s="72"/>
      <c r="F2" s="72"/>
      <c r="G2" s="72"/>
      <c r="H2" s="72"/>
    </row>
    <row r="3" spans="1:10" x14ac:dyDescent="0.25">
      <c r="B3" s="39"/>
      <c r="C3" s="38"/>
      <c r="D3" s="38"/>
      <c r="E3" s="38"/>
      <c r="F3" s="42"/>
      <c r="G3" s="38"/>
      <c r="H3" s="38"/>
    </row>
    <row r="4" spans="1:10" ht="15.75" thickBot="1" x14ac:dyDescent="0.3"/>
    <row r="5" spans="1:10" x14ac:dyDescent="0.25">
      <c r="A5" s="4"/>
      <c r="C5" s="73" t="s">
        <v>36</v>
      </c>
      <c r="D5" s="74"/>
      <c r="E5" s="74"/>
      <c r="F5" s="74"/>
      <c r="G5" s="74"/>
      <c r="H5" s="75"/>
    </row>
    <row r="6" spans="1:10" ht="15.75" thickBot="1" x14ac:dyDescent="0.3">
      <c r="A6" s="4"/>
      <c r="B6"/>
      <c r="C6" s="76"/>
      <c r="D6" s="77"/>
      <c r="E6" s="77"/>
      <c r="F6" s="77"/>
      <c r="G6" s="77"/>
      <c r="H6" s="78"/>
    </row>
    <row r="7" spans="1:10" ht="15.95" customHeight="1" thickBot="1" x14ac:dyDescent="0.3">
      <c r="A7" s="4"/>
      <c r="B7" s="4"/>
      <c r="C7" s="88">
        <v>44651</v>
      </c>
      <c r="D7" s="89"/>
      <c r="E7" s="89"/>
      <c r="F7" s="89"/>
      <c r="G7" s="89"/>
      <c r="H7" s="90"/>
    </row>
    <row r="8" spans="1:10" ht="15.95" customHeight="1" thickBot="1" x14ac:dyDescent="0.3">
      <c r="A8" s="4"/>
      <c r="B8" s="4"/>
      <c r="C8" s="85" t="s">
        <v>33</v>
      </c>
      <c r="D8" s="86"/>
      <c r="E8" s="87"/>
      <c r="F8" s="46" t="s">
        <v>35</v>
      </c>
      <c r="G8" s="81" t="s">
        <v>1</v>
      </c>
      <c r="H8" s="83" t="s">
        <v>2</v>
      </c>
    </row>
    <row r="9" spans="1:10" ht="39" customHeight="1" thickBot="1" x14ac:dyDescent="0.3">
      <c r="A9" s="4"/>
      <c r="B9" s="4"/>
      <c r="C9" s="47" t="s">
        <v>11</v>
      </c>
      <c r="D9" s="48" t="s">
        <v>10</v>
      </c>
      <c r="E9" s="43" t="s">
        <v>3</v>
      </c>
      <c r="F9" s="45" t="s">
        <v>34</v>
      </c>
      <c r="G9" s="82"/>
      <c r="H9" s="84"/>
    </row>
    <row r="10" spans="1:10" ht="15.95" customHeight="1" x14ac:dyDescent="0.25">
      <c r="A10" s="4"/>
      <c r="B10" s="7" t="s">
        <v>4</v>
      </c>
      <c r="C10" s="102">
        <v>255210</v>
      </c>
      <c r="D10" s="103">
        <v>768081</v>
      </c>
      <c r="E10" s="27">
        <f>SUM(C10:D10)</f>
        <v>1023291</v>
      </c>
      <c r="F10" s="27">
        <v>70015</v>
      </c>
      <c r="G10" s="79" t="s">
        <v>5</v>
      </c>
      <c r="H10" s="28">
        <v>701706</v>
      </c>
    </row>
    <row r="11" spans="1:10" ht="15.75" thickBot="1" x14ac:dyDescent="0.3">
      <c r="A11" s="4"/>
      <c r="B11" s="56" t="s">
        <v>6</v>
      </c>
      <c r="C11" s="104">
        <v>61185</v>
      </c>
      <c r="D11" s="105">
        <v>194438</v>
      </c>
      <c r="E11" s="29">
        <f>SUM(C11:D11)</f>
        <v>255623</v>
      </c>
      <c r="F11" s="44">
        <v>15405</v>
      </c>
      <c r="G11" s="80"/>
      <c r="H11" s="30">
        <v>244974</v>
      </c>
    </row>
    <row r="12" spans="1:10" ht="15.75" thickTop="1" x14ac:dyDescent="0.25">
      <c r="A12" s="4"/>
      <c r="B12" s="8" t="s">
        <v>7</v>
      </c>
      <c r="C12" s="31">
        <f>SUM(C10:C11)</f>
        <v>316395</v>
      </c>
      <c r="D12" s="32">
        <f>SUM(D10:D11)</f>
        <v>962519</v>
      </c>
      <c r="E12" s="33">
        <f>SUM(E10:E11)</f>
        <v>1278914</v>
      </c>
      <c r="F12" s="33">
        <f>SUM(F10:F11)</f>
        <v>85420</v>
      </c>
      <c r="G12" s="31">
        <v>1538727</v>
      </c>
      <c r="H12" s="31">
        <f>SUM(H10:H11)</f>
        <v>946680</v>
      </c>
    </row>
    <row r="13" spans="1:10" x14ac:dyDescent="0.25">
      <c r="A13" s="4"/>
      <c r="B13" s="9" t="s">
        <v>8</v>
      </c>
      <c r="C13" s="100">
        <v>588</v>
      </c>
      <c r="D13" s="101">
        <v>1210</v>
      </c>
      <c r="E13" s="34">
        <f>SUM(C13:D13)</f>
        <v>1798</v>
      </c>
      <c r="F13" s="34">
        <v>883</v>
      </c>
      <c r="G13" s="35">
        <v>2982</v>
      </c>
      <c r="H13" s="35">
        <v>1777</v>
      </c>
      <c r="J13" s="40"/>
    </row>
    <row r="14" spans="1:10" ht="15.75" thickBot="1" x14ac:dyDescent="0.3">
      <c r="A14" s="4"/>
      <c r="B14" s="10" t="s">
        <v>9</v>
      </c>
      <c r="C14" s="36">
        <f>C12/C13</f>
        <v>538.08673469387759</v>
      </c>
      <c r="D14" s="37">
        <f>D12/D13</f>
        <v>795.47024793388425</v>
      </c>
      <c r="E14" s="19">
        <f t="shared" ref="E14:H14" si="0">E12/E13</f>
        <v>711.2981090100111</v>
      </c>
      <c r="F14" s="19">
        <f>F12/F13</f>
        <v>96.738391845979621</v>
      </c>
      <c r="G14" s="36">
        <f t="shared" si="0"/>
        <v>516.00503018108657</v>
      </c>
      <c r="H14" s="36">
        <f t="shared" si="0"/>
        <v>532.74057400112554</v>
      </c>
      <c r="J14" s="40"/>
    </row>
    <row r="15" spans="1:10" x14ac:dyDescent="0.25">
      <c r="A15" s="4"/>
      <c r="B15" s="4"/>
      <c r="C15" s="4"/>
      <c r="D15" s="4"/>
      <c r="E15" s="4"/>
      <c r="F15" s="4"/>
      <c r="J15" s="40"/>
    </row>
    <row r="16" spans="1:10" x14ac:dyDescent="0.25">
      <c r="A16" s="4"/>
      <c r="B16" s="4"/>
      <c r="C16" s="4"/>
      <c r="D16" s="4"/>
      <c r="E16" s="4"/>
      <c r="F16" s="4"/>
    </row>
    <row r="17" spans="1:6" x14ac:dyDescent="0.25">
      <c r="A17" s="4"/>
      <c r="B17" s="4"/>
      <c r="C17" s="4"/>
      <c r="D17" s="4"/>
      <c r="E17" s="4"/>
      <c r="F17" s="4"/>
    </row>
    <row r="18" spans="1:6" x14ac:dyDescent="0.25">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6"/>
  <sheetViews>
    <sheetView zoomScaleNormal="100" workbookViewId="0"/>
  </sheetViews>
  <sheetFormatPr defaultColWidth="9.140625" defaultRowHeight="12.75" x14ac:dyDescent="0.2"/>
  <cols>
    <col min="1" max="1" width="5.7109375" style="4" customWidth="1"/>
    <col min="2" max="2" width="9.140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6384" width="9.140625" style="4"/>
  </cols>
  <sheetData>
    <row r="2" spans="2:17" x14ac:dyDescent="0.2">
      <c r="B2" s="16" t="s">
        <v>28</v>
      </c>
    </row>
    <row r="3" spans="2:17" ht="13.5" thickBot="1" x14ac:dyDescent="0.25">
      <c r="C3" s="13"/>
    </row>
    <row r="4" spans="2:17" ht="39.950000000000003" customHeight="1" thickBot="1" x14ac:dyDescent="0.25">
      <c r="B4" s="92" t="s">
        <v>19</v>
      </c>
      <c r="C4" s="95" t="s">
        <v>22</v>
      </c>
      <c r="D4" s="95"/>
      <c r="E4" s="95"/>
      <c r="F4" s="95"/>
      <c r="G4" s="95"/>
      <c r="H4" s="16"/>
      <c r="I4" s="98" t="s">
        <v>29</v>
      </c>
      <c r="J4" s="98"/>
      <c r="K4" s="98"/>
      <c r="L4" s="98"/>
      <c r="M4" s="98"/>
      <c r="N4" s="98"/>
      <c r="O4" s="98"/>
      <c r="P4" s="98"/>
      <c r="Q4" s="98"/>
    </row>
    <row r="5" spans="2:17" ht="15.95" customHeight="1" thickBot="1" x14ac:dyDescent="0.25">
      <c r="B5" s="93"/>
      <c r="C5" s="99" t="s">
        <v>12</v>
      </c>
      <c r="D5" s="97">
        <v>44651</v>
      </c>
      <c r="E5" s="97"/>
      <c r="F5" s="97"/>
      <c r="G5" s="97"/>
      <c r="I5" s="98"/>
      <c r="J5" s="98"/>
      <c r="K5" s="98"/>
      <c r="L5" s="98"/>
      <c r="M5" s="98"/>
      <c r="N5" s="98"/>
      <c r="O5" s="98"/>
      <c r="P5" s="98"/>
      <c r="Q5" s="98"/>
    </row>
    <row r="6" spans="2:17" ht="26.25" thickBot="1" x14ac:dyDescent="0.25">
      <c r="B6" s="93"/>
      <c r="C6" s="99"/>
      <c r="D6" s="6" t="s">
        <v>13</v>
      </c>
      <c r="E6" s="6" t="s">
        <v>14</v>
      </c>
      <c r="F6" s="6" t="s">
        <v>15</v>
      </c>
      <c r="G6" s="5" t="s">
        <v>18</v>
      </c>
      <c r="I6" s="98"/>
      <c r="J6" s="98"/>
      <c r="K6" s="98"/>
      <c r="L6" s="98"/>
      <c r="M6" s="98"/>
      <c r="N6" s="98"/>
      <c r="O6" s="98"/>
      <c r="P6" s="98"/>
      <c r="Q6" s="98"/>
    </row>
    <row r="7" spans="2:17" x14ac:dyDescent="0.2">
      <c r="B7" s="93"/>
      <c r="C7" s="11" t="s">
        <v>17</v>
      </c>
      <c r="D7" s="23">
        <v>2735</v>
      </c>
      <c r="E7" s="23">
        <v>1262</v>
      </c>
      <c r="F7" s="23">
        <v>4857</v>
      </c>
      <c r="G7" s="25">
        <v>19137</v>
      </c>
      <c r="I7" s="98"/>
      <c r="J7" s="98"/>
      <c r="K7" s="98"/>
      <c r="L7" s="98"/>
      <c r="M7" s="98"/>
      <c r="N7" s="98"/>
      <c r="O7" s="98"/>
      <c r="P7" s="98"/>
      <c r="Q7" s="98"/>
    </row>
    <row r="8" spans="2:17" ht="13.5" thickBot="1" x14ac:dyDescent="0.25">
      <c r="B8" s="94"/>
      <c r="C8" s="12" t="s">
        <v>16</v>
      </c>
      <c r="D8" s="24">
        <v>37811</v>
      </c>
      <c r="E8" s="24">
        <v>35492</v>
      </c>
      <c r="F8" s="24">
        <v>51669</v>
      </c>
      <c r="G8" s="26">
        <v>217514</v>
      </c>
      <c r="I8" s="98"/>
      <c r="J8" s="98"/>
      <c r="K8" s="98"/>
      <c r="L8" s="98"/>
      <c r="M8" s="98"/>
      <c r="N8" s="98"/>
      <c r="O8" s="98"/>
      <c r="P8" s="98"/>
      <c r="Q8" s="98"/>
    </row>
    <row r="10" spans="2:17" ht="13.5" thickBot="1" x14ac:dyDescent="0.25">
      <c r="C10" s="15"/>
    </row>
    <row r="11" spans="2:17" ht="39.950000000000003" customHeight="1" thickBot="1" x14ac:dyDescent="0.25">
      <c r="B11" s="92" t="s">
        <v>20</v>
      </c>
      <c r="C11" s="95" t="s">
        <v>23</v>
      </c>
      <c r="D11" s="95"/>
      <c r="E11" s="95"/>
      <c r="F11" s="95"/>
      <c r="G11" s="95"/>
      <c r="I11" s="98" t="s">
        <v>25</v>
      </c>
      <c r="J11" s="98"/>
      <c r="K11" s="98"/>
      <c r="L11" s="98"/>
      <c r="M11" s="98"/>
      <c r="N11" s="98"/>
      <c r="O11" s="98"/>
      <c r="P11" s="98"/>
      <c r="Q11" s="98"/>
    </row>
    <row r="12" spans="2:17" ht="15.95" customHeight="1" thickBot="1" x14ac:dyDescent="0.25">
      <c r="B12" s="93"/>
      <c r="C12" s="99" t="s">
        <v>12</v>
      </c>
      <c r="D12" s="97">
        <v>44651</v>
      </c>
      <c r="E12" s="97"/>
      <c r="F12" s="97"/>
      <c r="G12" s="97"/>
      <c r="I12" s="98"/>
      <c r="J12" s="98"/>
      <c r="K12" s="98"/>
      <c r="L12" s="98"/>
      <c r="M12" s="98"/>
      <c r="N12" s="98"/>
      <c r="O12" s="98"/>
      <c r="P12" s="98"/>
      <c r="Q12" s="98"/>
    </row>
    <row r="13" spans="2:17" ht="26.25" thickBot="1" x14ac:dyDescent="0.25">
      <c r="B13" s="93"/>
      <c r="C13" s="99"/>
      <c r="D13" s="6" t="s">
        <v>13</v>
      </c>
      <c r="E13" s="6" t="s">
        <v>14</v>
      </c>
      <c r="F13" s="6" t="s">
        <v>15</v>
      </c>
      <c r="G13" s="5" t="s">
        <v>18</v>
      </c>
      <c r="I13" s="98"/>
      <c r="J13" s="98"/>
      <c r="K13" s="98"/>
      <c r="L13" s="98"/>
      <c r="M13" s="98"/>
      <c r="N13" s="98"/>
      <c r="O13" s="98"/>
      <c r="P13" s="98"/>
      <c r="Q13" s="98"/>
    </row>
    <row r="14" spans="2:17" ht="15" customHeight="1" x14ac:dyDescent="0.2">
      <c r="B14" s="93"/>
      <c r="C14" s="11" t="s">
        <v>17</v>
      </c>
      <c r="D14" s="18">
        <v>2950175</v>
      </c>
      <c r="E14" s="18">
        <v>1801379</v>
      </c>
      <c r="F14" s="18">
        <v>13982748</v>
      </c>
      <c r="G14" s="22">
        <v>31045602</v>
      </c>
      <c r="I14" s="98"/>
      <c r="J14" s="98"/>
      <c r="K14" s="98"/>
      <c r="L14" s="98"/>
      <c r="M14" s="98"/>
      <c r="N14" s="98"/>
      <c r="O14" s="98"/>
      <c r="P14" s="98"/>
      <c r="Q14" s="98"/>
    </row>
    <row r="15" spans="2:17" ht="15.95" customHeight="1" thickBot="1" x14ac:dyDescent="0.25">
      <c r="B15" s="94"/>
      <c r="C15" s="12" t="s">
        <v>16</v>
      </c>
      <c r="D15" s="19">
        <v>19450961</v>
      </c>
      <c r="E15" s="19">
        <v>12285415</v>
      </c>
      <c r="F15" s="19">
        <v>34244384</v>
      </c>
      <c r="G15" s="20">
        <v>99622065</v>
      </c>
      <c r="I15" s="98"/>
      <c r="J15" s="98"/>
      <c r="K15" s="98"/>
      <c r="L15" s="98"/>
      <c r="M15" s="98"/>
      <c r="N15" s="98"/>
      <c r="O15" s="98"/>
      <c r="P15" s="98"/>
      <c r="Q15" s="98"/>
    </row>
    <row r="16" spans="2:17" x14ac:dyDescent="0.2">
      <c r="B16" s="17"/>
      <c r="D16" s="41"/>
    </row>
    <row r="17" spans="2:17" ht="13.5" thickBot="1" x14ac:dyDescent="0.25">
      <c r="B17" s="17"/>
    </row>
    <row r="18" spans="2:17" ht="39.950000000000003" customHeight="1" thickBot="1" x14ac:dyDescent="0.25">
      <c r="B18" s="92" t="s">
        <v>21</v>
      </c>
      <c r="C18" s="95" t="s">
        <v>24</v>
      </c>
      <c r="D18" s="95"/>
      <c r="E18" s="95"/>
      <c r="F18" s="95"/>
      <c r="G18" s="95"/>
      <c r="H18" s="16"/>
      <c r="I18" s="98" t="s">
        <v>26</v>
      </c>
      <c r="J18" s="98"/>
      <c r="K18" s="98"/>
      <c r="L18" s="98"/>
      <c r="M18" s="98"/>
      <c r="N18" s="98"/>
      <c r="O18" s="98"/>
      <c r="P18" s="98"/>
      <c r="Q18" s="98"/>
    </row>
    <row r="19" spans="2:17" ht="13.5" thickBot="1" x14ac:dyDescent="0.25">
      <c r="B19" s="93"/>
      <c r="C19" s="99" t="s">
        <v>12</v>
      </c>
      <c r="D19" s="97">
        <v>44651</v>
      </c>
      <c r="E19" s="97"/>
      <c r="F19" s="97"/>
      <c r="G19" s="97"/>
      <c r="I19" s="98"/>
      <c r="J19" s="98"/>
      <c r="K19" s="98"/>
      <c r="L19" s="98"/>
      <c r="M19" s="98"/>
      <c r="N19" s="98"/>
      <c r="O19" s="98"/>
      <c r="P19" s="98"/>
      <c r="Q19" s="98"/>
    </row>
    <row r="20" spans="2:17" ht="26.25" thickBot="1" x14ac:dyDescent="0.25">
      <c r="B20" s="93"/>
      <c r="C20" s="99"/>
      <c r="D20" s="6" t="s">
        <v>13</v>
      </c>
      <c r="E20" s="6" t="s">
        <v>14</v>
      </c>
      <c r="F20" s="6" t="s">
        <v>15</v>
      </c>
      <c r="G20" s="5" t="s">
        <v>18</v>
      </c>
      <c r="I20" s="98"/>
      <c r="J20" s="98"/>
      <c r="K20" s="98"/>
      <c r="L20" s="98"/>
      <c r="M20" s="98"/>
      <c r="N20" s="98"/>
      <c r="O20" s="98"/>
      <c r="P20" s="98"/>
      <c r="Q20" s="98"/>
    </row>
    <row r="21" spans="2:17" ht="13.5" thickBot="1" x14ac:dyDescent="0.25">
      <c r="B21" s="94"/>
      <c r="C21" s="12" t="s">
        <v>16</v>
      </c>
      <c r="D21" s="19">
        <v>3220784</v>
      </c>
      <c r="E21" s="19">
        <v>2260189</v>
      </c>
      <c r="F21" s="19">
        <v>2865869</v>
      </c>
      <c r="G21" s="20">
        <v>12280048</v>
      </c>
      <c r="I21" s="98"/>
      <c r="J21" s="98"/>
      <c r="K21" s="98"/>
      <c r="L21" s="98"/>
      <c r="M21" s="98"/>
      <c r="N21" s="98"/>
      <c r="O21" s="98"/>
      <c r="P21" s="98"/>
      <c r="Q21" s="98"/>
    </row>
    <row r="23" spans="2:17" ht="13.5" thickBot="1" x14ac:dyDescent="0.25"/>
    <row r="24" spans="2:17" ht="13.5" thickBot="1" x14ac:dyDescent="0.25">
      <c r="B24" s="92" t="s">
        <v>21</v>
      </c>
      <c r="C24" s="95" t="s">
        <v>24</v>
      </c>
      <c r="D24" s="95"/>
      <c r="E24" s="95"/>
      <c r="F24" s="95"/>
      <c r="G24" s="95"/>
    </row>
    <row r="25" spans="2:17" ht="13.5" thickBot="1" x14ac:dyDescent="0.25">
      <c r="B25" s="93"/>
      <c r="C25" s="96" t="s">
        <v>31</v>
      </c>
      <c r="D25" s="97" t="s">
        <v>30</v>
      </c>
      <c r="E25" s="97"/>
      <c r="F25" s="97"/>
      <c r="G25" s="97"/>
    </row>
    <row r="26" spans="2:17" ht="26.25" thickBot="1" x14ac:dyDescent="0.25">
      <c r="B26" s="93"/>
      <c r="C26" s="96"/>
      <c r="D26" s="21" t="s">
        <v>13</v>
      </c>
      <c r="E26" s="21" t="s">
        <v>14</v>
      </c>
      <c r="F26" s="21" t="s">
        <v>15</v>
      </c>
      <c r="G26" s="5" t="s">
        <v>18</v>
      </c>
      <c r="I26" s="91" t="s">
        <v>32</v>
      </c>
      <c r="J26" s="91"/>
      <c r="K26" s="91"/>
      <c r="L26" s="91"/>
      <c r="M26" s="91"/>
      <c r="N26" s="91"/>
      <c r="O26" s="91"/>
      <c r="P26" s="91"/>
      <c r="Q26" s="91"/>
    </row>
    <row r="27" spans="2:17" ht="13.5" thickBot="1" x14ac:dyDescent="0.25">
      <c r="B27" s="94"/>
      <c r="C27" s="51">
        <v>44287</v>
      </c>
      <c r="D27" s="61">
        <v>2734051</v>
      </c>
      <c r="E27" s="57">
        <v>1885503</v>
      </c>
      <c r="F27" s="61">
        <v>7237434</v>
      </c>
      <c r="G27" s="64">
        <v>15355924</v>
      </c>
      <c r="I27" s="91"/>
      <c r="J27" s="91"/>
      <c r="K27" s="91"/>
      <c r="L27" s="91"/>
      <c r="M27" s="91"/>
      <c r="N27" s="91"/>
      <c r="O27" s="91"/>
      <c r="P27" s="91"/>
      <c r="Q27" s="91"/>
    </row>
    <row r="28" spans="2:17" x14ac:dyDescent="0.2">
      <c r="C28" s="52">
        <v>44317</v>
      </c>
      <c r="D28" s="62">
        <v>2136150</v>
      </c>
      <c r="E28" s="58">
        <v>1692552</v>
      </c>
      <c r="F28" s="62">
        <v>6096152</v>
      </c>
      <c r="G28" s="65">
        <v>12360393</v>
      </c>
      <c r="I28" s="91"/>
      <c r="J28" s="91"/>
      <c r="K28" s="91"/>
      <c r="L28" s="91"/>
      <c r="M28" s="91"/>
      <c r="N28" s="91"/>
      <c r="O28" s="91"/>
      <c r="P28" s="91"/>
      <c r="Q28" s="91"/>
    </row>
    <row r="29" spans="2:17" x14ac:dyDescent="0.2">
      <c r="C29" s="52">
        <v>44348</v>
      </c>
      <c r="D29" s="62">
        <v>1693059</v>
      </c>
      <c r="E29" s="59">
        <v>1634078</v>
      </c>
      <c r="F29" s="63">
        <v>6580377</v>
      </c>
      <c r="G29" s="66">
        <v>12187001</v>
      </c>
      <c r="I29" s="91"/>
      <c r="J29" s="91"/>
      <c r="K29" s="91"/>
      <c r="L29" s="91"/>
      <c r="M29" s="91"/>
      <c r="N29" s="91"/>
      <c r="O29" s="91"/>
      <c r="P29" s="91"/>
      <c r="Q29" s="91"/>
    </row>
    <row r="30" spans="2:17" x14ac:dyDescent="0.2">
      <c r="C30" s="53">
        <v>44378</v>
      </c>
      <c r="D30" s="62">
        <v>1730779</v>
      </c>
      <c r="E30" s="59">
        <v>1372176</v>
      </c>
      <c r="F30" s="63">
        <v>7174254</v>
      </c>
      <c r="G30" s="66">
        <v>12328675</v>
      </c>
    </row>
    <row r="31" spans="2:17" x14ac:dyDescent="0.2">
      <c r="C31" s="53">
        <v>44409</v>
      </c>
      <c r="D31" s="62">
        <v>1465021</v>
      </c>
      <c r="E31" s="59">
        <v>1419769</v>
      </c>
      <c r="F31" s="63">
        <v>7398194</v>
      </c>
      <c r="G31" s="66">
        <v>12308360</v>
      </c>
    </row>
    <row r="32" spans="2:17" x14ac:dyDescent="0.2">
      <c r="C32" s="53">
        <v>44440</v>
      </c>
      <c r="D32" s="62">
        <v>878114</v>
      </c>
      <c r="E32" s="59">
        <v>692206</v>
      </c>
      <c r="F32" s="63">
        <v>6368897</v>
      </c>
      <c r="G32" s="66">
        <v>9271361</v>
      </c>
    </row>
    <row r="33" spans="3:19" x14ac:dyDescent="0.2">
      <c r="C33" s="53">
        <v>44470</v>
      </c>
      <c r="D33" s="62">
        <v>1007029</v>
      </c>
      <c r="E33" s="59">
        <v>757803</v>
      </c>
      <c r="F33" s="63">
        <v>6115075</v>
      </c>
      <c r="G33" s="66">
        <v>9947315</v>
      </c>
    </row>
    <row r="34" spans="3:19" x14ac:dyDescent="0.2">
      <c r="C34" s="53">
        <v>44501</v>
      </c>
      <c r="D34" s="62">
        <v>1651342</v>
      </c>
      <c r="E34" s="59">
        <v>851592</v>
      </c>
      <c r="F34" s="63">
        <v>6244934</v>
      </c>
      <c r="G34" s="66">
        <v>10970569</v>
      </c>
      <c r="L34" s="50"/>
    </row>
    <row r="35" spans="3:19" x14ac:dyDescent="0.2">
      <c r="C35" s="55">
        <v>44531</v>
      </c>
      <c r="D35" s="63">
        <v>562051</v>
      </c>
      <c r="E35" s="60">
        <v>389106</v>
      </c>
      <c r="F35" s="63">
        <v>3523230</v>
      </c>
      <c r="G35" s="66">
        <v>6229939</v>
      </c>
      <c r="L35" s="50"/>
    </row>
    <row r="36" spans="3:19" x14ac:dyDescent="0.2">
      <c r="C36" s="55">
        <v>44562</v>
      </c>
      <c r="D36" s="63">
        <v>1067901</v>
      </c>
      <c r="E36" s="63">
        <v>488563</v>
      </c>
      <c r="F36" s="63">
        <v>3213002</v>
      </c>
      <c r="G36" s="63">
        <v>9009979</v>
      </c>
      <c r="L36" s="50"/>
    </row>
    <row r="37" spans="3:19" ht="13.5" thickBot="1" x14ac:dyDescent="0.25">
      <c r="C37" s="54">
        <v>44593</v>
      </c>
      <c r="D37" s="67">
        <v>3156917</v>
      </c>
      <c r="E37" s="67">
        <v>736740</v>
      </c>
      <c r="F37" s="67">
        <v>2930446</v>
      </c>
      <c r="G37" s="68">
        <v>11036873</v>
      </c>
      <c r="L37" s="50"/>
    </row>
    <row r="38" spans="3:19" x14ac:dyDescent="0.2">
      <c r="G38" s="49"/>
      <c r="L38" s="50"/>
    </row>
    <row r="39" spans="3:19" x14ac:dyDescent="0.2">
      <c r="G39" s="49"/>
      <c r="H39" s="50"/>
      <c r="L39" s="50"/>
    </row>
    <row r="40" spans="3:19" x14ac:dyDescent="0.2">
      <c r="G40" s="49"/>
      <c r="H40" s="50"/>
      <c r="L40" s="50"/>
    </row>
    <row r="42" spans="3:19" x14ac:dyDescent="0.2">
      <c r="D42" s="69"/>
      <c r="E42" s="69"/>
      <c r="F42" s="69"/>
      <c r="G42" s="70"/>
      <c r="H42" s="69"/>
      <c r="I42" s="69"/>
      <c r="J42" s="69"/>
      <c r="K42" s="69"/>
      <c r="L42" s="69"/>
      <c r="M42" s="69"/>
      <c r="N42" s="69"/>
      <c r="O42" s="69"/>
      <c r="P42" s="69"/>
      <c r="Q42" s="69"/>
      <c r="R42" s="69"/>
    </row>
    <row r="43" spans="3:19" x14ac:dyDescent="0.2">
      <c r="D43" s="69"/>
      <c r="E43" s="69"/>
      <c r="F43" s="69"/>
      <c r="G43" s="70"/>
      <c r="H43" s="69"/>
      <c r="I43" s="69"/>
      <c r="J43" s="69"/>
      <c r="K43" s="69"/>
      <c r="L43" s="69"/>
      <c r="M43" s="69"/>
      <c r="N43" s="69"/>
      <c r="O43" s="69"/>
      <c r="P43" s="69"/>
      <c r="Q43" s="69"/>
      <c r="R43" s="69"/>
      <c r="S43" s="69"/>
    </row>
    <row r="44" spans="3:19" x14ac:dyDescent="0.2">
      <c r="D44" s="70"/>
    </row>
    <row r="45" spans="3:19" x14ac:dyDescent="0.2">
      <c r="D45" s="69"/>
    </row>
    <row r="46" spans="3:19" x14ac:dyDescent="0.2">
      <c r="D46" s="69"/>
      <c r="E46" s="69"/>
    </row>
    <row r="47" spans="3:19" x14ac:dyDescent="0.2">
      <c r="D47" s="69"/>
      <c r="E47" s="69"/>
    </row>
    <row r="48" spans="3:19" x14ac:dyDescent="0.2">
      <c r="D48" s="69"/>
      <c r="E48" s="69"/>
    </row>
    <row r="49" spans="4:5" x14ac:dyDescent="0.2">
      <c r="D49" s="69"/>
      <c r="E49" s="69"/>
    </row>
    <row r="50" spans="4:5" x14ac:dyDescent="0.2">
      <c r="D50" s="69"/>
      <c r="E50" s="69"/>
    </row>
    <row r="51" spans="4:5" x14ac:dyDescent="0.2">
      <c r="D51" s="69"/>
      <c r="E51" s="69"/>
    </row>
    <row r="52" spans="4:5" x14ac:dyDescent="0.2">
      <c r="D52" s="69"/>
      <c r="E52" s="69"/>
    </row>
    <row r="53" spans="4:5" x14ac:dyDescent="0.2">
      <c r="D53" s="69"/>
      <c r="E53" s="69"/>
    </row>
    <row r="54" spans="4:5" x14ac:dyDescent="0.2">
      <c r="D54" s="69"/>
      <c r="E54" s="69"/>
    </row>
    <row r="55" spans="4:5" x14ac:dyDescent="0.2">
      <c r="D55" s="69"/>
      <c r="E55" s="69"/>
    </row>
    <row r="56" spans="4:5" x14ac:dyDescent="0.2">
      <c r="D56" s="69"/>
      <c r="E56" s="69"/>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2022-04-11T07:00:00+00:00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6F820A1C-1F19-4332-B836-67FA2E8B9C67}"/>
</file>

<file path=customXml/itemProps2.xml><?xml version="1.0" encoding="utf-8"?>
<ds:datastoreItem xmlns:ds="http://schemas.openxmlformats.org/officeDocument/2006/customXml" ds:itemID="{CE84997B-05F6-4DDB-A8EA-375AB92EDFE7}"/>
</file>

<file path=customXml/itemProps3.xml><?xml version="1.0" encoding="utf-8"?>
<ds:datastoreItem xmlns:ds="http://schemas.openxmlformats.org/officeDocument/2006/customXml" ds:itemID="{B69D8DAA-37D9-4652-B8EF-DA76F37FB4E6}"/>
</file>

<file path=customXml/itemProps4.xml><?xml version="1.0" encoding="utf-8"?>
<ds:datastoreItem xmlns:ds="http://schemas.openxmlformats.org/officeDocument/2006/customXml" ds:itemID="{AA659D4B-F59B-4DAC-8D5E-C3BF856805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March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 McKinley</cp:lastModifiedBy>
  <dcterms:created xsi:type="dcterms:W3CDTF">2021-06-03T17:49:26Z</dcterms:created>
  <dcterms:modified xsi:type="dcterms:W3CDTF">2022-04-04T22:20:19Z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