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wyse\Desktop\working Folder\"/>
    </mc:Choice>
  </mc:AlternateContent>
  <bookViews>
    <workbookView xWindow="0" yWindow="0" windowWidth="19200" windowHeight="8500"/>
  </bookViews>
  <sheets>
    <sheet name="Mar17" sheetId="1" r:id="rId1"/>
  </sheets>
  <definedNames>
    <definedName name="_xlnm.Print_Area" localSheetId="0">'Mar17'!$C$3:$K$47</definedName>
  </definedNames>
  <calcPr calcId="152511"/>
</workbook>
</file>

<file path=xl/calcChain.xml><?xml version="1.0" encoding="utf-8"?>
<calcChain xmlns="http://schemas.openxmlformats.org/spreadsheetml/2006/main">
  <c r="J42" i="1" l="1"/>
  <c r="J41" i="1"/>
  <c r="J43" i="1" s="1"/>
  <c r="H35" i="1"/>
  <c r="H21" i="1"/>
  <c r="J37" i="1" s="1"/>
</calcChain>
</file>

<file path=xl/sharedStrings.xml><?xml version="1.0" encoding="utf-8"?>
<sst xmlns="http://schemas.openxmlformats.org/spreadsheetml/2006/main" count="49" uniqueCount="37">
  <si>
    <t xml:space="preserve">H &amp; R Waterworks, Inc. </t>
  </si>
  <si>
    <t>Company</t>
  </si>
  <si>
    <t>UW-</t>
  </si>
  <si>
    <t>002051</t>
  </si>
  <si>
    <t>SURCHARGE REPORTING</t>
  </si>
  <si>
    <t>FOR THE QTR ENDING</t>
  </si>
  <si>
    <t xml:space="preserve">DOH Capital Improvements </t>
  </si>
  <si>
    <t xml:space="preserve">Fund Balance Per Last Report   </t>
  </si>
  <si>
    <t>$</t>
  </si>
  <si>
    <t>Surcharge funds billed</t>
  </si>
  <si>
    <t>Number of</t>
  </si>
  <si>
    <t>Amount</t>
  </si>
  <si>
    <t>Month</t>
  </si>
  <si>
    <t>Connections</t>
  </si>
  <si>
    <t>Billed</t>
  </si>
  <si>
    <t>Collected</t>
  </si>
  <si>
    <t>Surcharge</t>
  </si>
  <si>
    <t>PUT</t>
  </si>
  <si>
    <t xml:space="preserve">   Total Received during quarter</t>
  </si>
  <si>
    <t>Surcharge  funds expended</t>
  </si>
  <si>
    <t>Date of</t>
  </si>
  <si>
    <t>Total</t>
  </si>
  <si>
    <t>Project/Loan</t>
  </si>
  <si>
    <t>Payment</t>
  </si>
  <si>
    <t>Payments</t>
  </si>
  <si>
    <t>Principal</t>
  </si>
  <si>
    <t>Interest</t>
  </si>
  <si>
    <t xml:space="preserve">   Total Payments during quarter</t>
  </si>
  <si>
    <t xml:space="preserve">Fund Balance at end of quarter   </t>
  </si>
  <si>
    <t>Loan Balance start of Quarter</t>
  </si>
  <si>
    <t xml:space="preserve">   Principal Paid during quarter</t>
  </si>
  <si>
    <t xml:space="preserve">   Interest Paid during quarter</t>
  </si>
  <si>
    <t>Loan Balance end of Quarter</t>
  </si>
  <si>
    <t xml:space="preserve">Completed by </t>
  </si>
  <si>
    <t>Robert D Mattler</t>
  </si>
  <si>
    <t>Date</t>
  </si>
  <si>
    <t>Note: Insure monthly bank statements are attached for reporting period.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</si>
</sst>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164" formatCode="[$-409]mmmm\ d\,\ yyyy;@"/>
    <numFmt numFmtId="165" formatCode="mm/dd/yy;@"/>
  </numFmts>
  <fonts count="5" x14ac:knownFonts="1">
    <font>
      <sz val="12"/>
      <name val="Arial"/>
    </font>
    <font>
      <b/>
      <i/>
      <sz val="12"/>
      <name val="Arial"/>
    </font>
    <font>
      <sz val="14"/>
      <name val="Arial"/>
      <family val="2"/>
    </font>
    <font>
      <b/>
      <sz val="12"/>
      <name val="Arial"/>
      <family val="2"/>
    </font>
    <font>
      <b/>
      <sz val="12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ck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/>
    <xf numFmtId="0" fontId="0" fillId="0" borderId="0" xfId="0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1" fillId="0" borderId="0" xfId="0" applyNumberFormat="1" applyFont="1" applyAlignment="1"/>
    <xf numFmtId="0" fontId="0" fillId="0" borderId="0" xfId="0" applyNumberFormat="1" applyAlignment="1">
      <alignment horizontal="right"/>
    </xf>
    <xf numFmtId="0" fontId="2" fillId="0" borderId="2" xfId="0" quotePrefix="1" applyFont="1" applyBorder="1" applyAlignment="1">
      <alignment horizontal="left"/>
    </xf>
    <xf numFmtId="16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Alignment="1"/>
    <xf numFmtId="0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right"/>
    </xf>
    <xf numFmtId="0" fontId="0" fillId="0" borderId="3" xfId="0" applyNumberFormat="1" applyFont="1" applyBorder="1" applyAlignment="1">
      <alignment horizontal="center"/>
    </xf>
    <xf numFmtId="40" fontId="0" fillId="0" borderId="4" xfId="0" applyNumberFormat="1" applyBorder="1"/>
    <xf numFmtId="0" fontId="0" fillId="0" borderId="0" xfId="0" applyFont="1" applyBorder="1" applyAlignment="1">
      <alignment horizontal="center"/>
    </xf>
    <xf numFmtId="0" fontId="0" fillId="0" borderId="0" xfId="0" applyNumberFormat="1" applyAlignment="1">
      <alignment horizontal="left"/>
    </xf>
    <xf numFmtId="8" fontId="0" fillId="0" borderId="0" xfId="0" applyNumberFormat="1" applyFon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8" fontId="0" fillId="0" borderId="6" xfId="0" applyNumberFormat="1" applyFont="1" applyBorder="1" applyAlignment="1">
      <alignment horizontal="center"/>
    </xf>
    <xf numFmtId="0" fontId="0" fillId="0" borderId="6" xfId="0" applyNumberFormat="1" applyFon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6" xfId="0" applyFont="1" applyBorder="1" applyAlignment="1">
      <alignment horizontal="center"/>
    </xf>
    <xf numFmtId="49" fontId="0" fillId="0" borderId="5" xfId="0" applyNumberFormat="1" applyBorder="1" applyAlignment="1">
      <alignment horizontal="left"/>
    </xf>
    <xf numFmtId="0" fontId="0" fillId="0" borderId="5" xfId="0" applyBorder="1"/>
    <xf numFmtId="8" fontId="0" fillId="0" borderId="5" xfId="0" applyNumberFormat="1" applyBorder="1"/>
    <xf numFmtId="0" fontId="4" fillId="0" borderId="5" xfId="0" applyNumberFormat="1" applyFont="1" applyBorder="1" applyAlignment="1">
      <alignment horizontal="center"/>
    </xf>
    <xf numFmtId="40" fontId="0" fillId="0" borderId="1" xfId="0" applyNumberFormat="1" applyBorder="1"/>
    <xf numFmtId="8" fontId="0" fillId="0" borderId="6" xfId="0" applyNumberFormat="1" applyBorder="1"/>
    <xf numFmtId="40" fontId="0" fillId="0" borderId="5" xfId="0" applyNumberFormat="1" applyBorder="1"/>
    <xf numFmtId="0" fontId="0" fillId="0" borderId="5" xfId="0" applyNumberFormat="1" applyFont="1" applyBorder="1" applyAlignment="1"/>
    <xf numFmtId="8" fontId="0" fillId="0" borderId="0" xfId="0" applyNumberFormat="1" applyAlignment="1"/>
    <xf numFmtId="0" fontId="0" fillId="0" borderId="0" xfId="0" applyNumberFormat="1" applyFont="1" applyAlignment="1">
      <alignment horizontal="center"/>
    </xf>
    <xf numFmtId="165" fontId="0" fillId="0" borderId="5" xfId="0" applyNumberFormat="1" applyBorder="1"/>
    <xf numFmtId="0" fontId="0" fillId="0" borderId="5" xfId="0" applyNumberFormat="1" applyBorder="1"/>
    <xf numFmtId="0" fontId="0" fillId="0" borderId="0" xfId="0" applyBorder="1"/>
    <xf numFmtId="8" fontId="0" fillId="0" borderId="0" xfId="0" applyNumberFormat="1" applyBorder="1"/>
    <xf numFmtId="40" fontId="0" fillId="0" borderId="7" xfId="0" applyNumberFormat="1" applyBorder="1"/>
    <xf numFmtId="0" fontId="0" fillId="0" borderId="6" xfId="0" applyNumberFormat="1" applyFont="1" applyBorder="1" applyAlignment="1"/>
    <xf numFmtId="40" fontId="0" fillId="0" borderId="8" xfId="0" applyNumberFormat="1" applyBorder="1"/>
    <xf numFmtId="165" fontId="0" fillId="0" borderId="0" xfId="0" applyNumberFormat="1" applyAlignment="1"/>
    <xf numFmtId="0" fontId="0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5:IU46"/>
  <sheetViews>
    <sheetView showGridLines="0" tabSelected="1" showOutlineSymbols="0" zoomScale="75" zoomScaleNormal="75" zoomScaleSheetLayoutView="75" workbookViewId="0"/>
  </sheetViews>
  <sheetFormatPr defaultColWidth="10.69140625" defaultRowHeight="15.5" x14ac:dyDescent="0.35"/>
  <cols>
    <col min="1" max="1" width="10.69140625" style="1" customWidth="1"/>
    <col min="2" max="2" width="1.4609375" style="1" customWidth="1"/>
    <col min="3" max="3" width="22.69140625" style="1" customWidth="1"/>
    <col min="4" max="4" width="20.765625" style="1" customWidth="1"/>
    <col min="5" max="5" width="2.69140625" style="1" customWidth="1"/>
    <col min="6" max="6" width="12.69140625" style="1" customWidth="1"/>
    <col min="7" max="7" width="2.69140625" style="1" customWidth="1"/>
    <col min="8" max="8" width="12.69140625" style="1" customWidth="1"/>
    <col min="9" max="9" width="2.69140625" style="1" customWidth="1"/>
    <col min="10" max="10" width="11.69140625" style="1" customWidth="1"/>
    <col min="11" max="11" width="1.765625" style="1" customWidth="1"/>
    <col min="12" max="16384" width="10.69140625" style="1"/>
  </cols>
  <sheetData>
    <row r="5" spans="1:255" ht="16" thickBot="1" x14ac:dyDescent="0.4">
      <c r="C5" s="2" t="s">
        <v>0</v>
      </c>
    </row>
    <row r="6" spans="1:255" ht="16" thickTop="1" x14ac:dyDescent="0.35">
      <c r="C6" s="3" t="s">
        <v>1</v>
      </c>
      <c r="D6" s="4"/>
    </row>
    <row r="7" spans="1:255" ht="18" thickBot="1" x14ac:dyDescent="0.4">
      <c r="B7"/>
      <c r="C7" s="5"/>
      <c r="D7"/>
      <c r="E7"/>
      <c r="F7"/>
      <c r="G7"/>
      <c r="H7"/>
      <c r="I7" s="6" t="s">
        <v>2</v>
      </c>
      <c r="J7" s="7" t="s">
        <v>3</v>
      </c>
      <c r="K7"/>
    </row>
    <row r="8" spans="1:255" x14ac:dyDescent="0.35">
      <c r="B8"/>
      <c r="C8" s="1" t="s">
        <v>4</v>
      </c>
      <c r="K8"/>
    </row>
    <row r="9" spans="1:255" ht="16" thickBot="1" x14ac:dyDescent="0.4">
      <c r="B9"/>
      <c r="C9" s="1" t="s">
        <v>5</v>
      </c>
      <c r="D9" s="8">
        <v>42825</v>
      </c>
      <c r="E9" s="9"/>
      <c r="F9" s="9"/>
      <c r="G9" s="9"/>
      <c r="H9" s="9"/>
      <c r="K9"/>
    </row>
    <row r="10" spans="1:255" ht="16" thickTop="1" x14ac:dyDescent="0.35">
      <c r="A10" s="9"/>
      <c r="B10" s="9"/>
      <c r="C10" s="10" t="s">
        <v>6</v>
      </c>
      <c r="D10" s="4"/>
      <c r="E10" s="4"/>
      <c r="F10" s="4"/>
      <c r="G10" s="4"/>
      <c r="H10" s="4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  <c r="IT10" s="9"/>
      <c r="IU10" s="9"/>
    </row>
    <row r="11" spans="1:255" ht="16" thickBot="1" x14ac:dyDescent="0.4">
      <c r="A11" s="9"/>
      <c r="B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</row>
    <row r="12" spans="1:255" ht="16" customHeight="1" thickBot="1" x14ac:dyDescent="0.4">
      <c r="A12" s="9"/>
      <c r="B12" s="9"/>
      <c r="C12" s="11"/>
      <c r="H12" s="12" t="s">
        <v>7</v>
      </c>
      <c r="I12" s="13" t="s">
        <v>8</v>
      </c>
      <c r="J12" s="14">
        <v>7690.22</v>
      </c>
      <c r="K12" s="15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  <c r="IO12" s="9"/>
      <c r="IP12" s="9"/>
      <c r="IQ12" s="9"/>
      <c r="IR12" s="9"/>
      <c r="IS12" s="9"/>
      <c r="IT12" s="9"/>
      <c r="IU12" s="9"/>
    </row>
    <row r="13" spans="1:255" ht="16" customHeight="1" thickBot="1" x14ac:dyDescent="0.4">
      <c r="A13" s="9"/>
      <c r="B13" s="9"/>
      <c r="C13" s="16" t="s">
        <v>9</v>
      </c>
      <c r="D13" s="9"/>
      <c r="E13" s="9"/>
      <c r="F13" s="9"/>
      <c r="G13" s="9"/>
      <c r="H13" s="9"/>
      <c r="I13" s="15"/>
      <c r="J13" s="17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  <c r="IO13" s="9"/>
      <c r="IP13" s="9"/>
      <c r="IQ13" s="9"/>
      <c r="IR13" s="9"/>
      <c r="IS13" s="9"/>
      <c r="IT13" s="9"/>
      <c r="IU13" s="9"/>
    </row>
    <row r="14" spans="1:255" ht="16" customHeight="1" thickTop="1" x14ac:dyDescent="0.35">
      <c r="A14" s="9"/>
      <c r="B14" s="9"/>
      <c r="C14" s="18"/>
      <c r="D14" s="18" t="s">
        <v>10</v>
      </c>
      <c r="E14" s="19"/>
      <c r="F14" s="20" t="s">
        <v>11</v>
      </c>
      <c r="G14" s="21"/>
      <c r="H14" s="20" t="s">
        <v>11</v>
      </c>
      <c r="I14" s="19"/>
      <c r="J14" s="22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9"/>
      <c r="IU14" s="9"/>
    </row>
    <row r="15" spans="1:255" ht="16" customHeight="1" thickBot="1" x14ac:dyDescent="0.4">
      <c r="A15" s="9"/>
      <c r="B15" s="9"/>
      <c r="C15" s="23" t="s">
        <v>12</v>
      </c>
      <c r="D15" s="23" t="s">
        <v>13</v>
      </c>
      <c r="E15" s="9"/>
      <c r="F15" s="24" t="s">
        <v>14</v>
      </c>
      <c r="G15" s="25"/>
      <c r="H15" s="24" t="s">
        <v>15</v>
      </c>
      <c r="I15" s="9"/>
      <c r="J15" s="22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  <c r="IQ15" s="9"/>
      <c r="IR15" s="9"/>
      <c r="IS15" s="9"/>
      <c r="IT15" s="9"/>
      <c r="IU15" s="9"/>
    </row>
    <row r="16" spans="1:255" ht="16" customHeight="1" thickTop="1" thickBot="1" x14ac:dyDescent="0.4">
      <c r="A16" s="9"/>
      <c r="B16" s="9"/>
      <c r="C16" s="26" t="s">
        <v>16</v>
      </c>
      <c r="D16" s="27">
        <v>36</v>
      </c>
      <c r="E16" s="4"/>
      <c r="F16" s="28"/>
      <c r="G16" s="29" t="s">
        <v>8</v>
      </c>
      <c r="H16" s="30">
        <v>1470.75</v>
      </c>
      <c r="I16" s="4"/>
      <c r="J16" s="31"/>
      <c r="K16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  <c r="IM16" s="9"/>
      <c r="IN16" s="9"/>
      <c r="IO16" s="9"/>
      <c r="IP16" s="9"/>
      <c r="IQ16" s="9"/>
      <c r="IR16" s="9"/>
      <c r="IS16" s="9"/>
      <c r="IT16" s="9"/>
      <c r="IU16" s="9"/>
    </row>
    <row r="17" spans="1:255" ht="16" customHeight="1" thickTop="1" thickBot="1" x14ac:dyDescent="0.4">
      <c r="A17" s="9"/>
      <c r="B17" s="9"/>
      <c r="C17" s="26" t="s">
        <v>17</v>
      </c>
      <c r="D17" s="27">
        <v>36</v>
      </c>
      <c r="E17" s="4"/>
      <c r="F17" s="32"/>
      <c r="G17" s="29"/>
      <c r="H17" s="30">
        <v>73.97</v>
      </c>
      <c r="I17" s="4"/>
      <c r="J17" s="31"/>
      <c r="K17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  <c r="IJ17" s="9"/>
      <c r="IK17" s="9"/>
      <c r="IL17" s="9"/>
      <c r="IM17" s="9"/>
      <c r="IN17" s="9"/>
      <c r="IO17" s="9"/>
      <c r="IP17" s="9"/>
      <c r="IQ17" s="9"/>
      <c r="IR17" s="9"/>
      <c r="IS17" s="9"/>
      <c r="IT17" s="9"/>
      <c r="IU17" s="9"/>
    </row>
    <row r="18" spans="1:255" ht="16" customHeight="1" thickTop="1" thickBot="1" x14ac:dyDescent="0.4">
      <c r="A18" s="9"/>
      <c r="B18" s="9"/>
      <c r="C18" s="26"/>
      <c r="D18" s="27"/>
      <c r="E18" s="4"/>
      <c r="F18" s="32"/>
      <c r="G18" s="29"/>
      <c r="H18" s="30"/>
      <c r="I18" s="4"/>
      <c r="J18" s="31"/>
      <c r="K18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  <c r="IM18" s="9"/>
      <c r="IN18" s="9"/>
      <c r="IO18" s="9"/>
      <c r="IP18" s="9"/>
      <c r="IQ18" s="9"/>
      <c r="IR18" s="9"/>
      <c r="IS18" s="9"/>
      <c r="IT18" s="9"/>
      <c r="IU18" s="9"/>
    </row>
    <row r="19" spans="1:255" ht="16" customHeight="1" thickTop="1" thickBot="1" x14ac:dyDescent="0.4">
      <c r="A19" s="9"/>
      <c r="B19" s="9"/>
      <c r="C19" s="26"/>
      <c r="D19" s="27"/>
      <c r="E19" s="4"/>
      <c r="F19" s="32"/>
      <c r="G19" s="29"/>
      <c r="H19" s="30"/>
      <c r="I19" s="4"/>
      <c r="J19" s="31"/>
      <c r="K1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  <c r="IF19" s="9"/>
      <c r="IG19" s="9"/>
      <c r="IH19" s="9"/>
      <c r="II19" s="9"/>
      <c r="IJ19" s="9"/>
      <c r="IK19" s="9"/>
      <c r="IL19" s="9"/>
      <c r="IM19" s="9"/>
      <c r="IN19" s="9"/>
      <c r="IO19" s="9"/>
      <c r="IP19" s="9"/>
      <c r="IQ19" s="9"/>
      <c r="IR19" s="9"/>
      <c r="IS19" s="9"/>
      <c r="IT19" s="9"/>
      <c r="IU19" s="9"/>
    </row>
    <row r="20" spans="1:255" ht="16" customHeight="1" thickTop="1" thickBot="1" x14ac:dyDescent="0.4">
      <c r="A20" s="9"/>
      <c r="B20" s="9"/>
      <c r="C20" s="26"/>
      <c r="D20" s="27"/>
      <c r="E20" s="4"/>
      <c r="F20" s="32"/>
      <c r="G20" s="29"/>
      <c r="H20" s="30"/>
      <c r="I20" s="4"/>
      <c r="J20" s="31"/>
      <c r="K20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  <c r="HW20" s="9"/>
      <c r="HX20" s="9"/>
      <c r="HY20" s="9"/>
      <c r="HZ20" s="9"/>
      <c r="IA20" s="9"/>
      <c r="IB20" s="9"/>
      <c r="IC20" s="9"/>
      <c r="ID20" s="9"/>
      <c r="IE20" s="9"/>
      <c r="IF20" s="9"/>
      <c r="IG20" s="9"/>
      <c r="IH20" s="9"/>
      <c r="II20" s="9"/>
      <c r="IJ20" s="9"/>
      <c r="IK20" s="9"/>
      <c r="IL20" s="9"/>
      <c r="IM20" s="9"/>
      <c r="IN20" s="9"/>
      <c r="IO20" s="9"/>
      <c r="IP20" s="9"/>
      <c r="IQ20" s="9"/>
      <c r="IR20" s="9"/>
      <c r="IS20" s="9"/>
      <c r="IT20" s="9"/>
      <c r="IU20" s="9"/>
    </row>
    <row r="21" spans="1:255" ht="16" customHeight="1" thickTop="1" thickBot="1" x14ac:dyDescent="0.4">
      <c r="A21" s="9"/>
      <c r="B21" s="9"/>
      <c r="C21" s="33" t="s">
        <v>18</v>
      </c>
      <c r="D21" s="4"/>
      <c r="E21" s="4"/>
      <c r="F21" s="4"/>
      <c r="G21" s="29" t="s">
        <v>8</v>
      </c>
      <c r="H21" s="30">
        <f>SUM(H16:H20)</f>
        <v>1544.72</v>
      </c>
      <c r="I21" s="4"/>
      <c r="J21" s="31"/>
      <c r="K21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  <c r="HJ21" s="9"/>
      <c r="HK21" s="9"/>
      <c r="HL21" s="9"/>
      <c r="HM21" s="9"/>
      <c r="HN21" s="9"/>
      <c r="HO21" s="9"/>
      <c r="HP21" s="9"/>
      <c r="HQ21" s="9"/>
      <c r="HR21" s="9"/>
      <c r="HS21" s="9"/>
      <c r="HT21" s="9"/>
      <c r="HU21" s="9"/>
      <c r="HV21" s="9"/>
      <c r="HW21" s="9"/>
      <c r="HX21" s="9"/>
      <c r="HY21" s="9"/>
      <c r="HZ21" s="9"/>
      <c r="IA21" s="9"/>
      <c r="IB21" s="9"/>
      <c r="IC21" s="9"/>
      <c r="ID21" s="9"/>
      <c r="IE21" s="9"/>
      <c r="IF21" s="9"/>
      <c r="IG21" s="9"/>
      <c r="IH21" s="9"/>
      <c r="II21" s="9"/>
      <c r="IJ21" s="9"/>
      <c r="IK21" s="9"/>
      <c r="IL21" s="9"/>
      <c r="IM21" s="9"/>
      <c r="IN21" s="9"/>
      <c r="IO21" s="9"/>
      <c r="IP21" s="9"/>
      <c r="IQ21" s="9"/>
      <c r="IR21" s="9"/>
      <c r="IS21" s="9"/>
      <c r="IT21" s="9"/>
      <c r="IU21" s="9"/>
    </row>
    <row r="22" spans="1:255" ht="16" customHeight="1" thickTop="1" x14ac:dyDescent="0.35">
      <c r="A22" s="9"/>
      <c r="B22" s="9"/>
      <c r="C22" s="4"/>
      <c r="D22" s="4"/>
      <c r="E22" s="4"/>
      <c r="F22" s="4"/>
      <c r="G22" s="4"/>
      <c r="H22" s="4"/>
      <c r="I22" s="4"/>
      <c r="J22" s="34"/>
      <c r="K22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  <c r="GB22" s="9"/>
      <c r="GC22" s="9"/>
      <c r="GD22" s="9"/>
      <c r="GE22" s="9"/>
      <c r="GF22" s="9"/>
      <c r="GG22" s="9"/>
      <c r="GH22" s="9"/>
      <c r="GI22" s="9"/>
      <c r="GJ22" s="9"/>
      <c r="GK22" s="9"/>
      <c r="GL22" s="9"/>
      <c r="GM22" s="9"/>
      <c r="GN22" s="9"/>
      <c r="GO22" s="9"/>
      <c r="GP22" s="9"/>
      <c r="GQ22" s="9"/>
      <c r="GR22" s="9"/>
      <c r="GS22" s="9"/>
      <c r="GT22" s="9"/>
      <c r="GU22" s="9"/>
      <c r="GV22" s="9"/>
      <c r="GW22" s="9"/>
      <c r="GX22" s="9"/>
      <c r="GY22" s="9"/>
      <c r="GZ22" s="9"/>
      <c r="HA22" s="9"/>
      <c r="HB22" s="9"/>
      <c r="HC22" s="9"/>
      <c r="HD22" s="9"/>
      <c r="HE22" s="9"/>
      <c r="HF22" s="9"/>
      <c r="HG22" s="9"/>
      <c r="HH22" s="9"/>
      <c r="HI22" s="9"/>
      <c r="HJ22" s="9"/>
      <c r="HK22" s="9"/>
      <c r="HL22" s="9"/>
      <c r="HM22" s="9"/>
      <c r="HN22" s="9"/>
      <c r="HO22" s="9"/>
      <c r="HP22" s="9"/>
      <c r="HQ22" s="9"/>
      <c r="HR22" s="9"/>
      <c r="HS22" s="9"/>
      <c r="HT22" s="9"/>
      <c r="HU22" s="9"/>
      <c r="HV22" s="9"/>
      <c r="HW22" s="9"/>
      <c r="HX22" s="9"/>
      <c r="HY22" s="9"/>
      <c r="HZ22" s="9"/>
      <c r="IA22" s="9"/>
      <c r="IB22" s="9"/>
      <c r="IC22" s="9"/>
      <c r="ID22" s="9"/>
      <c r="IE22" s="9"/>
      <c r="IF22" s="9"/>
      <c r="IG22" s="9"/>
      <c r="IH22" s="9"/>
      <c r="II22" s="9"/>
      <c r="IJ22" s="9"/>
      <c r="IK22" s="9"/>
      <c r="IL22" s="9"/>
      <c r="IM22" s="9"/>
      <c r="IN22" s="9"/>
      <c r="IO22" s="9"/>
      <c r="IP22" s="9"/>
      <c r="IQ22" s="9"/>
      <c r="IR22" s="9"/>
      <c r="IS22" s="9"/>
      <c r="IT22" s="9"/>
      <c r="IU22" s="9"/>
    </row>
    <row r="23" spans="1:255" ht="16" customHeight="1" x14ac:dyDescent="0.35">
      <c r="A23" s="9"/>
      <c r="B23" s="9"/>
      <c r="J23" s="34"/>
      <c r="K23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9"/>
      <c r="GB23" s="9"/>
      <c r="GC23" s="9"/>
      <c r="GD23" s="9"/>
      <c r="GE23" s="9"/>
      <c r="GF23" s="9"/>
      <c r="GG23" s="9"/>
      <c r="GH23" s="9"/>
      <c r="GI23" s="9"/>
      <c r="GJ23" s="9"/>
      <c r="GK23" s="9"/>
      <c r="GL23" s="9"/>
      <c r="GM23" s="9"/>
      <c r="GN23" s="9"/>
      <c r="GO23" s="9"/>
      <c r="GP23" s="9"/>
      <c r="GQ23" s="9"/>
      <c r="GR23" s="9"/>
      <c r="GS23" s="9"/>
      <c r="GT23" s="9"/>
      <c r="GU23" s="9"/>
      <c r="GV23" s="9"/>
      <c r="GW23" s="9"/>
      <c r="GX23" s="9"/>
      <c r="GY23" s="9"/>
      <c r="GZ23" s="9"/>
      <c r="HA23" s="9"/>
      <c r="HB23" s="9"/>
      <c r="HC23" s="9"/>
      <c r="HD23" s="9"/>
      <c r="HE23" s="9"/>
      <c r="HF23" s="9"/>
      <c r="HG23" s="9"/>
      <c r="HH23" s="9"/>
      <c r="HI23" s="9"/>
      <c r="HJ23" s="9"/>
      <c r="HK23" s="9"/>
      <c r="HL23" s="9"/>
      <c r="HM23" s="9"/>
      <c r="HN23" s="9"/>
      <c r="HO23" s="9"/>
      <c r="HP23" s="9"/>
      <c r="HQ23" s="9"/>
      <c r="HR23" s="9"/>
      <c r="HS23" s="9"/>
      <c r="HT23" s="9"/>
      <c r="HU23" s="9"/>
      <c r="HV23" s="9"/>
      <c r="HW23" s="9"/>
      <c r="HX23" s="9"/>
      <c r="HY23" s="9"/>
      <c r="HZ23" s="9"/>
      <c r="IA23" s="9"/>
      <c r="IB23" s="9"/>
      <c r="IC23" s="9"/>
      <c r="ID23" s="9"/>
      <c r="IE23" s="9"/>
      <c r="IF23" s="9"/>
      <c r="IG23" s="9"/>
      <c r="IH23" s="9"/>
      <c r="II23" s="9"/>
      <c r="IJ23" s="9"/>
      <c r="IK23" s="9"/>
      <c r="IL23" s="9"/>
      <c r="IM23" s="9"/>
      <c r="IN23" s="9"/>
      <c r="IO23" s="9"/>
      <c r="IP23" s="9"/>
      <c r="IQ23" s="9"/>
      <c r="IR23" s="9"/>
      <c r="IS23" s="9"/>
      <c r="IT23" s="9"/>
      <c r="IU23" s="9"/>
    </row>
    <row r="24" spans="1:255" ht="16" customHeight="1" x14ac:dyDescent="0.35">
      <c r="A24" s="9"/>
      <c r="B24" s="9"/>
      <c r="J24" s="34"/>
      <c r="K24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  <c r="HW24" s="9"/>
      <c r="HX24" s="9"/>
      <c r="HY24" s="9"/>
      <c r="HZ24" s="9"/>
      <c r="IA24" s="9"/>
      <c r="IB24" s="9"/>
      <c r="IC24" s="9"/>
      <c r="ID24" s="9"/>
      <c r="IE24" s="9"/>
      <c r="IF24" s="9"/>
      <c r="IG24" s="9"/>
      <c r="IH24" s="9"/>
      <c r="II24" s="9"/>
      <c r="IJ24" s="9"/>
      <c r="IK24" s="9"/>
      <c r="IL24" s="9"/>
      <c r="IM24" s="9"/>
      <c r="IN24" s="9"/>
      <c r="IO24" s="9"/>
      <c r="IP24" s="9"/>
      <c r="IQ24" s="9"/>
      <c r="IR24" s="9"/>
      <c r="IS24" s="9"/>
      <c r="IT24" s="9"/>
      <c r="IU24" s="9"/>
    </row>
    <row r="25" spans="1:255" ht="16" customHeight="1" thickBot="1" x14ac:dyDescent="0.4">
      <c r="A25" s="9"/>
      <c r="B25" s="9"/>
      <c r="C25" s="11" t="s">
        <v>19</v>
      </c>
      <c r="J25" s="34"/>
      <c r="K25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9"/>
      <c r="GB25" s="9"/>
      <c r="GC25" s="9"/>
      <c r="GD25" s="9"/>
      <c r="GE25" s="9"/>
      <c r="GF25" s="9"/>
      <c r="GG25" s="9"/>
      <c r="GH25" s="9"/>
      <c r="GI25" s="9"/>
      <c r="GJ25" s="9"/>
      <c r="GK25" s="9"/>
      <c r="GL25" s="9"/>
      <c r="GM25" s="9"/>
      <c r="GN25" s="9"/>
      <c r="GO25" s="9"/>
      <c r="GP25" s="9"/>
      <c r="GQ25" s="9"/>
      <c r="GR25" s="9"/>
      <c r="GS25" s="9"/>
      <c r="GT25" s="9"/>
      <c r="GU25" s="9"/>
      <c r="GV25" s="9"/>
      <c r="GW25" s="9"/>
      <c r="GX25" s="9"/>
      <c r="GY25" s="9"/>
      <c r="GZ25" s="9"/>
      <c r="HA25" s="9"/>
      <c r="HB25" s="9"/>
      <c r="HC25" s="9"/>
      <c r="HD25" s="9"/>
      <c r="HE25" s="9"/>
      <c r="HF25" s="9"/>
      <c r="HG25" s="9"/>
      <c r="HH25" s="9"/>
      <c r="HI25" s="9"/>
      <c r="HJ25" s="9"/>
      <c r="HK25" s="9"/>
      <c r="HL25" s="9"/>
      <c r="HM25" s="9"/>
      <c r="HN25" s="9"/>
      <c r="HO25" s="9"/>
      <c r="HP25" s="9"/>
      <c r="HQ25" s="9"/>
      <c r="HR25" s="9"/>
      <c r="HS25" s="9"/>
      <c r="HT25" s="9"/>
      <c r="HU25" s="9"/>
      <c r="HV25" s="9"/>
      <c r="HW25" s="9"/>
      <c r="HX25" s="9"/>
      <c r="HY25" s="9"/>
      <c r="HZ25" s="9"/>
      <c r="IA25" s="9"/>
      <c r="IB25" s="9"/>
      <c r="IC25" s="9"/>
      <c r="ID25" s="9"/>
      <c r="IE25" s="9"/>
      <c r="IF25" s="9"/>
      <c r="IG25" s="9"/>
      <c r="IH25" s="9"/>
      <c r="II25" s="9"/>
      <c r="IJ25" s="9"/>
      <c r="IK25" s="9"/>
      <c r="IL25" s="9"/>
      <c r="IM25" s="9"/>
      <c r="IN25" s="9"/>
      <c r="IO25" s="9"/>
      <c r="IP25" s="9"/>
      <c r="IQ25" s="9"/>
      <c r="IR25" s="9"/>
      <c r="IS25" s="9"/>
      <c r="IT25" s="9"/>
      <c r="IU25" s="9"/>
    </row>
    <row r="26" spans="1:255" ht="16" customHeight="1" thickTop="1" x14ac:dyDescent="0.35">
      <c r="A26" s="9"/>
      <c r="B26" s="9"/>
      <c r="C26" s="18"/>
      <c r="D26" s="18"/>
      <c r="E26" s="19"/>
      <c r="F26" s="18" t="s">
        <v>20</v>
      </c>
      <c r="G26" s="21"/>
      <c r="H26" s="20" t="s">
        <v>21</v>
      </c>
      <c r="I26" s="19"/>
      <c r="J26" s="22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9"/>
      <c r="GA26" s="9"/>
      <c r="GB26" s="9"/>
      <c r="GC26" s="9"/>
      <c r="GD26" s="9"/>
      <c r="GE26" s="9"/>
      <c r="GF26" s="9"/>
      <c r="GG26" s="9"/>
      <c r="GH26" s="9"/>
      <c r="GI26" s="9"/>
      <c r="GJ26" s="9"/>
      <c r="GK26" s="9"/>
      <c r="GL26" s="9"/>
      <c r="GM26" s="9"/>
      <c r="GN26" s="9"/>
      <c r="GO26" s="9"/>
      <c r="GP26" s="9"/>
      <c r="GQ26" s="9"/>
      <c r="GR26" s="9"/>
      <c r="GS26" s="9"/>
      <c r="GT26" s="9"/>
      <c r="GU26" s="9"/>
      <c r="GV26" s="9"/>
      <c r="GW26" s="9"/>
      <c r="GX26" s="9"/>
      <c r="GY26" s="9"/>
      <c r="GZ26" s="9"/>
      <c r="HA26" s="9"/>
      <c r="HB26" s="9"/>
      <c r="HC26" s="9"/>
      <c r="HD26" s="9"/>
      <c r="HE26" s="9"/>
      <c r="HF26" s="9"/>
      <c r="HG26" s="9"/>
      <c r="HH26" s="9"/>
      <c r="HI26" s="9"/>
      <c r="HJ26" s="9"/>
      <c r="HK26" s="9"/>
      <c r="HL26" s="9"/>
      <c r="HM26" s="9"/>
      <c r="HN26" s="9"/>
      <c r="HO26" s="9"/>
      <c r="HP26" s="9"/>
      <c r="HQ26" s="9"/>
      <c r="HR26" s="9"/>
      <c r="HS26" s="9"/>
      <c r="HT26" s="9"/>
      <c r="HU26" s="9"/>
      <c r="HV26" s="9"/>
      <c r="HW26" s="9"/>
      <c r="HX26" s="9"/>
      <c r="HY26" s="9"/>
      <c r="HZ26" s="9"/>
      <c r="IA26" s="9"/>
      <c r="IB26" s="9"/>
      <c r="IC26" s="9"/>
      <c r="ID26" s="9"/>
      <c r="IE26" s="9"/>
      <c r="IF26" s="9"/>
      <c r="IG26" s="9"/>
      <c r="IH26" s="9"/>
      <c r="II26" s="9"/>
      <c r="IJ26" s="9"/>
      <c r="IK26" s="9"/>
      <c r="IL26" s="9"/>
      <c r="IM26" s="9"/>
      <c r="IN26" s="9"/>
      <c r="IO26" s="9"/>
      <c r="IP26" s="9"/>
      <c r="IQ26" s="9"/>
      <c r="IR26" s="9"/>
      <c r="IS26" s="9"/>
      <c r="IT26" s="9"/>
      <c r="IU26" s="9"/>
    </row>
    <row r="27" spans="1:255" ht="16" customHeight="1" thickBot="1" x14ac:dyDescent="0.4">
      <c r="A27" s="9"/>
      <c r="B27" s="9"/>
      <c r="C27" s="23" t="s">
        <v>12</v>
      </c>
      <c r="D27" s="23" t="s">
        <v>22</v>
      </c>
      <c r="E27" s="9"/>
      <c r="F27" s="23" t="s">
        <v>23</v>
      </c>
      <c r="G27" s="25"/>
      <c r="H27" s="35" t="s">
        <v>24</v>
      </c>
      <c r="I27" s="9"/>
      <c r="J27" s="22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9"/>
      <c r="HX27" s="9"/>
      <c r="HY27" s="9"/>
      <c r="HZ27" s="9"/>
      <c r="IA27" s="9"/>
      <c r="IB27" s="9"/>
      <c r="IC27" s="9"/>
      <c r="ID27" s="9"/>
      <c r="IE27" s="9"/>
      <c r="IF27" s="9"/>
      <c r="IG27" s="9"/>
      <c r="IH27" s="9"/>
      <c r="II27" s="9"/>
      <c r="IJ27" s="9"/>
      <c r="IK27" s="9"/>
      <c r="IL27" s="9"/>
      <c r="IM27" s="9"/>
      <c r="IN27" s="9"/>
      <c r="IO27" s="9"/>
      <c r="IP27" s="9"/>
      <c r="IQ27" s="9"/>
      <c r="IR27" s="9"/>
      <c r="IS27" s="9"/>
      <c r="IT27" s="9"/>
      <c r="IU27" s="9"/>
    </row>
    <row r="28" spans="1:255" ht="16" customHeight="1" thickTop="1" thickBot="1" x14ac:dyDescent="0.4">
      <c r="A28" s="9"/>
      <c r="B28" s="9"/>
      <c r="C28" s="26" t="s">
        <v>25</v>
      </c>
      <c r="D28" s="27"/>
      <c r="E28" s="4"/>
      <c r="F28" s="36"/>
      <c r="G28" s="29" t="s">
        <v>8</v>
      </c>
      <c r="H28" s="30">
        <v>876.56</v>
      </c>
      <c r="I28" s="4"/>
      <c r="J28" s="31"/>
      <c r="K28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9"/>
      <c r="FZ28" s="9"/>
      <c r="GA28" s="9"/>
      <c r="GB28" s="9"/>
      <c r="GC28" s="9"/>
      <c r="GD28" s="9"/>
      <c r="GE28" s="9"/>
      <c r="GF28" s="9"/>
      <c r="GG28" s="9"/>
      <c r="GH28" s="9"/>
      <c r="GI28" s="9"/>
      <c r="GJ28" s="9"/>
      <c r="GK28" s="9"/>
      <c r="GL28" s="9"/>
      <c r="GM28" s="9"/>
      <c r="GN28" s="9"/>
      <c r="GO28" s="9"/>
      <c r="GP28" s="9"/>
      <c r="GQ28" s="9"/>
      <c r="GR28" s="9"/>
      <c r="GS28" s="9"/>
      <c r="GT28" s="9"/>
      <c r="GU28" s="9"/>
      <c r="GV28" s="9"/>
      <c r="GW28" s="9"/>
      <c r="GX28" s="9"/>
      <c r="GY28" s="9"/>
      <c r="GZ28" s="9"/>
      <c r="HA28" s="9"/>
      <c r="HB28" s="9"/>
      <c r="HC28" s="9"/>
      <c r="HD28" s="9"/>
      <c r="HE28" s="9"/>
      <c r="HF28" s="9"/>
      <c r="HG28" s="9"/>
      <c r="HH28" s="9"/>
      <c r="HI28" s="9"/>
      <c r="HJ28" s="9"/>
      <c r="HK28" s="9"/>
      <c r="HL28" s="9"/>
      <c r="HM28" s="9"/>
      <c r="HN28" s="9"/>
      <c r="HO28" s="9"/>
      <c r="HP28" s="9"/>
      <c r="HQ28" s="9"/>
      <c r="HR28" s="9"/>
      <c r="HS28" s="9"/>
      <c r="HT28" s="9"/>
      <c r="HU28" s="9"/>
      <c r="HV28" s="9"/>
      <c r="HW28" s="9"/>
      <c r="HX28" s="9"/>
      <c r="HY28" s="9"/>
      <c r="HZ28" s="9"/>
      <c r="IA28" s="9"/>
      <c r="IB28" s="9"/>
      <c r="IC28" s="9"/>
      <c r="ID28" s="9"/>
      <c r="IE28" s="9"/>
      <c r="IF28" s="9"/>
      <c r="IG28" s="9"/>
      <c r="IH28" s="9"/>
      <c r="II28" s="9"/>
      <c r="IJ28" s="9"/>
      <c r="IK28" s="9"/>
      <c r="IL28" s="9"/>
      <c r="IM28" s="9"/>
      <c r="IN28" s="9"/>
      <c r="IO28" s="9"/>
      <c r="IP28" s="9"/>
      <c r="IQ28" s="9"/>
      <c r="IR28" s="9"/>
      <c r="IS28" s="9"/>
      <c r="IT28" s="9"/>
      <c r="IU28" s="9"/>
    </row>
    <row r="29" spans="1:255" ht="16" customHeight="1" thickTop="1" thickBot="1" x14ac:dyDescent="0.4">
      <c r="A29" s="9"/>
      <c r="B29" s="9"/>
      <c r="C29" s="26" t="s">
        <v>26</v>
      </c>
      <c r="D29" s="27"/>
      <c r="E29" s="4"/>
      <c r="F29" s="36"/>
      <c r="G29" s="29"/>
      <c r="H29" s="30">
        <v>481.69</v>
      </c>
      <c r="I29" s="4"/>
      <c r="J29" s="31"/>
      <c r="K2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9"/>
      <c r="FY29" s="9"/>
      <c r="FZ29" s="9"/>
      <c r="GA29" s="9"/>
      <c r="GB29" s="9"/>
      <c r="GC29" s="9"/>
      <c r="GD29" s="9"/>
      <c r="GE29" s="9"/>
      <c r="GF29" s="9"/>
      <c r="GG29" s="9"/>
      <c r="GH29" s="9"/>
      <c r="GI29" s="9"/>
      <c r="GJ29" s="9"/>
      <c r="GK29" s="9"/>
      <c r="GL29" s="9"/>
      <c r="GM29" s="9"/>
      <c r="GN29" s="9"/>
      <c r="GO29" s="9"/>
      <c r="GP29" s="9"/>
      <c r="GQ29" s="9"/>
      <c r="GR29" s="9"/>
      <c r="GS29" s="9"/>
      <c r="GT29" s="9"/>
      <c r="GU29" s="9"/>
      <c r="GV29" s="9"/>
      <c r="GW29" s="9"/>
      <c r="GX29" s="9"/>
      <c r="GY29" s="9"/>
      <c r="GZ29" s="9"/>
      <c r="HA29" s="9"/>
      <c r="HB29" s="9"/>
      <c r="HC29" s="9"/>
      <c r="HD29" s="9"/>
      <c r="HE29" s="9"/>
      <c r="HF29" s="9"/>
      <c r="HG29" s="9"/>
      <c r="HH29" s="9"/>
      <c r="HI29" s="9"/>
      <c r="HJ29" s="9"/>
      <c r="HK29" s="9"/>
      <c r="HL29" s="9"/>
      <c r="HM29" s="9"/>
      <c r="HN29" s="9"/>
      <c r="HO29" s="9"/>
      <c r="HP29" s="9"/>
      <c r="HQ29" s="9"/>
      <c r="HR29" s="9"/>
      <c r="HS29" s="9"/>
      <c r="HT29" s="9"/>
      <c r="HU29" s="9"/>
      <c r="HV29" s="9"/>
      <c r="HW29" s="9"/>
      <c r="HX29" s="9"/>
      <c r="HY29" s="9"/>
      <c r="HZ29" s="9"/>
      <c r="IA29" s="9"/>
      <c r="IB29" s="9"/>
      <c r="IC29" s="9"/>
      <c r="ID29" s="9"/>
      <c r="IE29" s="9"/>
      <c r="IF29" s="9"/>
      <c r="IG29" s="9"/>
      <c r="IH29" s="9"/>
      <c r="II29" s="9"/>
      <c r="IJ29" s="9"/>
      <c r="IK29" s="9"/>
      <c r="IL29" s="9"/>
      <c r="IM29" s="9"/>
      <c r="IN29" s="9"/>
      <c r="IO29" s="9"/>
      <c r="IP29" s="9"/>
      <c r="IQ29" s="9"/>
      <c r="IR29" s="9"/>
      <c r="IS29" s="9"/>
      <c r="IT29" s="9"/>
      <c r="IU29" s="9"/>
    </row>
    <row r="30" spans="1:255" ht="16" customHeight="1" thickTop="1" thickBot="1" x14ac:dyDescent="0.4">
      <c r="A30" s="9"/>
      <c r="B30" s="9"/>
      <c r="C30" s="26" t="s">
        <v>17</v>
      </c>
      <c r="D30" s="27"/>
      <c r="E30" s="4"/>
      <c r="F30" s="36"/>
      <c r="G30" s="29"/>
      <c r="H30" s="30">
        <v>73.97</v>
      </c>
      <c r="I30" s="4"/>
      <c r="J30" s="31"/>
      <c r="K30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9"/>
      <c r="GA30" s="9"/>
      <c r="GB30" s="9"/>
      <c r="GC30" s="9"/>
      <c r="GD30" s="9"/>
      <c r="GE30" s="9"/>
      <c r="GF30" s="9"/>
      <c r="GG30" s="9"/>
      <c r="GH30" s="9"/>
      <c r="GI30" s="9"/>
      <c r="GJ30" s="9"/>
      <c r="GK30" s="9"/>
      <c r="GL30" s="9"/>
      <c r="GM30" s="9"/>
      <c r="GN30" s="9"/>
      <c r="GO30" s="9"/>
      <c r="GP30" s="9"/>
      <c r="GQ30" s="9"/>
      <c r="GR30" s="9"/>
      <c r="GS30" s="9"/>
      <c r="GT30" s="9"/>
      <c r="GU30" s="9"/>
      <c r="GV30" s="9"/>
      <c r="GW30" s="9"/>
      <c r="GX30" s="9"/>
      <c r="GY30" s="9"/>
      <c r="GZ30" s="9"/>
      <c r="HA30" s="9"/>
      <c r="HB30" s="9"/>
      <c r="HC30" s="9"/>
      <c r="HD30" s="9"/>
      <c r="HE30" s="9"/>
      <c r="HF30" s="9"/>
      <c r="HG30" s="9"/>
      <c r="HH30" s="9"/>
      <c r="HI30" s="9"/>
      <c r="HJ30" s="9"/>
      <c r="HK30" s="9"/>
      <c r="HL30" s="9"/>
      <c r="HM30" s="9"/>
      <c r="HN30" s="9"/>
      <c r="HO30" s="9"/>
      <c r="HP30" s="9"/>
      <c r="HQ30" s="9"/>
      <c r="HR30" s="9"/>
      <c r="HS30" s="9"/>
      <c r="HT30" s="9"/>
      <c r="HU30" s="9"/>
      <c r="HV30" s="9"/>
      <c r="HW30" s="9"/>
      <c r="HX30" s="9"/>
      <c r="HY30" s="9"/>
      <c r="HZ30" s="9"/>
      <c r="IA30" s="9"/>
      <c r="IB30" s="9"/>
      <c r="IC30" s="9"/>
      <c r="ID30" s="9"/>
      <c r="IE30" s="9"/>
      <c r="IF30" s="9"/>
      <c r="IG30" s="9"/>
      <c r="IH30" s="9"/>
      <c r="II30" s="9"/>
      <c r="IJ30" s="9"/>
      <c r="IK30" s="9"/>
      <c r="IL30" s="9"/>
      <c r="IM30" s="9"/>
      <c r="IN30" s="9"/>
      <c r="IO30" s="9"/>
      <c r="IP30" s="9"/>
      <c r="IQ30" s="9"/>
      <c r="IR30" s="9"/>
      <c r="IS30" s="9"/>
      <c r="IT30" s="9"/>
      <c r="IU30" s="9"/>
    </row>
    <row r="31" spans="1:255" ht="16" customHeight="1" thickTop="1" thickBot="1" x14ac:dyDescent="0.4">
      <c r="A31" s="9"/>
      <c r="B31" s="9"/>
      <c r="C31" s="26"/>
      <c r="D31" s="27"/>
      <c r="E31" s="4"/>
      <c r="F31" s="36"/>
      <c r="G31" s="29"/>
      <c r="H31" s="30"/>
      <c r="I31" s="4"/>
      <c r="J31" s="31"/>
      <c r="K31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9"/>
      <c r="FY31" s="9"/>
      <c r="FZ31" s="9"/>
      <c r="GA31" s="9"/>
      <c r="GB31" s="9"/>
      <c r="GC31" s="9"/>
      <c r="GD31" s="9"/>
      <c r="GE31" s="9"/>
      <c r="GF31" s="9"/>
      <c r="GG31" s="9"/>
      <c r="GH31" s="9"/>
      <c r="GI31" s="9"/>
      <c r="GJ31" s="9"/>
      <c r="GK31" s="9"/>
      <c r="GL31" s="9"/>
      <c r="GM31" s="9"/>
      <c r="GN31" s="9"/>
      <c r="GO31" s="9"/>
      <c r="GP31" s="9"/>
      <c r="GQ31" s="9"/>
      <c r="GR31" s="9"/>
      <c r="GS31" s="9"/>
      <c r="GT31" s="9"/>
      <c r="GU31" s="9"/>
      <c r="GV31" s="9"/>
      <c r="GW31" s="9"/>
      <c r="GX31" s="9"/>
      <c r="GY31" s="9"/>
      <c r="GZ31" s="9"/>
      <c r="HA31" s="9"/>
      <c r="HB31" s="9"/>
      <c r="HC31" s="9"/>
      <c r="HD31" s="9"/>
      <c r="HE31" s="9"/>
      <c r="HF31" s="9"/>
      <c r="HG31" s="9"/>
      <c r="HH31" s="9"/>
      <c r="HI31" s="9"/>
      <c r="HJ31" s="9"/>
      <c r="HK31" s="9"/>
      <c r="HL31" s="9"/>
      <c r="HM31" s="9"/>
      <c r="HN31" s="9"/>
      <c r="HO31" s="9"/>
      <c r="HP31" s="9"/>
      <c r="HQ31" s="9"/>
      <c r="HR31" s="9"/>
      <c r="HS31" s="9"/>
      <c r="HT31" s="9"/>
      <c r="HU31" s="9"/>
      <c r="HV31" s="9"/>
      <c r="HW31" s="9"/>
      <c r="HX31" s="9"/>
      <c r="HY31" s="9"/>
      <c r="HZ31" s="9"/>
      <c r="IA31" s="9"/>
      <c r="IB31" s="9"/>
      <c r="IC31" s="9"/>
      <c r="ID31" s="9"/>
      <c r="IE31" s="9"/>
      <c r="IF31" s="9"/>
      <c r="IG31" s="9"/>
      <c r="IH31" s="9"/>
      <c r="II31" s="9"/>
      <c r="IJ31" s="9"/>
      <c r="IK31" s="9"/>
      <c r="IL31" s="9"/>
      <c r="IM31" s="9"/>
      <c r="IN31" s="9"/>
      <c r="IO31" s="9"/>
      <c r="IP31" s="9"/>
      <c r="IQ31" s="9"/>
      <c r="IR31" s="9"/>
      <c r="IS31" s="9"/>
      <c r="IT31" s="9"/>
      <c r="IU31" s="9"/>
    </row>
    <row r="32" spans="1:255" ht="16" customHeight="1" thickTop="1" thickBot="1" x14ac:dyDescent="0.4">
      <c r="B32"/>
      <c r="C32" s="26"/>
      <c r="D32" s="27"/>
      <c r="E32" s="4"/>
      <c r="F32" s="36"/>
      <c r="G32" s="29"/>
      <c r="H32" s="30"/>
      <c r="I32" s="4"/>
      <c r="J32" s="31"/>
      <c r="K32"/>
    </row>
    <row r="33" spans="2:11" ht="16" customHeight="1" thickTop="1" thickBot="1" x14ac:dyDescent="0.4">
      <c r="B33"/>
      <c r="C33" s="26"/>
      <c r="D33" s="27"/>
      <c r="E33" s="4"/>
      <c r="F33" s="36"/>
      <c r="G33" s="29"/>
      <c r="H33" s="30"/>
      <c r="I33" s="4"/>
      <c r="J33" s="31"/>
      <c r="K33"/>
    </row>
    <row r="34" spans="2:11" ht="16" customHeight="1" thickTop="1" thickBot="1" x14ac:dyDescent="0.4">
      <c r="B34"/>
      <c r="C34" s="26"/>
      <c r="D34" s="27"/>
      <c r="E34" s="4"/>
      <c r="F34" s="36"/>
      <c r="G34" s="29"/>
      <c r="H34" s="30"/>
      <c r="I34" s="4"/>
      <c r="J34" s="31"/>
      <c r="K34"/>
    </row>
    <row r="35" spans="2:11" ht="16" customHeight="1" thickTop="1" thickBot="1" x14ac:dyDescent="0.4">
      <c r="B35"/>
      <c r="C35" s="37" t="s">
        <v>27</v>
      </c>
      <c r="D35" s="4"/>
      <c r="E35" s="4"/>
      <c r="F35" s="4"/>
      <c r="G35" s="29" t="s">
        <v>8</v>
      </c>
      <c r="H35" s="30">
        <f>SUM(H28:H34)</f>
        <v>1432.22</v>
      </c>
      <c r="I35" s="4"/>
      <c r="J35" s="31"/>
      <c r="K35"/>
    </row>
    <row r="36" spans="2:11" ht="16" customHeight="1" thickTop="1" thickBot="1" x14ac:dyDescent="0.4">
      <c r="B36"/>
      <c r="C36" s="4"/>
      <c r="D36" s="4"/>
      <c r="E36" s="4"/>
      <c r="F36" s="4"/>
      <c r="G36" s="4"/>
      <c r="H36" s="4"/>
      <c r="I36" s="4"/>
      <c r="J36" s="34"/>
      <c r="K36"/>
    </row>
    <row r="37" spans="2:11" ht="16" customHeight="1" thickBot="1" x14ac:dyDescent="0.4">
      <c r="B37"/>
      <c r="H37" s="12" t="s">
        <v>28</v>
      </c>
      <c r="I37" s="13" t="s">
        <v>8</v>
      </c>
      <c r="J37" s="14">
        <f>+J12+H21-H35</f>
        <v>7802.72</v>
      </c>
      <c r="K37" s="38"/>
    </row>
    <row r="38" spans="2:11" x14ac:dyDescent="0.35">
      <c r="B38"/>
      <c r="I38" s="38"/>
      <c r="J38" s="39"/>
      <c r="K38"/>
    </row>
    <row r="39" spans="2:11" ht="16" thickBot="1" x14ac:dyDescent="0.4">
      <c r="B39"/>
      <c r="J39" s="34"/>
      <c r="K39"/>
    </row>
    <row r="40" spans="2:11" ht="17.149999999999999" customHeight="1" thickTop="1" thickBot="1" x14ac:dyDescent="0.4">
      <c r="B40"/>
      <c r="C40" s="33" t="s">
        <v>29</v>
      </c>
      <c r="D40" s="4"/>
      <c r="E40" s="4"/>
      <c r="F40" s="4"/>
      <c r="G40" s="4"/>
      <c r="H40" s="4"/>
      <c r="I40" s="18" t="s">
        <v>8</v>
      </c>
      <c r="J40" s="40">
        <v>18905.32</v>
      </c>
      <c r="K40" s="38"/>
    </row>
    <row r="41" spans="2:11" ht="17.149999999999999" customHeight="1" thickTop="1" thickBot="1" x14ac:dyDescent="0.4">
      <c r="B41"/>
      <c r="C41" s="41" t="s">
        <v>30</v>
      </c>
      <c r="I41" s="23" t="s">
        <v>8</v>
      </c>
      <c r="J41" s="40">
        <f>+H28</f>
        <v>876.56</v>
      </c>
      <c r="K41" s="38"/>
    </row>
    <row r="42" spans="2:11" ht="17.149999999999999" customHeight="1" thickTop="1" thickBot="1" x14ac:dyDescent="0.4">
      <c r="B42"/>
      <c r="C42" s="41" t="s">
        <v>31</v>
      </c>
      <c r="I42" s="23" t="s">
        <v>8</v>
      </c>
      <c r="J42" s="40">
        <f>+H29</f>
        <v>481.69</v>
      </c>
      <c r="K42" s="38"/>
    </row>
    <row r="43" spans="2:11" ht="17.149999999999999" customHeight="1" thickTop="1" thickBot="1" x14ac:dyDescent="0.4">
      <c r="B43"/>
      <c r="C43" s="41" t="s">
        <v>32</v>
      </c>
      <c r="I43" s="23" t="s">
        <v>8</v>
      </c>
      <c r="J43" s="42">
        <f>+J40-J41</f>
        <v>18028.759999999998</v>
      </c>
      <c r="K43" s="38"/>
    </row>
    <row r="44" spans="2:11" ht="16" thickTop="1" x14ac:dyDescent="0.35">
      <c r="B44"/>
      <c r="C44" s="4"/>
      <c r="D44" s="4"/>
      <c r="E44" s="4"/>
      <c r="F44" s="4"/>
      <c r="G44" s="4"/>
      <c r="H44" s="4"/>
      <c r="I44" s="4"/>
      <c r="J44" s="30"/>
      <c r="K44"/>
    </row>
    <row r="45" spans="2:11" ht="16" thickBot="1" x14ac:dyDescent="0.4">
      <c r="B45"/>
      <c r="C45" s="12" t="s">
        <v>33</v>
      </c>
      <c r="D45" s="1" t="s">
        <v>34</v>
      </c>
      <c r="H45" s="12" t="s">
        <v>35</v>
      </c>
      <c r="J45" s="43">
        <v>42849</v>
      </c>
      <c r="K45"/>
    </row>
    <row r="46" spans="2:11" ht="16" customHeight="1" thickTop="1" x14ac:dyDescent="0.35">
      <c r="B46"/>
      <c r="C46" s="44" t="s">
        <v>36</v>
      </c>
      <c r="D46" s="4"/>
      <c r="E46" s="4"/>
      <c r="F46" s="4"/>
      <c r="G46" s="4"/>
      <c r="J46" s="4"/>
      <c r="K46"/>
    </row>
  </sheetData>
  <pageMargins left="0.65" right="0.25" top="0.5" bottom="0.55000000000000004" header="0.5" footer="0.5"/>
  <pageSetup scale="9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0911523FE76394B84EBCFD6E7A3F6C7" ma:contentTypeVersion="144" ma:contentTypeDescription="" ma:contentTypeScope="" ma:versionID="ff056abbc41a64e130673abe336c700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Compliance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2000-12-22T08:00:00+00:00</OpenedDate>
    <Date1 xmlns="dc463f71-b30c-4ab2-9473-d307f9d35888">2017-04-24T07:00:00+00:00</Date1>
    <IsDocumentOrder xmlns="dc463f71-b30c-4ab2-9473-d307f9d35888" xsi:nil="true"/>
    <IsHighlyConfidential xmlns="dc463f71-b30c-4ab2-9473-d307f9d35888">false</IsHighlyConfidential>
    <CaseCompanyNames xmlns="dc463f71-b30c-4ab2-9473-d307f9d35888">Tall Timber Water Systems, LLC</CaseCompanyNames>
    <Nickname xmlns="http://schemas.microsoft.com/sharepoint/v3" xsi:nil="true"/>
    <DocketNumber xmlns="dc463f71-b30c-4ab2-9473-d307f9d35888">002051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C166B66F-DEDB-4904-A13A-B5CE531DCBD5}"/>
</file>

<file path=customXml/itemProps2.xml><?xml version="1.0" encoding="utf-8"?>
<ds:datastoreItem xmlns:ds="http://schemas.openxmlformats.org/officeDocument/2006/customXml" ds:itemID="{11EDE9F7-DD63-4F1B-82D7-654E7405473F}"/>
</file>

<file path=customXml/itemProps3.xml><?xml version="1.0" encoding="utf-8"?>
<ds:datastoreItem xmlns:ds="http://schemas.openxmlformats.org/officeDocument/2006/customXml" ds:itemID="{C5056251-E691-49E0-A9C2-1A4AEF8549BF}"/>
</file>

<file path=customXml/itemProps4.xml><?xml version="1.0" encoding="utf-8"?>
<ds:datastoreItem xmlns:ds="http://schemas.openxmlformats.org/officeDocument/2006/customXml" ds:itemID="{84C3EBEC-CD2A-4318-9920-8C5C7EC93A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Mar17</vt:lpstr>
      <vt:lpstr>'Mar17'!Print_Area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Wyse, Lisa (UTC)</cp:lastModifiedBy>
  <dcterms:created xsi:type="dcterms:W3CDTF">2017-04-24T16:20:18Z</dcterms:created>
  <dcterms:modified xsi:type="dcterms:W3CDTF">2017-04-24T20:16:22Z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0x0101006E56B4D1795A2E4DB2F0B01679ED314A00E0911523FE76394B84EBCFD6E7A3F6C7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