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Tuesday\TG-161193 Tariff\"/>
    </mc:Choice>
  </mc:AlternateContent>
  <bookViews>
    <workbookView xWindow="480" yWindow="135" windowWidth="27795" windowHeight="11310"/>
  </bookViews>
  <sheets>
    <sheet name="Item 100, page 22" sheetId="1" r:id="rId1"/>
  </sheets>
  <externalReferences>
    <externalReference r:id="rId2"/>
    <externalReference r:id="rId3"/>
  </externalReferences>
  <calcPr calcId="152511" concurrentManualCount="4"/>
</workbook>
</file>

<file path=xl/calcChain.xml><?xml version="1.0" encoding="utf-8"?>
<calcChain xmlns="http://schemas.openxmlformats.org/spreadsheetml/2006/main">
  <c r="J58" i="1" l="1"/>
  <c r="E30" i="1"/>
  <c r="E29" i="1"/>
  <c r="E28" i="1"/>
  <c r="E32" i="1" s="1"/>
  <c r="E26" i="1"/>
  <c r="C5" i="1"/>
  <c r="C4" i="1"/>
  <c r="E31" i="1" l="1"/>
</calcChain>
</file>

<file path=xl/sharedStrings.xml><?xml version="1.0" encoding="utf-8"?>
<sst xmlns="http://schemas.openxmlformats.org/spreadsheetml/2006/main" count="67" uniqueCount="56">
  <si>
    <t>Tariff No.</t>
  </si>
  <si>
    <t xml:space="preserve">Revised Page No. </t>
  </si>
  <si>
    <t>Company Name/Permit Number:</t>
  </si>
  <si>
    <t>Registered Trade Name(s)</t>
  </si>
  <si>
    <t>Item 100 -- Residential Service -- Monthly Rates (continued from previous page)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</si>
  <si>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</si>
  <si>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</si>
  <si>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</si>
  <si>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For customers on automated service routes:  The company will assess roll-out charges where,</t>
  </si>
  <si>
    <t>due to circumstances outside the control of the driver, the driver is required to move an automated</t>
  </si>
  <si>
    <r>
      <t xml:space="preserve">cart or toter more than </t>
    </r>
    <r>
      <rPr>
        <u/>
        <sz val="10"/>
        <rFont val="Arial"/>
        <family val="2"/>
      </rPr>
      <t>N/A</t>
    </r>
    <r>
      <rPr>
        <sz val="10"/>
        <rFont val="Arial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</si>
  <si>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>N/A</t>
    </r>
    <r>
      <rPr>
        <sz val="10"/>
        <rFont val="Arial"/>
      </rPr>
      <t xml:space="preserve"> per cart or toter, per pickup.</t>
    </r>
  </si>
  <si>
    <t>The charge for an occasional extra residential bag, can, unit, toter, mini-can, or micro-mini-can</t>
  </si>
  <si>
    <t>on a regular pickup is:</t>
  </si>
  <si>
    <t>Rates below apply in the following service area:</t>
  </si>
  <si>
    <t>Mason County</t>
  </si>
  <si>
    <t>Rate per receptacle</t>
  </si>
  <si>
    <t>Type of receptacle</t>
  </si>
  <si>
    <t>per pickup</t>
  </si>
  <si>
    <t>32-gallon can or unit</t>
  </si>
  <si>
    <t>(A)</t>
  </si>
  <si>
    <t>Mini-can</t>
  </si>
  <si>
    <t>Micro-minican</t>
  </si>
  <si>
    <t>35-gal cart</t>
  </si>
  <si>
    <t>48-gal cart</t>
  </si>
  <si>
    <t>64-gal cart</t>
  </si>
  <si>
    <t>96-gal cart</t>
  </si>
  <si>
    <t>Bag</t>
  </si>
  <si>
    <t>Other</t>
  </si>
  <si>
    <t>Note 8:</t>
  </si>
  <si>
    <t>Customers may request no more than one pickup per month, on an "on call" basis, at</t>
  </si>
  <si>
    <t>$4.94(A) per can/unit.  Service will be rendered on the normal scheduled pickup day for the</t>
  </si>
  <si>
    <t>area in which the customer resides.  Note:  If customer requires service to be provided on other</t>
  </si>
  <si>
    <t>than normal scheduled pickup day, rates for special pickups will apply.</t>
  </si>
  <si>
    <t>Note 9:</t>
  </si>
  <si>
    <t>Automated carts:</t>
  </si>
  <si>
    <t>35-gal cart $6.36 (A) per unit</t>
  </si>
  <si>
    <t>48-gal cart $7.97 (A) per unit</t>
  </si>
  <si>
    <t>64-gal cart $9.42 (A) per unit</t>
  </si>
  <si>
    <t>96-gal cart $11.59 (A) per unit</t>
  </si>
  <si>
    <t>Service will be rendered on the normal scheduled pickup day for the area in which the</t>
  </si>
  <si>
    <t xml:space="preserve">customer resides.  Note:  If customer requires service to be provided on other than </t>
  </si>
  <si>
    <t>normal scheduled pickup day, rates for special pickups will apply.</t>
  </si>
  <si>
    <t>Note 10:</t>
  </si>
  <si>
    <t>On Call basis accounts in addition to the charge in note 7 and/or note 8 a recycling</t>
  </si>
  <si>
    <t>fee of $9.81 (A) will be assessed.</t>
  </si>
  <si>
    <t>Issued By:</t>
  </si>
  <si>
    <t>Heather Garland</t>
  </si>
  <si>
    <t>Issue Date:</t>
  </si>
  <si>
    <t xml:space="preserve">        Effective Date:</t>
  </si>
  <si>
    <t>Docket No. TG-_________________________  Date: _______________________  By: ___________________</t>
  </si>
  <si>
    <t xml:space="preserve">Note 5: </t>
  </si>
  <si>
    <t xml:space="preserve">Note 6: </t>
  </si>
  <si>
    <t xml:space="preserve">Note 7: </t>
  </si>
  <si>
    <t>*</t>
  </si>
  <si>
    <t xml:space="preserve">Charge is for 32 gallon or equivalent size extra unit.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</si>
</sst>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quotePrefix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7" fontId="1" fillId="0" borderId="9" xfId="1" applyNumberFormat="1" applyFont="1" applyBorder="1" applyAlignment="1">
      <alignment horizontal="right"/>
    </xf>
    <xf numFmtId="7" fontId="1" fillId="0" borderId="9" xfId="1" applyNumberFormat="1" applyFont="1" applyBorder="1"/>
    <xf numFmtId="0" fontId="0" fillId="0" borderId="9" xfId="0" applyFill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0" xfId="0" applyFont="1" applyFill="1" applyBorder="1"/>
    <xf numFmtId="0" fontId="1" fillId="0" borderId="8" xfId="0" applyFont="1" applyFill="1" applyBorder="1"/>
    <xf numFmtId="164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Comma 2" xfId="2"/>
    <cellStyle name="Comma 2 2" xfId="3"/>
    <cellStyle name="Currency 2" xfId="1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UTC-Mason%202149\Dump%20Fee\Dump%20Fee%201-1-14\Mason%20Tariff%201-1-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Mason%20Tariff%20No%2013,%20%20Disp%20Incr%20%201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>
        <row r="50">
          <cell r="B50" t="str">
            <v>Irmgard R Wilcox</v>
          </cell>
        </row>
      </sheetData>
      <sheetData sheetId="1">
        <row r="4">
          <cell r="D4" t="str">
            <v>Mason County Garbage Co., Inc G88</v>
          </cell>
        </row>
      </sheetData>
      <sheetData sheetId="2">
        <row r="4">
          <cell r="C4" t="str">
            <v>Mason County Garbage Co., Inc G88</v>
          </cell>
        </row>
        <row r="5">
          <cell r="C5" t="str">
            <v>Mason County Garbage, Inc</v>
          </cell>
        </row>
      </sheetData>
      <sheetData sheetId="3">
        <row r="4">
          <cell r="C4" t="str">
            <v>Mason County Garbage Co., Inc G88</v>
          </cell>
        </row>
      </sheetData>
      <sheetData sheetId="4">
        <row r="4">
          <cell r="C4" t="str">
            <v>Mason County Garbage Co., Inc G88</v>
          </cell>
        </row>
      </sheetData>
      <sheetData sheetId="5">
        <row r="4">
          <cell r="C4" t="str">
            <v>Mason County Garbage Co., Inc G88</v>
          </cell>
        </row>
      </sheetData>
      <sheetData sheetId="6">
        <row r="52">
          <cell r="B52" t="str">
            <v>Irmgard R Wilcox</v>
          </cell>
        </row>
      </sheetData>
      <sheetData sheetId="7">
        <row r="4">
          <cell r="C4" t="str">
            <v>Mason County Garbage Co., Inc G88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tem 55,60, page 16"/>
      <sheetName val="Item 55,60, page 16A"/>
      <sheetName val="Item 100, pg 21"/>
      <sheetName val="Item 100, pg 21A"/>
      <sheetName val="Item 100, page 22"/>
      <sheetName val="Item 100, page 22A"/>
      <sheetName val="Item 120,130,150, page 28"/>
      <sheetName val="Item 120,130,150, page 28A"/>
      <sheetName val="Item 207, page 32"/>
      <sheetName val="Item 207, page 32A"/>
      <sheetName val="Item 230, pg 34"/>
      <sheetName val="Item 240, page 35"/>
      <sheetName val="Item 240, page 35A"/>
      <sheetName val="Item 245, page 36"/>
      <sheetName val="Item 245, page 36A"/>
    </sheetNames>
    <sheetDataSet>
      <sheetData sheetId="0"/>
      <sheetData sheetId="1"/>
      <sheetData sheetId="2"/>
      <sheetData sheetId="3"/>
      <sheetData sheetId="4"/>
      <sheetData sheetId="5">
        <row r="55">
          <cell r="B55">
            <v>42682</v>
          </cell>
          <cell r="O55">
            <v>42736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Normal="100" workbookViewId="0">
      <selection activeCell="R55" sqref="R55"/>
    </sheetView>
  </sheetViews>
  <sheetFormatPr defaultRowHeight="12.75" x14ac:dyDescent="0.2"/>
  <cols>
    <col min="1" max="1" width="10.7109375" customWidth="1"/>
    <col min="2" max="2" width="19.5703125" customWidth="1"/>
    <col min="3" max="3" width="10.85546875" customWidth="1"/>
    <col min="4" max="4" width="12.7109375" customWidth="1"/>
    <col min="6" max="6" width="10" customWidth="1"/>
    <col min="7" max="7" width="4.5703125" customWidth="1"/>
    <col min="9" max="9" width="8.140625" customWidth="1"/>
    <col min="10" max="10" width="16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13</v>
      </c>
      <c r="C2" s="6"/>
      <c r="D2" s="6"/>
      <c r="E2" s="6"/>
      <c r="F2" s="6"/>
      <c r="G2" s="7">
        <v>12</v>
      </c>
      <c r="H2" s="39" t="s">
        <v>1</v>
      </c>
      <c r="I2" s="39"/>
      <c r="J2" s="8">
        <v>22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'[1]Item 100, pg 21'!C4</f>
        <v>Mason County Garbage Co., Inc G88</v>
      </c>
      <c r="D4" s="10"/>
      <c r="E4" s="10"/>
      <c r="F4" s="10"/>
      <c r="G4" s="6"/>
      <c r="H4" s="6"/>
      <c r="I4" s="6"/>
      <c r="J4" s="9"/>
    </row>
    <row r="5" spans="1:10" x14ac:dyDescent="0.2">
      <c r="A5" s="11" t="s">
        <v>3</v>
      </c>
      <c r="B5" s="12"/>
      <c r="C5" s="12" t="str">
        <f>'[1]Item 100, pg 21'!C5</f>
        <v>Mason County Garbage, Inc</v>
      </c>
      <c r="D5" s="12"/>
      <c r="E5" s="12"/>
      <c r="F5" s="12"/>
      <c r="G5" s="12"/>
      <c r="H5" s="12"/>
      <c r="I5" s="12"/>
      <c r="J5" s="13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0" t="s">
        <v>4</v>
      </c>
      <c r="B7" s="41"/>
      <c r="C7" s="41"/>
      <c r="D7" s="41"/>
      <c r="E7" s="41"/>
      <c r="F7" s="41"/>
      <c r="G7" s="41"/>
      <c r="H7" s="41"/>
      <c r="I7" s="41"/>
      <c r="J7" s="4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51</v>
      </c>
      <c r="B9" s="14" t="s">
        <v>5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14" t="s">
        <v>6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5" t="s">
        <v>7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52</v>
      </c>
      <c r="B13" s="16" t="s">
        <v>8</v>
      </c>
      <c r="C13" s="17"/>
      <c r="D13" s="6"/>
      <c r="E13" s="18"/>
      <c r="F13" s="17"/>
      <c r="G13" s="6"/>
      <c r="H13" s="18"/>
      <c r="I13" s="17"/>
      <c r="J13" s="9"/>
    </row>
    <row r="14" spans="1:10" x14ac:dyDescent="0.2">
      <c r="A14" s="4"/>
      <c r="B14" s="16" t="s">
        <v>9</v>
      </c>
      <c r="C14" s="17"/>
      <c r="D14" s="6"/>
      <c r="E14" s="18"/>
      <c r="F14" s="17"/>
      <c r="G14" s="6"/>
      <c r="H14" s="18"/>
      <c r="I14" s="17"/>
      <c r="J14" s="9"/>
    </row>
    <row r="15" spans="1:10" x14ac:dyDescent="0.2">
      <c r="A15" s="4"/>
      <c r="B15" s="19" t="s">
        <v>10</v>
      </c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19" t="s">
        <v>11</v>
      </c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"/>
      <c r="B17" s="19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4" t="s">
        <v>53</v>
      </c>
      <c r="B18" s="20" t="s">
        <v>12</v>
      </c>
      <c r="C18" s="21"/>
      <c r="D18" s="21"/>
      <c r="E18" s="21"/>
      <c r="F18" s="21"/>
      <c r="G18" s="21"/>
      <c r="H18" s="21"/>
      <c r="I18" s="21"/>
      <c r="J18" s="22"/>
    </row>
    <row r="19" spans="1:10" x14ac:dyDescent="0.2">
      <c r="A19" s="4"/>
      <c r="B19" s="19" t="s">
        <v>13</v>
      </c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4"/>
      <c r="B20" s="19"/>
      <c r="C20" s="6"/>
      <c r="D20" s="6"/>
      <c r="E20" s="6"/>
      <c r="F20" s="6"/>
      <c r="G20" s="6"/>
      <c r="H20" s="23"/>
      <c r="I20" s="6"/>
      <c r="J20" s="9"/>
    </row>
    <row r="21" spans="1:10" x14ac:dyDescent="0.2">
      <c r="A21" s="4"/>
      <c r="B21" s="6" t="s">
        <v>14</v>
      </c>
      <c r="C21" s="6"/>
      <c r="D21" s="6"/>
      <c r="E21" s="6"/>
      <c r="F21" s="10" t="s">
        <v>15</v>
      </c>
      <c r="G21" s="10"/>
      <c r="H21" s="6"/>
      <c r="I21" s="6"/>
      <c r="J21" s="9"/>
    </row>
    <row r="22" spans="1:10" x14ac:dyDescent="0.2">
      <c r="A22" s="4"/>
      <c r="B22" s="19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4"/>
      <c r="B23" s="19"/>
      <c r="C23" s="1"/>
      <c r="D23" s="3"/>
      <c r="E23" s="43" t="s">
        <v>16</v>
      </c>
      <c r="F23" s="44"/>
      <c r="G23" s="6"/>
      <c r="H23" s="6"/>
      <c r="I23" s="6"/>
      <c r="J23" s="9"/>
    </row>
    <row r="24" spans="1:10" x14ac:dyDescent="0.2">
      <c r="A24" s="4"/>
      <c r="B24" s="19"/>
      <c r="C24" s="45" t="s">
        <v>17</v>
      </c>
      <c r="D24" s="46"/>
      <c r="E24" s="45" t="s">
        <v>18</v>
      </c>
      <c r="F24" s="46"/>
      <c r="G24" s="6"/>
      <c r="H24" s="6"/>
      <c r="I24" s="6"/>
      <c r="J24" s="9"/>
    </row>
    <row r="25" spans="1:10" x14ac:dyDescent="0.2">
      <c r="A25" s="4"/>
      <c r="B25" s="19"/>
      <c r="C25" s="24" t="s">
        <v>19</v>
      </c>
      <c r="D25" s="25"/>
      <c r="E25" s="26">
        <v>4.42</v>
      </c>
      <c r="F25" s="25" t="s">
        <v>20</v>
      </c>
      <c r="G25" s="6"/>
      <c r="H25" s="6"/>
      <c r="I25" s="6"/>
      <c r="J25" s="9"/>
    </row>
    <row r="26" spans="1:10" x14ac:dyDescent="0.2">
      <c r="A26" s="4"/>
      <c r="B26" s="6"/>
      <c r="C26" s="24" t="s">
        <v>21</v>
      </c>
      <c r="D26" s="25"/>
      <c r="E26" s="27">
        <f>E25</f>
        <v>4.42</v>
      </c>
      <c r="F26" s="25" t="s">
        <v>20</v>
      </c>
      <c r="G26" s="6"/>
      <c r="H26" s="6"/>
      <c r="I26" s="6"/>
      <c r="J26" s="9"/>
    </row>
    <row r="27" spans="1:10" x14ac:dyDescent="0.2">
      <c r="A27" s="4"/>
      <c r="B27" s="6"/>
      <c r="C27" s="24" t="s">
        <v>22</v>
      </c>
      <c r="D27" s="25"/>
      <c r="E27" s="24"/>
      <c r="F27" s="25"/>
      <c r="G27" s="6"/>
      <c r="H27" s="6"/>
      <c r="I27" s="6"/>
      <c r="J27" s="9"/>
    </row>
    <row r="28" spans="1:10" x14ac:dyDescent="0.2">
      <c r="A28" s="4"/>
      <c r="B28" s="6"/>
      <c r="C28" s="28" t="s">
        <v>23</v>
      </c>
      <c r="D28" s="25" t="s">
        <v>54</v>
      </c>
      <c r="E28" s="27">
        <f>E25</f>
        <v>4.42</v>
      </c>
      <c r="F28" s="25" t="s">
        <v>20</v>
      </c>
      <c r="G28" s="6"/>
      <c r="H28" s="6"/>
      <c r="I28" s="6"/>
      <c r="J28" s="9"/>
    </row>
    <row r="29" spans="1:10" x14ac:dyDescent="0.2">
      <c r="A29" s="4"/>
      <c r="B29" s="6"/>
      <c r="C29" s="28" t="s">
        <v>24</v>
      </c>
      <c r="D29" s="25" t="s">
        <v>54</v>
      </c>
      <c r="E29" s="27">
        <f>E25</f>
        <v>4.42</v>
      </c>
      <c r="F29" s="25" t="s">
        <v>20</v>
      </c>
      <c r="G29" s="6"/>
      <c r="H29" s="6"/>
      <c r="I29" s="6"/>
      <c r="J29" s="9"/>
    </row>
    <row r="30" spans="1:10" x14ac:dyDescent="0.2">
      <c r="A30" s="4"/>
      <c r="B30" s="6"/>
      <c r="C30" s="28" t="s">
        <v>25</v>
      </c>
      <c r="D30" s="25" t="s">
        <v>54</v>
      </c>
      <c r="E30" s="27">
        <f>E25</f>
        <v>4.42</v>
      </c>
      <c r="F30" s="25" t="s">
        <v>20</v>
      </c>
      <c r="G30" s="6"/>
      <c r="H30" s="6"/>
      <c r="I30" s="6"/>
      <c r="J30" s="9"/>
    </row>
    <row r="31" spans="1:10" x14ac:dyDescent="0.2">
      <c r="A31" s="4"/>
      <c r="B31" s="6"/>
      <c r="C31" s="28" t="s">
        <v>26</v>
      </c>
      <c r="D31" s="25" t="s">
        <v>54</v>
      </c>
      <c r="E31" s="27">
        <f>E28</f>
        <v>4.42</v>
      </c>
      <c r="F31" s="25" t="s">
        <v>20</v>
      </c>
      <c r="G31" s="6"/>
      <c r="H31" s="6"/>
      <c r="I31" s="6"/>
      <c r="J31" s="9"/>
    </row>
    <row r="32" spans="1:10" x14ac:dyDescent="0.2">
      <c r="A32" s="29"/>
      <c r="B32" s="6"/>
      <c r="C32" s="28" t="s">
        <v>27</v>
      </c>
      <c r="D32" s="25"/>
      <c r="E32" s="27">
        <f>E28</f>
        <v>4.42</v>
      </c>
      <c r="F32" s="25" t="s">
        <v>20</v>
      </c>
      <c r="G32" s="6"/>
      <c r="H32" s="6"/>
      <c r="I32" s="6"/>
      <c r="J32" s="22"/>
    </row>
    <row r="33" spans="1:10" x14ac:dyDescent="0.2">
      <c r="A33" s="4"/>
      <c r="B33" s="6"/>
      <c r="C33" s="28" t="s">
        <v>28</v>
      </c>
      <c r="D33" s="25"/>
      <c r="E33" s="24"/>
      <c r="F33" s="25"/>
      <c r="G33" s="6"/>
      <c r="H33" s="6"/>
      <c r="I33" s="6"/>
      <c r="J33" s="9"/>
    </row>
    <row r="34" spans="1:10" x14ac:dyDescent="0.2">
      <c r="A34" s="4"/>
      <c r="B34" s="6"/>
      <c r="C34" s="15"/>
      <c r="D34" s="6"/>
      <c r="E34" s="6"/>
      <c r="F34" s="6"/>
      <c r="G34" s="6"/>
      <c r="H34" s="6"/>
      <c r="I34" s="6"/>
      <c r="J34" s="9"/>
    </row>
    <row r="35" spans="1:10" x14ac:dyDescent="0.2">
      <c r="A35" s="35" t="s">
        <v>54</v>
      </c>
      <c r="B35" s="23" t="s">
        <v>55</v>
      </c>
      <c r="C35" s="15"/>
      <c r="D35" s="6"/>
      <c r="E35" s="6"/>
      <c r="F35" s="6"/>
      <c r="G35" s="6"/>
      <c r="H35" s="6"/>
      <c r="I35" s="6"/>
      <c r="J35" s="9"/>
    </row>
    <row r="36" spans="1:10" x14ac:dyDescent="0.2">
      <c r="A36" s="30"/>
      <c r="B36" s="21"/>
      <c r="C36" s="21"/>
      <c r="D36" s="21"/>
      <c r="E36" s="21"/>
      <c r="F36" s="21"/>
      <c r="G36" s="21"/>
      <c r="H36" s="21"/>
      <c r="I36" s="21"/>
      <c r="J36" s="9"/>
    </row>
    <row r="37" spans="1:10" x14ac:dyDescent="0.2">
      <c r="A37" s="4" t="s">
        <v>29</v>
      </c>
      <c r="B37" s="19" t="s">
        <v>30</v>
      </c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20" t="s">
        <v>31</v>
      </c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19" t="s">
        <v>32</v>
      </c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19" t="s">
        <v>33</v>
      </c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 t="s">
        <v>34</v>
      </c>
      <c r="B42" s="16" t="s">
        <v>35</v>
      </c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16" t="s">
        <v>30</v>
      </c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31" t="s">
        <v>36</v>
      </c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31" t="s">
        <v>37</v>
      </c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31" t="s">
        <v>38</v>
      </c>
      <c r="C46" s="6"/>
      <c r="D46" s="21"/>
      <c r="E46" s="21"/>
      <c r="F46" s="21"/>
      <c r="G46" s="21"/>
      <c r="H46" s="6"/>
      <c r="I46" s="6"/>
      <c r="J46" s="9"/>
    </row>
    <row r="47" spans="1:10" x14ac:dyDescent="0.2">
      <c r="A47" s="4"/>
      <c r="B47" s="31" t="s">
        <v>39</v>
      </c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15" t="s">
        <v>40</v>
      </c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15" t="s">
        <v>41</v>
      </c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15" t="s">
        <v>42</v>
      </c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15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" t="s">
        <v>43</v>
      </c>
      <c r="B52" s="6" t="s">
        <v>44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23" t="s">
        <v>45</v>
      </c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/>
      <c r="B54" s="23"/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32"/>
      <c r="B55" s="12"/>
      <c r="C55" s="12"/>
      <c r="D55" s="12"/>
      <c r="E55" s="12"/>
      <c r="F55" s="12"/>
      <c r="G55" s="12"/>
      <c r="H55" s="12"/>
      <c r="I55" s="12"/>
      <c r="J55" s="13"/>
    </row>
    <row r="56" spans="1:10" x14ac:dyDescent="0.2">
      <c r="A56" s="4" t="s">
        <v>46</v>
      </c>
      <c r="B56" s="23" t="s">
        <v>47</v>
      </c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 t="s">
        <v>48</v>
      </c>
      <c r="B58" s="33">
        <v>43088</v>
      </c>
      <c r="C58" s="12"/>
      <c r="D58" s="12"/>
      <c r="E58" s="12"/>
      <c r="F58" s="12"/>
      <c r="G58" s="12"/>
      <c r="H58" s="12" t="s">
        <v>49</v>
      </c>
      <c r="I58" s="12"/>
      <c r="J58" s="34">
        <f>'[2]Item 100, pg 21A'!O55</f>
        <v>42736</v>
      </c>
    </row>
    <row r="59" spans="1:10" x14ac:dyDescent="0.2">
      <c r="A59" s="36"/>
      <c r="B59" s="37"/>
      <c r="C59" s="37"/>
      <c r="D59" s="37"/>
      <c r="E59" s="37"/>
      <c r="F59" s="37"/>
      <c r="G59" s="37"/>
      <c r="H59" s="37"/>
      <c r="I59" s="37"/>
      <c r="J59" s="38"/>
    </row>
    <row r="60" spans="1:10" x14ac:dyDescent="0.2">
      <c r="A60" s="4"/>
      <c r="B60" s="6"/>
      <c r="C60" s="6"/>
      <c r="D60" s="6"/>
      <c r="E60" s="6"/>
      <c r="F60" s="6"/>
      <c r="G60" s="6"/>
      <c r="H60" s="6"/>
      <c r="I60" s="6"/>
      <c r="J60" s="9"/>
    </row>
    <row r="61" spans="1:10" x14ac:dyDescent="0.2">
      <c r="A61" s="4" t="s">
        <v>50</v>
      </c>
      <c r="B61" s="6"/>
      <c r="C61" s="6"/>
      <c r="D61" s="6"/>
      <c r="E61" s="6"/>
      <c r="F61" s="6"/>
      <c r="G61" s="6"/>
      <c r="H61" s="6"/>
      <c r="I61" s="6"/>
      <c r="J61" s="9"/>
    </row>
    <row r="62" spans="1:10" x14ac:dyDescent="0.2">
      <c r="A62" s="11"/>
      <c r="B62" s="12"/>
      <c r="C62" s="12"/>
      <c r="D62" s="12"/>
      <c r="E62" s="12"/>
      <c r="F62" s="12"/>
      <c r="G62" s="12"/>
      <c r="H62" s="12"/>
      <c r="I62" s="12"/>
      <c r="J62" s="13"/>
    </row>
  </sheetData>
  <mergeCells count="6">
    <mergeCell ref="A59:J59"/>
    <mergeCell ref="H2:I2"/>
    <mergeCell ref="A7:J7"/>
    <mergeCell ref="E23:F23"/>
    <mergeCell ref="C24:D24"/>
    <mergeCell ref="E24:F24"/>
  </mergeCells>
  <pageMargins left="0.25" right="0.25" top="0.75" bottom="0.75" header="0.3" footer="0.3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2016-11-08T08:00:00+00:00</OpenedDate>
    <Date1 xmlns="dc463f71-b30c-4ab2-9473-d307f9d35888">2016-12-19T08:00:00+00:00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161193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33EC5328594841B1C9CEE8EA6515AC" ma:contentTypeVersion="96" ma:contentTypeDescription="" ma:contentTypeScope="" ma:versionID="4f5c6940cd48a46879eb3e0cc409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7DD695-F629-4DBD-A89B-213814D2B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5E0C9-5709-47F9-AE6D-E36429D7F03C}"/>
</file>

<file path=customXml/itemProps3.xml><?xml version="1.0" encoding="utf-8"?>
<ds:datastoreItem xmlns:ds="http://schemas.openxmlformats.org/officeDocument/2006/customXml" ds:itemID="{5803DD73-FAB1-4598-B96E-9EFF5CEE9614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6a7bd91e-004b-490a-8704-e368d63d59a0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DD220BB-0B08-4D34-96DB-6E79ADCC5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100, page 22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Kredel, Ashley (UTC)</cp:lastModifiedBy>
  <dcterms:created xsi:type="dcterms:W3CDTF">2016-12-19T19:21:38Z</dcterms:created>
  <dcterms:modified xsi:type="dcterms:W3CDTF">2016-12-20T18:49:53Z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0x0101006E56B4D1795A2E4DB2F0B01679ED314A006C33EC5328594841B1C9CEE8EA6515AC</vt:lpwstr>
  </property>
  <property fmtid="{D5CDD505-2E9C-101B-9397-08002B2CF9AE}" pid="3" name="_docset_NoMedatataSyncRequired">
    <vt:lpwstr>False</vt:lpwstr>
  </property>
</Properties>
</file>