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tateofwa-my.sharepoint.com/personal/alec_mothershead_utc_wa_gov/Documents/2022/April/13/"/>
    </mc:Choice>
  </mc:AlternateContent>
  <xr:revisionPtr revIDLastSave="0" documentId="8_{867A5410-8506-4F63-895C-FB9CA8F72ADF}" xr6:coauthVersionLast="47" xr6:coauthVersionMax="47" xr10:uidLastSave="{00000000-0000-0000-0000-000000000000}"/>
  <bookViews>
    <workbookView xWindow="-120" yWindow="-120" windowWidth="29040" windowHeight="15840" activeTab="1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definedNames>
    <definedName name="_xlnm.Print_Area" localSheetId="0">REPORT_CURRENT!$A$1:$L$24</definedName>
  </definedNames>
  <calcPr calcId="191029"/>
  <pivotCaches>
    <pivotCache cacheId="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4" i="7" l="1"/>
  <c r="B34" i="7"/>
  <c r="C33" i="7"/>
  <c r="B33" i="7"/>
  <c r="G30" i="7"/>
  <c r="F30" i="7"/>
  <c r="K22" i="7"/>
  <c r="J22" i="7"/>
  <c r="I22" i="7"/>
  <c r="H22" i="7"/>
  <c r="G22" i="7"/>
  <c r="F22" i="7"/>
  <c r="E22" i="7"/>
  <c r="D22" i="7"/>
  <c r="C22" i="7"/>
  <c r="B22" i="7"/>
  <c r="K15" i="7"/>
  <c r="J15" i="7"/>
  <c r="I15" i="7"/>
  <c r="H15" i="7"/>
  <c r="G15" i="7"/>
  <c r="F15" i="7"/>
  <c r="E15" i="7"/>
  <c r="D15" i="7"/>
  <c r="J16" i="7" s="1"/>
  <c r="C15" i="7"/>
  <c r="B15" i="7"/>
  <c r="C7" i="7"/>
  <c r="D7" i="7" s="1"/>
  <c r="D6" i="7"/>
  <c r="D5" i="7"/>
  <c r="C7" i="6" l="1"/>
  <c r="D7" i="6" s="1"/>
  <c r="D5" i="6"/>
  <c r="D6" i="6"/>
  <c r="F22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16" i="6" l="1"/>
</calcChain>
</file>

<file path=xl/sharedStrings.xml><?xml version="1.0" encoding="utf-8"?>
<sst xmlns="http://schemas.openxmlformats.org/spreadsheetml/2006/main" count="24897" uniqueCount="7494">
  <si>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</si>
  <si>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</si>
  <si>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</si>
  <si>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</si>
  <si>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</si>
  <si>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</si>
  <si>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</si>
  <si>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</si>
  <si>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</si>
  <si>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</si>
  <si>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</si>
  <si>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</si>
  <si>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</si>
  <si>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</si>
  <si>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</si>
  <si>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</si>
  <si>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</si>
  <si>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</si>
  <si>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</si>
  <si>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</si>
  <si>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</si>
  <si>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</si>
  <si>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</si>
  <si>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</si>
  <si>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</si>
  <si>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</si>
  <si>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</si>
  <si>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</si>
  <si>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</si>
  <si>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</si>
  <si>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</si>
  <si>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</si>
  <si>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</si>
  <si>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</si>
  <si>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</si>
  <si>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</si>
  <si>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</si>
  <si>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</si>
  <si>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</si>
  <si>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</si>
  <si>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</si>
  <si>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</si>
  <si>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</si>
  <si>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</si>
  <si>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</si>
  <si>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</si>
  <si>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</si>
  <si>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</si>
  <si>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</si>
  <si>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</si>
  <si>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</si>
  <si>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</si>
  <si>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</si>
  <si>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</si>
  <si>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</si>
  <si>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</si>
  <si>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</si>
  <si>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</si>
  <si>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</si>
  <si>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</si>
  <si>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</si>
  <si>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</si>
  <si>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</si>
  <si>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</si>
  <si>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</si>
  <si>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</si>
  <si>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</si>
  <si>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</si>
  <si>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</si>
  <si>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</si>
  <si>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</si>
  <si>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</si>
  <si>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</si>
  <si>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</si>
  <si>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</si>
  <si>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</si>
  <si>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</si>
  <si>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</si>
  <si>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</si>
  <si>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</si>
  <si>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</si>
  <si>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</si>
  <si>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</si>
  <si>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</si>
  <si>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</si>
  <si>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</si>
  <si>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</si>
  <si>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</si>
  <si>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</si>
  <si>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</si>
  <si>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</si>
  <si>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</si>
  <si>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</si>
  <si>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</si>
  <si>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</si>
  <si>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</si>
  <si>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</si>
  <si>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</si>
  <si>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</si>
  <si>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</si>
  <si>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</si>
  <si>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</si>
  <si>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</si>
  <si>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</si>
  <si>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</si>
  <si>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</si>
  <si>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</si>
  <si>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</si>
  <si>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</si>
  <si>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</si>
  <si>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</si>
  <si>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</si>
  <si>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</si>
  <si>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</si>
  <si>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</si>
  <si>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</si>
  <si>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</si>
  <si>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</si>
  <si>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</si>
  <si>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</si>
  <si>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</si>
  <si>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</si>
  <si>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</si>
  <si>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</si>
  <si>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</si>
  <si>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</si>
  <si>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</si>
  <si>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</si>
  <si>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</si>
  <si>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</si>
  <si>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</si>
  <si>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</si>
  <si>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</si>
  <si>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</si>
  <si>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</si>
  <si>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</si>
  <si>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</si>
  <si>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</si>
  <si>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</si>
  <si>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</si>
  <si>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</si>
  <si>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</si>
  <si>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</si>
  <si>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</si>
  <si>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</si>
  <si>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</si>
  <si>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</si>
  <si>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</si>
  <si>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</si>
  <si>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</si>
  <si>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</si>
  <si>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</si>
  <si>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</si>
  <si>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</si>
  <si>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</si>
  <si>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</si>
  <si>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</si>
  <si>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</si>
  <si>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</si>
  <si>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</si>
  <si>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</si>
  <si>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</si>
  <si>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</si>
  <si>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</si>
  <si>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</si>
  <si>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</si>
  <si>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</si>
  <si>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</si>
  <si>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</si>
  <si>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</si>
  <si>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</si>
  <si>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</si>
  <si>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</si>
  <si>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</si>
  <si>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</si>
  <si>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</si>
  <si>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</si>
  <si>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</si>
  <si>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</si>
  <si>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</si>
  <si>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</si>
  <si>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</si>
  <si>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</si>
  <si>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</si>
  <si>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</si>
  <si>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</si>
  <si>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</si>
  <si>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</si>
  <si>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</si>
  <si>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</si>
  <si>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</si>
  <si>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</si>
  <si>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</si>
  <si>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</si>
  <si>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</si>
  <si>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</si>
  <si>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</si>
  <si>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</si>
  <si>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</si>
  <si>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</si>
  <si>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</si>
  <si>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</si>
  <si>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</si>
  <si>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</si>
  <si>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</si>
  <si>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</si>
  <si>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</si>
  <si>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</si>
  <si>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</si>
  <si>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</si>
  <si>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</si>
  <si>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</si>
  <si>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</si>
  <si>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</si>
  <si>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</si>
  <si>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</si>
  <si>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</si>
  <si>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</si>
  <si>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</si>
  <si>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</si>
  <si>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</si>
  <si>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</si>
  <si>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</si>
  <si>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</si>
  <si>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</si>
  <si>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</si>
  <si>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</si>
  <si>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</si>
  <si>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</si>
  <si>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</si>
  <si>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</si>
  <si>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</si>
  <si>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</si>
  <si>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</si>
  <si>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</si>
  <si>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</si>
  <si>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</si>
  <si>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</si>
  <si>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</si>
  <si>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</si>
  <si>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</si>
  <si>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</si>
  <si>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</si>
  <si>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</si>
  <si>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</si>
  <si>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</si>
  <si>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</si>
  <si>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</si>
  <si>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</si>
  <si>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</si>
  <si>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</si>
  <si>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</si>
  <si>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</si>
  <si>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</si>
  <si>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</si>
  <si>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</si>
  <si>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</si>
  <si>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</si>
  <si>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</si>
  <si>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</si>
  <si>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</si>
  <si>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</si>
  <si>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</si>
  <si>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</si>
  <si>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</si>
  <si>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</si>
  <si>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</si>
  <si>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</si>
  <si>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</si>
  <si>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</si>
  <si>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</si>
  <si>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</si>
  <si>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</si>
  <si>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</si>
  <si>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</si>
  <si>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</si>
  <si>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</si>
  <si>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</si>
  <si>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</si>
  <si>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</si>
  <si>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</si>
  <si>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</si>
  <si>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</si>
  <si>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</si>
  <si>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</si>
  <si>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</si>
  <si>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</si>
  <si>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</si>
  <si>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</si>
  <si>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</si>
  <si>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</si>
  <si>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</si>
  <si>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</si>
  <si>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</si>
  <si>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</si>
  <si>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</si>
  <si>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</si>
  <si>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</si>
  <si>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</si>
  <si>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</si>
  <si>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</si>
  <si>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</si>
  <si>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</si>
  <si>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</si>
  <si>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</si>
  <si>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</si>
  <si>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</si>
  <si>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</si>
  <si>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</si>
  <si>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</si>
  <si>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</si>
  <si>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</si>
  <si>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</si>
  <si>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</si>
  <si>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</si>
  <si>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</si>
  <si>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</si>
  <si>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</si>
  <si>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</si>
  <si>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</si>
  <si>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</si>
  <si>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</si>
  <si>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</si>
  <si>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</si>
  <si>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</si>
  <si>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</si>
  <si>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</si>
  <si>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</si>
  <si>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</si>
  <si>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</si>
  <si>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</si>
  <si>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</si>
  <si>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</si>
  <si>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</si>
  <si>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</si>
  <si>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</si>
  <si>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</si>
  <si>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</si>
  <si>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</si>
  <si>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</si>
  <si>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</si>
  <si>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</si>
  <si>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</si>
  <si>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</si>
  <si>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</si>
  <si>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</si>
  <si>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</si>
  <si>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</si>
  <si>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</si>
  <si>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</si>
  <si>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</si>
  <si>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</si>
  <si>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</si>
  <si>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</si>
  <si>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</si>
  <si>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</si>
  <si>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</si>
  <si>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</si>
  <si>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</si>
  <si>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</si>
  <si>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</si>
  <si>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</si>
  <si>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</si>
  <si>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</si>
  <si>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</si>
  <si>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</si>
  <si>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</si>
  <si>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</si>
  <si>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</si>
  <si>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</si>
  <si>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</si>
  <si>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</si>
  <si>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</si>
  <si>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</si>
  <si>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</si>
  <si>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</si>
  <si>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</si>
  <si>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</si>
  <si>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</si>
  <si>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</si>
  <si>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</si>
  <si>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</si>
  <si>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</si>
  <si>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</si>
  <si>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</si>
  <si>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</si>
  <si>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</si>
  <si>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</si>
  <si>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</si>
  <si>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</si>
  <si>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</si>
  <si>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</si>
  <si>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</si>
  <si>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</si>
  <si>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</si>
  <si>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</si>
  <si>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</si>
  <si>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</si>
  <si>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</si>
  <si>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</si>
  <si>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</si>
  <si>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</si>
  <si>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</si>
  <si>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</si>
  <si>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</si>
  <si>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</si>
  <si>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</si>
  <si>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</si>
  <si>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</si>
  <si>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</si>
  <si>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</si>
  <si>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</si>
  <si>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</si>
  <si>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</si>
  <si>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</si>
  <si>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</si>
  <si>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</si>
  <si>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</si>
  <si>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</si>
  <si>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</si>
  <si>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</si>
  <si>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</si>
  <si>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</si>
  <si>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</si>
  <si>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</si>
  <si>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</si>
  <si>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</si>
  <si>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</si>
  <si>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</si>
  <si>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</si>
  <si>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</si>
  <si>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</si>
  <si>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</si>
  <si>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</si>
  <si>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</si>
  <si>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</si>
  <si>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</si>
  <si>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</si>
  <si>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</si>
  <si>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</si>
  <si>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</si>
  <si>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</si>
  <si>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</si>
  <si>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</si>
  <si>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</si>
  <si>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</si>
  <si>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</si>
  <si>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</si>
  <si>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</si>
  <si>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</si>
  <si>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</si>
  <si>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</si>
  <si>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</si>
  <si>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</si>
  <si>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</si>
  <si>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</si>
  <si>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</si>
  <si>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</si>
  <si>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</si>
  <si>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</si>
  <si>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</si>
  <si>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</si>
  <si>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</si>
  <si>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</si>
  <si>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</si>
  <si>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</si>
  <si>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</si>
  <si>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</si>
  <si>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</si>
  <si>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</si>
  <si>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</si>
  <si>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</si>
  <si>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</si>
  <si>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</si>
  <si>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</si>
  <si>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</si>
  <si>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</si>
  <si>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</si>
  <si>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</si>
  <si>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</si>
  <si>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</si>
  <si>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</si>
  <si>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</si>
  <si>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</si>
  <si>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</si>
  <si>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</si>
  <si>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</si>
  <si>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</si>
  <si>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</si>
  <si>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</si>
  <si>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</si>
  <si>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</si>
  <si>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</si>
  <si>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</si>
  <si>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</si>
  <si>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</si>
  <si>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</si>
  <si>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</si>
  <si>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</si>
  <si>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</si>
  <si>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</si>
  <si>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</si>
  <si>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</si>
  <si>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</si>
  <si>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</si>
  <si>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</si>
  <si>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</si>
  <si>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</si>
  <si>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</si>
  <si>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</si>
  <si>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</si>
  <si>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</si>
  <si>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</si>
  <si>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</si>
  <si>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</si>
  <si>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</si>
  <si>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</si>
  <si>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</si>
  <si>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</si>
  <si>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</si>
  <si>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</si>
  <si>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</si>
  <si>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</si>
  <si>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</si>
  <si>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</si>
  <si>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</si>
  <si>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</si>
  <si>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</si>
  <si>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</si>
  <si>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</si>
  <si>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</si>
  <si>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</si>
  <si>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</si>
  <si>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</si>
  <si>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</si>
  <si>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</si>
  <si>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</si>
  <si>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</si>
  <si>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</si>
  <si>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</si>
  <si>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</si>
  <si>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</si>
  <si>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</si>
  <si>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</si>
  <si>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</si>
  <si>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</si>
  <si>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</si>
  <si>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</si>
  <si>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</si>
  <si>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</si>
  <si>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</si>
  <si>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</si>
  <si>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</si>
  <si>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</si>
  <si>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</si>
  <si>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</si>
  <si>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</si>
  <si>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</si>
  <si>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</si>
  <si>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</si>
  <si>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</si>
  <si>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</si>
  <si>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</si>
  <si>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</si>
  <si>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</si>
  <si>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</si>
  <si>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</si>
  <si>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</si>
  <si>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</si>
  <si>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</si>
  <si>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</si>
  <si>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</si>
  <si>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</si>
  <si>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</si>
  <si>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</si>
  <si>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</si>
  <si>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</si>
  <si>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</si>
  <si>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</si>
  <si>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</si>
  <si>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</si>
  <si>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</si>
  <si>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</si>
  <si>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</si>
  <si>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</si>
  <si>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</si>
  <si>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</si>
  <si>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</si>
  <si>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</si>
  <si>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</si>
  <si>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</si>
  <si>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</si>
  <si>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</si>
  <si>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</si>
  <si>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</si>
  <si>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</si>
  <si>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</si>
  <si>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</si>
  <si>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</si>
  <si>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</si>
  <si>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</si>
  <si>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</si>
  <si>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</si>
  <si>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</si>
  <si>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</si>
  <si>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</si>
  <si>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</si>
  <si>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</si>
  <si>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</si>
  <si>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</si>
  <si>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</si>
  <si>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</si>
  <si>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</si>
  <si>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</si>
  <si>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</si>
  <si>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</si>
  <si>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</si>
  <si>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</si>
  <si>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</si>
  <si>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</si>
  <si>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</si>
  <si>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</si>
  <si>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</si>
  <si>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</si>
  <si>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</si>
  <si>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</si>
  <si>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</si>
  <si>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</si>
  <si>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</si>
  <si>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</si>
  <si>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</si>
  <si>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</si>
  <si>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</si>
  <si>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</si>
  <si>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</si>
  <si>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</si>
  <si>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</si>
  <si>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</si>
  <si>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</si>
  <si>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</si>
  <si>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</si>
  <si>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</si>
  <si>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</si>
  <si>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</si>
  <si>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</si>
  <si>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</si>
  <si>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</si>
  <si>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</si>
  <si>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</si>
  <si>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</si>
  <si>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</si>
  <si>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</si>
  <si>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</si>
  <si>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</si>
  <si>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</si>
  <si>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</si>
  <si>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</si>
  <si>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</si>
  <si>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</si>
  <si>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</si>
  <si>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</si>
  <si>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</si>
  <si>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</si>
  <si>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</si>
  <si>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</si>
  <si>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</si>
  <si>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</si>
  <si>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</si>
  <si>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</si>
  <si>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</si>
  <si>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</si>
  <si>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</si>
  <si>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</si>
  <si>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</si>
  <si>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</si>
  <si>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</si>
  <si>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</si>
  <si>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</si>
  <si>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</si>
  <si>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</si>
  <si>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</si>
  <si>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</si>
  <si>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</si>
  <si>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</si>
  <si>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</si>
  <si>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</si>
  <si>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</si>
  <si>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</si>
  <si>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</si>
  <si>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</si>
  <si>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</si>
  <si>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</si>
  <si>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</si>
  <si>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</si>
  <si>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</si>
  <si>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</si>
  <si>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</si>
  <si>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</si>
  <si>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</si>
  <si>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</si>
  <si>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</si>
  <si>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</si>
  <si>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</si>
  <si>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</si>
  <si>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</si>
  <si>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</si>
  <si>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</si>
  <si>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</si>
  <si>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</si>
  <si>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</si>
  <si>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</si>
  <si>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</si>
  <si>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</si>
  <si>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</si>
  <si>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</si>
  <si>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</si>
  <si>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</si>
  <si>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</si>
  <si>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</si>
  <si>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</si>
  <si>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</si>
  <si>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</si>
  <si>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</si>
  <si>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</si>
  <si>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</si>
  <si>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</si>
  <si>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</si>
  <si>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</si>
  <si>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</si>
  <si>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</si>
  <si>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</si>
  <si>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</si>
  <si>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</si>
  <si>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</si>
  <si>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</si>
  <si>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</si>
  <si>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</si>
  <si>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</si>
  <si>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</si>
  <si>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</si>
  <si>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</si>
  <si>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</si>
  <si>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</si>
  <si>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</si>
  <si>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</si>
  <si>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</si>
  <si>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</si>
  <si>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</si>
  <si>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</si>
  <si>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</si>
  <si>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</si>
  <si>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</si>
  <si>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</si>
  <si>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</si>
  <si>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</si>
  <si>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</si>
  <si>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</si>
  <si>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</si>
  <si>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</si>
  <si>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</si>
  <si>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</si>
  <si>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</si>
  <si>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</si>
  <si>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</si>
  <si>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</si>
  <si>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</si>
  <si>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</si>
  <si>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</si>
  <si>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</si>
  <si>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</si>
  <si>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</si>
  <si>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</si>
  <si>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</si>
  <si>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</si>
  <si>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</si>
  <si>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</si>
  <si>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</si>
  <si>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</si>
  <si>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</si>
  <si>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</si>
  <si>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</si>
  <si>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</si>
  <si>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</si>
  <si>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</si>
  <si>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</si>
  <si>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</si>
  <si>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</si>
  <si>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</si>
  <si>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</si>
  <si>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</si>
  <si>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</si>
  <si>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</si>
  <si>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</si>
  <si>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</si>
  <si>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</si>
  <si>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</si>
  <si>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</si>
  <si>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</si>
  <si>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</si>
  <si>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</si>
  <si>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</si>
  <si>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</si>
  <si>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</si>
  <si>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</si>
  <si>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</si>
  <si>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</si>
  <si>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</si>
  <si>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</si>
  <si>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</si>
  <si>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</si>
  <si>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</si>
  <si>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</si>
  <si>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</si>
  <si>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</si>
  <si>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</si>
  <si>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</si>
  <si>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</si>
  <si>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</si>
  <si>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</si>
  <si>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</si>
  <si>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</si>
  <si>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</si>
  <si>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</si>
  <si>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</si>
  <si>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</si>
  <si>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</si>
  <si>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</si>
  <si>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</si>
  <si>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</si>
  <si>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</si>
  <si>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</si>
  <si>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</si>
  <si>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</si>
  <si>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</si>
  <si>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</si>
  <si>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</si>
  <si>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</si>
  <si>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</si>
  <si>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</si>
  <si>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</si>
  <si>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</si>
  <si>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</si>
  <si>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</si>
  <si>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</si>
  <si>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</si>
  <si>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</si>
  <si>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</si>
  <si>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</si>
  <si>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</si>
  <si>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</si>
  <si>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</si>
  <si>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</si>
  <si>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</si>
  <si>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</si>
  <si>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</si>
  <si>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</si>
  <si>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</si>
  <si>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</si>
  <si>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</si>
  <si>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</si>
  <si>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</si>
  <si>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</si>
  <si>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</si>
  <si>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</si>
  <si>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</si>
  <si>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</si>
  <si>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</si>
  <si>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</si>
  <si>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</si>
  <si>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</si>
  <si>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</si>
  <si>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</si>
  <si>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</si>
  <si>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</si>
  <si>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</si>
  <si>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</si>
  <si>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</si>
  <si>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</si>
  <si>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</si>
  <si>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</si>
  <si>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</si>
  <si>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</si>
  <si>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</si>
  <si>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</si>
  <si>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</si>
  <si>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</si>
  <si>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</si>
  <si>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</si>
  <si>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</si>
  <si>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</si>
  <si>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</si>
  <si>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</si>
  <si>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</si>
  <si>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</si>
  <si>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</si>
  <si>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</si>
  <si>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</si>
  <si>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</si>
  <si>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</si>
  <si>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</si>
  <si>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</si>
  <si>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</si>
  <si>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</si>
  <si>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</si>
  <si>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</si>
  <si>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</si>
  <si>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</si>
  <si>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</si>
  <si>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</si>
  <si>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</si>
  <si>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</si>
  <si>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</si>
  <si>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</si>
  <si>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</si>
  <si>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</si>
  <si>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</si>
  <si>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</si>
  <si>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</si>
  <si>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</si>
  <si>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</si>
  <si>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</si>
  <si>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</si>
  <si>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</si>
  <si>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</si>
  <si>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</si>
  <si>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</si>
  <si>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</si>
  <si>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</si>
  <si>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</si>
  <si>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</si>
  <si>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</si>
  <si>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</si>
  <si>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</si>
  <si>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</si>
  <si>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</si>
  <si>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</si>
  <si>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</si>
  <si>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</si>
  <si>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</si>
  <si>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</si>
  <si>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</si>
  <si>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</si>
  <si>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</si>
  <si>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</si>
  <si>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</si>
  <si>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</si>
  <si>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</si>
  <si>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</si>
  <si>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</si>
  <si>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</si>
  <si>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</si>
  <si>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</si>
  <si>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</si>
  <si>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</si>
  <si>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</si>
  <si>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</si>
  <si>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</si>
  <si>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</si>
  <si>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</si>
  <si>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</si>
  <si>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</si>
  <si>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</si>
  <si>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</si>
  <si>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</si>
  <si>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</si>
  <si>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</si>
  <si>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</si>
  <si>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</si>
  <si>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</si>
  <si>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</si>
  <si>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</si>
  <si>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</si>
  <si>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</si>
  <si>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</si>
  <si>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</si>
  <si>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</si>
  <si>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</si>
  <si>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</si>
  <si>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</si>
  <si>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</si>
  <si>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</si>
  <si>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</si>
  <si>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</si>
  <si>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</si>
  <si>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</si>
  <si>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</si>
  <si>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</si>
  <si>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</si>
  <si>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</si>
  <si>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</si>
  <si>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</si>
  <si>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</si>
  <si>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</si>
  <si>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</si>
  <si>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</si>
  <si>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</si>
  <si>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</si>
  <si>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</si>
  <si>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</si>
  <si>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</si>
  <si>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</si>
  <si>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</si>
  <si>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</si>
  <si>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</si>
  <si>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</si>
  <si>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</si>
  <si>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</si>
  <si>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</si>
  <si>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</si>
  <si>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</si>
  <si>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</si>
  <si>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</si>
  <si>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</si>
  <si>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</si>
  <si>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</si>
  <si>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</si>
  <si>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</si>
  <si>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</si>
  <si>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</si>
  <si>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</si>
  <si>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</si>
  <si>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</si>
  <si>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</si>
  <si>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</si>
  <si>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</si>
  <si>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</si>
  <si>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</si>
  <si>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</si>
  <si>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</si>
  <si>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</si>
  <si>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</si>
  <si>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</si>
  <si>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</si>
  <si>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</si>
  <si>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</si>
  <si>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</si>
  <si>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</si>
  <si>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</si>
  <si>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</si>
  <si>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</si>
  <si>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</si>
  <si>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</si>
  <si>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</si>
  <si>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</si>
  <si>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</si>
  <si>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</si>
  <si>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</si>
  <si>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</si>
  <si>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</si>
  <si>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</si>
  <si>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</si>
  <si>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</si>
  <si>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</si>
  <si>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</si>
  <si>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</si>
  <si>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</si>
  <si>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</si>
  <si>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</si>
  <si>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</si>
  <si>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</si>
  <si>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</si>
  <si>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</si>
  <si>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</si>
  <si>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</si>
  <si>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</si>
  <si>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</si>
  <si>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</si>
  <si>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</si>
  <si>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</si>
  <si>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</si>
  <si>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</si>
  <si>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</si>
  <si>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</si>
  <si>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</si>
  <si>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</si>
  <si>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</si>
  <si>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</si>
  <si>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</si>
  <si>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</si>
  <si>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</si>
  <si>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</si>
  <si>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</si>
  <si>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</si>
  <si>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</si>
  <si>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</si>
  <si>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</si>
  <si>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</si>
  <si>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</si>
  <si>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</si>
  <si>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</si>
  <si>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</si>
  <si>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</si>
  <si>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</si>
  <si>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</si>
  <si>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</si>
  <si>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</si>
  <si>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</si>
  <si>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</si>
  <si>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</si>
  <si>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</si>
  <si>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</si>
  <si>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</si>
  <si>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</si>
  <si>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</si>
  <si>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</si>
  <si>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</si>
  <si>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</si>
  <si>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</si>
  <si>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</si>
  <si>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</si>
  <si>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</si>
  <si>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</si>
  <si>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</si>
  <si>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</si>
  <si>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</si>
  <si>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</si>
  <si>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</si>
  <si>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</si>
  <si>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</si>
  <si>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</si>
  <si>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</si>
  <si>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</si>
  <si>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</si>
  <si>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</si>
  <si>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</si>
  <si>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</si>
  <si>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</si>
  <si>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</si>
  <si>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</si>
  <si>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</si>
  <si>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</si>
  <si>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</si>
  <si>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</si>
  <si>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</si>
  <si>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</si>
  <si>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</si>
  <si>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</si>
  <si>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</si>
  <si>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</si>
  <si>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</si>
  <si>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</si>
  <si>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</si>
  <si>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</si>
  <si>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</si>
  <si>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</si>
  <si>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</si>
  <si>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</si>
  <si>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</si>
  <si>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</si>
  <si>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</si>
  <si>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</si>
  <si>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</si>
  <si>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</si>
  <si>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</si>
  <si>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</si>
  <si>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</si>
  <si>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</si>
  <si>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</si>
  <si>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</si>
  <si>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</si>
  <si>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</si>
  <si>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</si>
  <si>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</si>
  <si>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</si>
  <si>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</si>
  <si>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</si>
  <si>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</si>
  <si>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</si>
  <si>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</si>
  <si>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</si>
  <si>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</si>
  <si>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</si>
  <si>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</si>
  <si>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</si>
  <si>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</si>
  <si>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</si>
  <si>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</si>
  <si>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</si>
  <si>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</si>
  <si>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</si>
  <si>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</si>
  <si>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</si>
  <si>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</si>
  <si>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</si>
  <si>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</si>
  <si>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</si>
  <si>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</si>
  <si>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</si>
  <si>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</si>
  <si>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</si>
  <si>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</si>
  <si>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</si>
  <si>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</si>
  <si>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</si>
  <si>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</si>
  <si>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</si>
  <si>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</si>
  <si>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</si>
  <si>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</si>
  <si>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</si>
  <si>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</si>
  <si>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</si>
  <si>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</si>
  <si>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</si>
  <si>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</si>
  <si>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</si>
  <si>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</si>
  <si>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</si>
  <si>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</si>
  <si>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</si>
  <si>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</si>
  <si>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</si>
  <si>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</si>
  <si>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</si>
  <si>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</si>
  <si>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</si>
  <si>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</si>
  <si>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</si>
  <si>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</si>
  <si>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</si>
  <si>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</si>
  <si>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</si>
  <si>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</si>
  <si>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</si>
  <si>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</si>
  <si>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</si>
  <si>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</si>
  <si>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</si>
  <si>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</si>
  <si>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</si>
  <si>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</si>
  <si>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</si>
  <si>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</si>
  <si>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</si>
  <si>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</si>
  <si>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</si>
  <si>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</si>
  <si>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</si>
  <si>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</si>
  <si>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</si>
  <si>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</si>
  <si>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</si>
  <si>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</si>
  <si>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</si>
  <si>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</si>
  <si>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</si>
  <si>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</si>
  <si>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</si>
  <si>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</si>
  <si>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</si>
  <si>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</si>
  <si>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</si>
  <si>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</si>
  <si>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</si>
  <si>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</si>
  <si>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</si>
  <si>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</si>
  <si>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</si>
  <si>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</si>
  <si>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</si>
  <si>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</si>
  <si>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</si>
  <si>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</si>
  <si>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</si>
  <si>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</si>
  <si>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</si>
  <si>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</si>
  <si>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</si>
  <si>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</si>
  <si>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</si>
  <si>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</si>
  <si>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</si>
  <si>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</si>
  <si>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</si>
  <si>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</si>
  <si>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</si>
  <si>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</si>
  <si>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</si>
  <si>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</si>
  <si>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</si>
  <si>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</si>
  <si>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</si>
  <si>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</si>
  <si>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</si>
  <si>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</si>
  <si>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</si>
  <si>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</si>
  <si>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</si>
  <si>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</si>
  <si>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</si>
  <si>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</si>
  <si>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</si>
  <si>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</si>
  <si>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</si>
  <si>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</si>
  <si>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</si>
  <si>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</si>
  <si>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</si>
  <si>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</si>
  <si>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</si>
  <si>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</si>
  <si>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</si>
  <si>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</si>
  <si>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</si>
  <si>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</si>
  <si>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</si>
  <si>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</si>
  <si>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</si>
  <si>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</si>
  <si>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</si>
  <si>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</si>
  <si>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</si>
  <si>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</si>
  <si>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</si>
  <si>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</si>
  <si>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</si>
  <si>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</si>
  <si>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</si>
  <si>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</si>
  <si>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</si>
  <si>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</si>
  <si>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</si>
  <si>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</si>
  <si>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</si>
  <si>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</si>
  <si>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</si>
  <si>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</si>
  <si>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</si>
  <si>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</si>
  <si>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</si>
  <si>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</si>
  <si>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</si>
  <si>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</si>
  <si>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</si>
  <si>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</si>
  <si>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</si>
  <si>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</si>
  <si>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</si>
  <si>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</si>
  <si>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</si>
  <si>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</si>
  <si>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</si>
  <si>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</si>
  <si>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</si>
  <si>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</si>
  <si>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</si>
  <si>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</si>
  <si>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</si>
  <si>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</si>
  <si>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</si>
  <si>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</si>
  <si>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</si>
  <si>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</si>
  <si>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</si>
  <si>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</si>
  <si>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</si>
  <si>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</si>
  <si>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</si>
  <si>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</si>
  <si>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</si>
  <si>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</si>
  <si>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</si>
  <si>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</si>
  <si>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</si>
  <si>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</si>
  <si>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</si>
  <si>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</si>
  <si>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</si>
  <si>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</si>
  <si>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</si>
  <si>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</si>
  <si>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</si>
  <si>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</si>
  <si>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</si>
  <si>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</si>
  <si>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</si>
  <si>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</si>
  <si>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</si>
  <si>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</si>
  <si>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</si>
  <si>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</si>
  <si>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</si>
  <si>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</si>
  <si>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</si>
  <si>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</si>
  <si>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</si>
  <si>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</si>
  <si>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</si>
  <si>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</si>
  <si>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</si>
  <si>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</si>
  <si>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</si>
  <si>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</si>
  <si>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</si>
  <si>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</si>
  <si>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</si>
  <si>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</si>
  <si>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</si>
  <si>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</si>
  <si>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</si>
  <si>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</si>
  <si>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</si>
  <si>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</si>
  <si>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</si>
  <si>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</si>
  <si>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</si>
  <si>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</si>
  <si>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</si>
  <si>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</si>
  <si>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</si>
  <si>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</si>
  <si>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</si>
  <si>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</si>
  <si>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</si>
  <si>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</si>
  <si>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</si>
  <si>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</si>
  <si>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</si>
  <si>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</si>
  <si>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</si>
  <si>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</si>
  <si>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</si>
  <si>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</si>
  <si>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</si>
  <si>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</si>
  <si>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</si>
  <si>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</si>
  <si>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</si>
  <si>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</si>
  <si>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</si>
  <si>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</si>
  <si>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</si>
  <si>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</si>
  <si>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</si>
  <si>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</si>
  <si>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</si>
  <si>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</si>
  <si>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</si>
  <si>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</si>
  <si>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</si>
  <si>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</si>
  <si>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</si>
  <si>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</si>
  <si>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</si>
  <si>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</si>
  <si>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</si>
  <si>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</si>
  <si>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</si>
  <si>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</si>
  <si>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</si>
  <si>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</si>
  <si>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</si>
  <si>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</si>
  <si>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</si>
  <si>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</si>
  <si>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</si>
  <si>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</si>
  <si>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</si>
  <si>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</si>
  <si>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</si>
  <si>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</si>
  <si>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</si>
  <si>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</si>
  <si>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</si>
  <si>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</si>
  <si>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</si>
  <si>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</si>
  <si>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</si>
  <si>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</si>
  <si>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</si>
  <si>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</si>
  <si>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</si>
  <si>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</si>
  <si>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</si>
  <si>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</si>
  <si>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</si>
  <si>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</si>
  <si>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</si>
  <si>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</si>
  <si>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</si>
  <si>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</si>
  <si>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</si>
  <si>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</si>
  <si>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</si>
  <si>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</si>
  <si>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</si>
  <si>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</si>
  <si>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</si>
  <si>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</si>
  <si>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</si>
  <si>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</si>
  <si>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</si>
  <si>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</si>
  <si>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</si>
  <si>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</si>
  <si>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</si>
  <si>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</si>
  <si>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</si>
  <si>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</si>
  <si>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</si>
  <si>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</si>
  <si>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</si>
  <si>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</si>
  <si>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</si>
  <si>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</si>
  <si>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</si>
  <si>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</si>
  <si>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</si>
  <si>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</si>
  <si>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</si>
  <si>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</si>
  <si>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</si>
  <si>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</si>
  <si>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</si>
  <si>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</si>
  <si>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</si>
  <si>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</si>
  <si>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</si>
  <si>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</si>
  <si>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</si>
  <si>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</si>
  <si>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</si>
  <si>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</si>
  <si>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</si>
  <si>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</si>
  <si>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</si>
  <si>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</si>
  <si>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</si>
  <si>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</si>
  <si>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</si>
  <si>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</si>
  <si>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</si>
  <si>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</si>
  <si>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</si>
  <si>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</si>
  <si>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</si>
  <si>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</si>
  <si>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</si>
  <si>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</si>
  <si>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</si>
  <si>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</si>
  <si>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</si>
  <si>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</si>
  <si>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</si>
  <si>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</si>
  <si>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</si>
  <si>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</si>
  <si>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</si>
  <si>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</si>
  <si>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</si>
  <si>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</si>
  <si>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</si>
  <si>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</si>
  <si>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</si>
  <si>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</si>
  <si>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</si>
  <si>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</si>
  <si>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</si>
  <si>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</si>
  <si>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</si>
  <si>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</si>
  <si>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</si>
  <si>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</si>
  <si>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</si>
  <si>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</si>
  <si>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</si>
  <si>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</si>
  <si>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</si>
  <si>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</si>
  <si>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</si>
  <si>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</si>
  <si>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</si>
  <si>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</si>
  <si>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</si>
  <si>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</si>
  <si>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</si>
  <si>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</si>
  <si>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</si>
  <si>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</si>
  <si>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</si>
  <si>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</si>
  <si>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</si>
  <si>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</si>
  <si>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</si>
  <si>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</si>
  <si>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</si>
  <si>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</si>
  <si>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</si>
  <si>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</si>
  <si>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</si>
  <si>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</si>
  <si>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</si>
  <si>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</si>
  <si>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</si>
  <si>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</si>
  <si>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</si>
  <si>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</si>
  <si>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</si>
  <si>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</si>
  <si>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</si>
  <si>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</si>
  <si>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</si>
  <si>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</si>
  <si>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</si>
  <si>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</si>
  <si>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</si>
  <si>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</si>
  <si>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</si>
  <si>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</si>
  <si>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</si>
  <si>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</si>
  <si>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</si>
  <si>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</si>
  <si>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</si>
  <si>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</si>
  <si>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</si>
  <si>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</si>
  <si>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</si>
  <si>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</si>
  <si>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</si>
  <si>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</si>
  <si>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</si>
  <si>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</si>
  <si>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</si>
  <si>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</si>
  <si>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</si>
  <si>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</si>
  <si>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</si>
  <si>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</si>
  <si>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</si>
  <si>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</si>
  <si>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</si>
  <si>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</si>
  <si>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</si>
  <si>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</si>
  <si>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</si>
  <si>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</si>
  <si>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</si>
  <si>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</si>
  <si>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</si>
  <si>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</si>
  <si>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</si>
  <si>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</si>
  <si>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</si>
  <si>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</si>
  <si>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</si>
  <si>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</si>
  <si>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</si>
  <si>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</si>
  <si>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</si>
  <si>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</si>
  <si>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</si>
  <si>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</si>
  <si>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</si>
  <si>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</si>
  <si>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</si>
  <si>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</si>
  <si>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</si>
  <si>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</si>
  <si>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</si>
  <si>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</si>
  <si>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</si>
  <si>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</si>
  <si>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</si>
  <si>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</si>
  <si>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</si>
  <si>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</si>
  <si>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</si>
  <si>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</si>
  <si>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</si>
  <si>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</si>
  <si>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</si>
  <si>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</si>
  <si>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</si>
  <si>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</si>
  <si>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</si>
  <si>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</si>
  <si>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</si>
  <si>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</si>
  <si>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</si>
  <si>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</si>
  <si>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</si>
  <si>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</si>
  <si>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</si>
  <si>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</si>
  <si>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</si>
  <si>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</si>
  <si>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</si>
  <si>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</si>
  <si>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</si>
  <si>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</si>
  <si>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</si>
  <si>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</si>
  <si>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</si>
  <si>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</si>
  <si>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</si>
  <si>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</si>
  <si>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</si>
  <si>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</si>
  <si>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</si>
  <si>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</si>
  <si>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</si>
  <si>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</si>
  <si>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</si>
  <si>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</si>
  <si>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</si>
  <si>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</si>
  <si>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</si>
  <si>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</si>
  <si>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</si>
  <si>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</si>
  <si>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</si>
  <si>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</si>
  <si>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</si>
  <si>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</si>
  <si>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</si>
  <si>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</si>
  <si>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</si>
  <si>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</si>
  <si>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</si>
  <si>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</si>
  <si>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</si>
  <si>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</si>
  <si>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</si>
  <si>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</si>
  <si>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</si>
  <si>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</si>
  <si>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</si>
  <si>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</si>
  <si>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</si>
  <si>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</si>
  <si>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</si>
  <si>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</si>
  <si>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</si>
  <si>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</si>
  <si>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</si>
  <si>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</si>
  <si>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</si>
  <si>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</si>
  <si>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</si>
  <si>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</si>
  <si>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</si>
  <si>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</si>
  <si>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</si>
  <si>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</si>
  <si>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</si>
  <si>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</si>
  <si>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</si>
  <si>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</si>
  <si>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</si>
  <si>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</si>
  <si>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</si>
  <si>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</si>
  <si>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</si>
  <si>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</si>
  <si>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</si>
  <si>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</si>
  <si>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</si>
  <si>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</si>
  <si>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</si>
  <si>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</si>
  <si>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</si>
  <si>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</si>
  <si>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</si>
  <si>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</si>
  <si>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</si>
  <si>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</si>
  <si>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</si>
  <si>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</si>
  <si>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</si>
  <si>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</si>
  <si>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</si>
  <si>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</si>
  <si>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</si>
  <si>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</si>
  <si>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</si>
  <si>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</si>
  <si>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</si>
  <si>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</si>
  <si>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</si>
  <si>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</si>
  <si>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</si>
  <si>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</si>
  <si>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</si>
  <si>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</si>
  <si>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</si>
  <si>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</si>
  <si>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</si>
  <si>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</si>
  <si>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</si>
  <si>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</si>
  <si>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</si>
  <si>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</si>
  <si>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</si>
  <si>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</si>
  <si>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</si>
  <si>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</si>
  <si>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</si>
  <si>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</si>
  <si>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</si>
  <si>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</si>
  <si>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</si>
  <si>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</si>
  <si>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</si>
  <si>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</si>
  <si>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</si>
  <si>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</si>
  <si>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</si>
  <si>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</si>
  <si>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</si>
  <si>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</si>
  <si>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</si>
  <si>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</si>
  <si>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</si>
  <si>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</si>
  <si>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</si>
  <si>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</si>
  <si>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</si>
  <si>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</si>
  <si>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</si>
  <si>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</si>
  <si>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</si>
  <si>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</si>
  <si>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</si>
  <si>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</si>
  <si>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</si>
  <si>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</si>
  <si>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</si>
  <si>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</si>
  <si>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</si>
  <si>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</si>
  <si>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</si>
  <si>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</si>
  <si>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</si>
  <si>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</si>
  <si>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</si>
  <si>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</si>
  <si>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</si>
  <si>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</si>
  <si>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</si>
  <si>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</si>
  <si>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</si>
  <si>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</si>
  <si>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</si>
  <si>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</si>
  <si>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</si>
  <si>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</si>
  <si>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</si>
  <si>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</si>
  <si>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</si>
  <si>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</si>
  <si>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</si>
  <si>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</si>
  <si>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</si>
  <si>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</si>
  <si>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</si>
  <si>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</si>
  <si>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</si>
  <si>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</si>
  <si>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</si>
  <si>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</si>
  <si>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</si>
  <si>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</si>
  <si>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</si>
  <si>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</si>
  <si>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</si>
  <si>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</si>
  <si>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</si>
  <si>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</si>
  <si>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</si>
  <si>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</si>
  <si>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</si>
  <si>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</si>
  <si>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</si>
  <si>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</si>
  <si>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</si>
  <si>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</si>
  <si>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</si>
  <si>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</si>
  <si>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</si>
  <si>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</si>
  <si>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</si>
  <si>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</si>
  <si>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</si>
  <si>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</si>
  <si>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</si>
  <si>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</si>
  <si>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</si>
  <si>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</si>
  <si>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</si>
  <si>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</si>
  <si>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</si>
  <si>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</si>
  <si>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</si>
  <si>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</si>
  <si>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</si>
  <si>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</si>
  <si>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</si>
  <si>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</si>
  <si>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</si>
  <si>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</si>
  <si>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</si>
  <si>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</si>
  <si>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</si>
  <si>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</si>
  <si>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</si>
  <si>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</si>
  <si>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</si>
  <si>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</si>
  <si>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</si>
  <si>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</si>
  <si>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</si>
  <si>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</si>
  <si>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</si>
  <si>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</si>
  <si>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</si>
  <si>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</si>
  <si>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</si>
  <si>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</si>
  <si>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</si>
  <si>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</si>
  <si>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</si>
  <si>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</si>
  <si>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</si>
  <si>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</si>
  <si>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</si>
  <si>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</si>
  <si>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</si>
  <si>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</si>
  <si>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</si>
  <si>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</si>
  <si>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</si>
  <si>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</si>
  <si>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</si>
  <si>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</si>
  <si>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</si>
  <si>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</si>
  <si>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</si>
  <si>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</si>
  <si>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</si>
  <si>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</si>
  <si>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</si>
  <si>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</si>
  <si>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</si>
  <si>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</si>
  <si>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</si>
  <si>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</si>
  <si>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</si>
  <si>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</si>
  <si>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</si>
  <si>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</si>
  <si>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</si>
  <si>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</si>
  <si>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</si>
  <si>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</si>
  <si>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</si>
  <si>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</si>
  <si>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</si>
  <si>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</si>
  <si>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</si>
  <si>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</si>
  <si>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</si>
  <si>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</si>
  <si>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</si>
  <si>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</si>
  <si>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</si>
  <si>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</si>
  <si>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</si>
  <si>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</si>
  <si>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</si>
  <si>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</si>
  <si>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</si>
  <si>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</si>
  <si>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</si>
  <si>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</si>
  <si>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</si>
  <si>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</si>
  <si>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</si>
  <si>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</si>
  <si>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</si>
  <si>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</si>
  <si>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</si>
  <si>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</si>
  <si>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</si>
  <si>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</si>
  <si>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</si>
  <si>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</si>
  <si>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</si>
  <si>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</si>
  <si>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</si>
  <si>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</si>
  <si>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</si>
  <si>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</si>
  <si>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</si>
  <si>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</si>
  <si>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</si>
  <si>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</si>
  <si>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</si>
  <si>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</si>
  <si>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</si>
  <si>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</si>
  <si>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</si>
  <si>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</si>
  <si>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</si>
  <si>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</si>
  <si>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</si>
  <si>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</si>
  <si>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</si>
  <si>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</si>
  <si>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</si>
  <si>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</si>
  <si>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</si>
  <si>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</si>
  <si>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</si>
  <si>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</si>
  <si>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</si>
  <si>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</si>
  <si>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</si>
  <si>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</si>
  <si>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</si>
  <si>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</si>
  <si>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</si>
  <si>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</si>
  <si>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</si>
  <si>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</si>
  <si>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</si>
  <si>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</si>
  <si>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</si>
  <si>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</si>
  <si>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</si>
  <si>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</si>
  <si>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</si>
  <si>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</si>
  <si>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</si>
  <si>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</si>
  <si>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</si>
  <si>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</si>
  <si>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</si>
  <si>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</si>
  <si>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</si>
  <si>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</si>
  <si>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</si>
  <si>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</si>
  <si>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</si>
  <si>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</si>
  <si>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</si>
  <si>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</si>
  <si>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</si>
  <si>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</si>
  <si>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</si>
  <si>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</si>
  <si>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</si>
  <si>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</si>
  <si>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</si>
  <si>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</si>
  <si>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</si>
  <si>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</si>
  <si>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</si>
  <si>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</si>
  <si>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</si>
  <si>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</si>
  <si>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</si>
  <si>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</si>
  <si>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</si>
  <si>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</si>
  <si>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</si>
  <si>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</si>
  <si>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</si>
  <si>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</si>
  <si>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</si>
  <si>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</si>
  <si>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</si>
  <si>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</si>
  <si>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</si>
  <si>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</si>
  <si>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</si>
  <si>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</si>
  <si>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</si>
  <si>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</si>
  <si>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</si>
  <si>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</si>
  <si>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</si>
  <si>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</si>
  <si>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</si>
  <si>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</si>
  <si>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</si>
  <si>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</si>
  <si>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</si>
  <si>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</si>
  <si>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</si>
  <si>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</si>
  <si>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</si>
  <si>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</si>
  <si>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</si>
  <si>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</si>
  <si>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</si>
  <si>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</si>
  <si>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</si>
  <si>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</si>
  <si>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</si>
  <si>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</si>
  <si>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</si>
  <si>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</si>
  <si>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</si>
  <si>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</si>
  <si>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</si>
  <si>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</si>
  <si>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</si>
  <si>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</si>
  <si>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</si>
  <si>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</si>
  <si>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</si>
  <si>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</si>
  <si>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</si>
  <si>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</si>
  <si>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</si>
  <si>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</si>
  <si>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</si>
  <si>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</si>
  <si>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</si>
  <si>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</si>
  <si>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</si>
  <si>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</si>
  <si>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</si>
  <si>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</si>
  <si>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</si>
  <si>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</si>
  <si>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</si>
  <si>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</si>
  <si>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</si>
  <si>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</si>
  <si>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</si>
  <si>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</si>
  <si>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</si>
  <si>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</si>
  <si>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</si>
  <si>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</si>
  <si>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</si>
  <si>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</si>
  <si>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</si>
  <si>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</si>
  <si>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</si>
  <si>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</si>
  <si>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</si>
  <si>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</si>
  <si>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</si>
  <si>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</si>
  <si>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</si>
  <si>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</si>
  <si>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</si>
  <si>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</si>
  <si>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</si>
  <si>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</si>
  <si>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</si>
  <si>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</si>
  <si>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</si>
  <si>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</si>
  <si>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</si>
  <si>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</si>
  <si>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</si>
  <si>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</si>
  <si>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</si>
  <si>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</si>
  <si>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</si>
  <si>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</si>
  <si>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</si>
  <si>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</si>
  <si>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</si>
  <si>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</si>
  <si>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</si>
  <si>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</si>
  <si>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</si>
  <si>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</si>
  <si>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</si>
  <si>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</si>
  <si>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</si>
  <si>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</si>
  <si>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</si>
  <si>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</si>
  <si>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</si>
  <si>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</si>
  <si>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</si>
  <si>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</si>
  <si>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</si>
  <si>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</si>
  <si>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</si>
  <si>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</si>
  <si>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</si>
  <si>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</si>
  <si>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</si>
  <si>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</si>
  <si>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</si>
  <si>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</si>
  <si>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</si>
  <si>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</si>
  <si>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</si>
  <si>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</si>
  <si>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</si>
  <si>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</si>
  <si>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</si>
  <si>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</si>
  <si>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</si>
  <si>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</si>
  <si>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</si>
  <si>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</si>
  <si>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</si>
  <si>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</si>
  <si>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</si>
  <si>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</si>
  <si>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</si>
  <si>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</si>
  <si>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</si>
  <si>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</si>
  <si>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</si>
  <si>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</si>
  <si>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</si>
  <si>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</si>
  <si>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</si>
  <si>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</si>
  <si>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</si>
  <si>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</si>
  <si>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</si>
  <si>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</si>
  <si>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</si>
  <si>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</si>
  <si>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</si>
  <si>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</si>
  <si>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</si>
  <si>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</si>
  <si>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</si>
  <si>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</si>
  <si>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</si>
  <si>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</si>
  <si>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</si>
  <si>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</si>
  <si>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</si>
  <si>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</si>
  <si>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</si>
  <si>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</si>
  <si>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</si>
  <si>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</si>
  <si>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</si>
  <si>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</si>
  <si>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</si>
  <si>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</si>
  <si>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</si>
  <si>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</si>
  <si>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</si>
  <si>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</si>
  <si>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</si>
  <si>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</si>
  <si>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</si>
  <si>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</si>
  <si>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</si>
  <si>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</si>
  <si>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</si>
  <si>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</si>
  <si>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</si>
  <si>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</si>
  <si>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</si>
  <si>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</si>
  <si>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</si>
  <si>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</si>
  <si>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</si>
  <si>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</si>
  <si>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</si>
  <si>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</si>
  <si>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</si>
  <si>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</si>
  <si>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</si>
  <si>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</si>
  <si>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</si>
  <si>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</si>
  <si>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</si>
  <si>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</si>
  <si>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</si>
  <si>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</si>
  <si>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</si>
  <si>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</si>
  <si>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</si>
  <si>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</si>
  <si>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</si>
  <si>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</si>
  <si>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</si>
  <si>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</si>
  <si>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</si>
  <si>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</si>
  <si>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</si>
  <si>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</si>
  <si>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</si>
  <si>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</si>
  <si>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</si>
  <si>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</si>
  <si>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</si>
  <si>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</si>
  <si>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</si>
  <si>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</si>
  <si>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</si>
  <si>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</si>
  <si>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</si>
  <si>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</si>
  <si>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</si>
  <si>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</si>
  <si>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</si>
  <si>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</si>
  <si>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</si>
  <si>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</si>
  <si>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</si>
  <si>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</si>
  <si>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</si>
  <si>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</si>
  <si>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</si>
  <si>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</si>
  <si>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</si>
  <si>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</si>
  <si>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</si>
  <si>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</si>
  <si>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</si>
  <si>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</si>
  <si>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</si>
  <si>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</si>
  <si>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</si>
  <si>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</si>
  <si>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</si>
  <si>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</si>
  <si>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</si>
  <si>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</si>
  <si>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</si>
  <si>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</si>
  <si>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</si>
  <si>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</si>
  <si>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</si>
  <si>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</si>
  <si>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</si>
  <si>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</si>
  <si>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</si>
  <si>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</si>
  <si>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</si>
  <si>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</si>
  <si>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</si>
  <si>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</si>
  <si>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</si>
  <si>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</si>
  <si>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</si>
  <si>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</si>
  <si>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</si>
  <si>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</si>
  <si>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</si>
  <si>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</si>
  <si>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</si>
  <si>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</si>
  <si>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</si>
  <si>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</si>
  <si>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</si>
  <si>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</si>
  <si>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</si>
  <si>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</si>
  <si>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</si>
  <si>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</si>
  <si>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</si>
  <si>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</si>
  <si>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</si>
  <si>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</si>
  <si>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</si>
  <si>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</si>
  <si>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</si>
  <si>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</si>
  <si>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</si>
  <si>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</si>
  <si>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</si>
  <si>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</si>
  <si>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</si>
  <si>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</si>
  <si>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</si>
  <si>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</si>
  <si>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</si>
  <si>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</si>
  <si>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</si>
  <si>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</si>
  <si>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</si>
  <si>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</si>
  <si>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</si>
  <si>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</si>
  <si>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</si>
  <si>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</si>
  <si>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</si>
  <si>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</si>
  <si>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</si>
  <si>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</si>
  <si>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</si>
  <si>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</si>
  <si>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</si>
  <si>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</si>
  <si>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</si>
  <si>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</si>
  <si>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</si>
  <si>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</si>
  <si>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</si>
  <si>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</si>
  <si>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</si>
  <si>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</si>
  <si>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</si>
  <si>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</si>
  <si>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</si>
  <si>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</si>
  <si>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</si>
  <si>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</si>
  <si>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</si>
  <si>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</si>
  <si>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</si>
  <si>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</si>
  <si>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</si>
  <si>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</si>
  <si>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</si>
  <si>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</si>
  <si>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</si>
  <si>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</si>
  <si>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</si>
  <si>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</si>
  <si>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</si>
  <si>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</si>
  <si>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</si>
  <si>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</si>
  <si>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</si>
  <si>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</si>
  <si>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</si>
  <si>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</si>
  <si>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</si>
  <si>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</si>
  <si>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</si>
  <si>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</si>
  <si>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</si>
  <si>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</si>
  <si>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</si>
  <si>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</si>
  <si>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</si>
  <si>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</si>
  <si>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</si>
  <si>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</si>
  <si>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</si>
  <si>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</si>
  <si>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</si>
  <si>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</si>
  <si>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</si>
  <si>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</si>
  <si>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</si>
  <si>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</si>
  <si>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</si>
  <si>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</si>
  <si>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</si>
  <si>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</si>
  <si>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</si>
  <si>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</si>
  <si>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</si>
  <si>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</si>
  <si>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</si>
  <si>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</si>
  <si>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</si>
  <si>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</si>
  <si>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</si>
  <si>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</si>
  <si>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</si>
  <si>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</si>
  <si>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</si>
  <si>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</si>
  <si>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</si>
  <si>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</si>
  <si>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</si>
  <si>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</si>
  <si>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</si>
  <si>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</si>
  <si>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</si>
  <si>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</si>
  <si>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</si>
  <si>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</si>
  <si>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</si>
  <si>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</si>
  <si>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</si>
  <si>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</si>
  <si>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</si>
  <si>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</si>
  <si>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</si>
  <si>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</si>
  <si>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</si>
  <si>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</si>
  <si>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</si>
  <si>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</si>
  <si>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</si>
  <si>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</si>
  <si>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</si>
  <si>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</si>
  <si>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</si>
  <si>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</si>
  <si>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</si>
  <si>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</si>
  <si>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</si>
  <si>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</si>
  <si>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</si>
  <si>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</si>
  <si>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</si>
  <si>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</si>
  <si>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</si>
  <si>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</si>
  <si>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</si>
  <si>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</si>
  <si>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</si>
  <si>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</si>
  <si>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</si>
  <si>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</si>
  <si>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</si>
  <si>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</si>
  <si>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</si>
  <si>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</si>
  <si>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</si>
  <si>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</si>
  <si>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</si>
  <si>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</si>
  <si>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</si>
  <si>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</si>
  <si>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</si>
  <si>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</si>
  <si>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</si>
  <si>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</si>
  <si>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</si>
  <si>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</si>
  <si>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</si>
  <si>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</si>
  <si>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</si>
  <si>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</si>
  <si>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</si>
  <si>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</si>
  <si>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</si>
  <si>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</si>
  <si>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</si>
  <si>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</si>
  <si>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</si>
  <si>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</si>
  <si>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</si>
  <si>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</si>
  <si>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</si>
  <si>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</si>
  <si>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</si>
  <si>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</si>
  <si>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</si>
  <si>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</si>
  <si>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</si>
  <si>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</si>
  <si>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</si>
  <si>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</si>
  <si>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</si>
  <si>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</si>
  <si>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</si>
  <si>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</si>
  <si>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</si>
  <si>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</si>
  <si>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</si>
  <si>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</si>
  <si>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</si>
  <si>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</si>
  <si>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</si>
  <si>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</si>
  <si>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</si>
  <si>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</si>
  <si>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</si>
  <si>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</si>
  <si>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</si>
  <si>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</si>
  <si>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</si>
  <si>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</si>
  <si>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</si>
  <si>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</si>
  <si>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</si>
  <si>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</si>
  <si>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</si>
  <si>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</si>
  <si>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</si>
  <si>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</si>
  <si>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</si>
  <si>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</si>
  <si>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</si>
  <si>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</si>
  <si>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</si>
  <si>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</si>
  <si>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</si>
  <si>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</si>
  <si>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</si>
  <si>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</si>
  <si>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</si>
  <si>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</si>
  <si>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</si>
  <si>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</si>
  <si>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</si>
  <si>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</si>
  <si>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</si>
  <si>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</si>
  <si>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</si>
  <si>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</si>
  <si>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</si>
  <si>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</si>
  <si>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</si>
  <si>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</si>
  <si>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</si>
  <si>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</si>
  <si>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</si>
  <si>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</si>
  <si>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</si>
  <si>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</si>
  <si>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</si>
  <si>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</si>
  <si>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</si>
  <si>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</si>
  <si>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</si>
  <si>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</si>
  <si>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</si>
  <si>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</si>
  <si>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</si>
  <si>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</si>
  <si>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</si>
  <si>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</si>
  <si>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</si>
  <si>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</si>
  <si>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</si>
  <si>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</si>
  <si>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</si>
  <si>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</si>
  <si>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</si>
  <si>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</si>
  <si>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</si>
  <si>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</si>
  <si>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</si>
  <si>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</si>
  <si>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</si>
  <si>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</si>
  <si>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</si>
  <si>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</si>
  <si>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</si>
  <si>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</si>
  <si>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</si>
  <si>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</si>
  <si>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</si>
  <si>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</si>
  <si>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</si>
  <si>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</si>
  <si>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</si>
  <si>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</si>
  <si>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</si>
  <si>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</si>
  <si>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</si>
  <si>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</si>
  <si>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</si>
  <si>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</si>
  <si>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</si>
  <si>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</si>
  <si>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</si>
  <si>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</si>
  <si>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</si>
  <si>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</si>
  <si>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</si>
  <si>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</si>
  <si>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</si>
  <si>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</si>
  <si>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</si>
  <si>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</si>
  <si>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</si>
  <si>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</si>
  <si>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</si>
  <si>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</si>
  <si>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</si>
  <si>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</si>
  <si>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</si>
  <si>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</si>
  <si>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</si>
  <si>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</si>
  <si>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</si>
  <si>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</si>
  <si>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</si>
  <si>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</si>
  <si>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</si>
  <si>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</si>
  <si>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</si>
  <si>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</si>
  <si>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</si>
  <si>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</si>
  <si>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</si>
  <si>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</si>
  <si>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</si>
  <si>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</si>
  <si>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</si>
  <si>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</si>
  <si>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</si>
  <si>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</si>
  <si>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</si>
  <si>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</si>
  <si>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</si>
  <si>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</si>
  <si>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</si>
  <si>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</si>
  <si>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</si>
  <si>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</si>
  <si>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</si>
  <si>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</si>
  <si>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</si>
  <si>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</si>
  <si>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</si>
  <si>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</si>
  <si>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</si>
  <si>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</si>
  <si>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</si>
  <si>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</si>
  <si>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</si>
  <si>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</si>
  <si>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</si>
  <si>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</si>
  <si>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</si>
  <si>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</si>
  <si>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</si>
  <si>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</si>
  <si>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</si>
  <si>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</si>
  <si>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</si>
  <si>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</si>
  <si>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</si>
  <si>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</si>
  <si>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</si>
  <si>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</si>
  <si>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</si>
  <si>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</si>
  <si>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</si>
  <si>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</si>
  <si>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</si>
  <si>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</si>
  <si>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</si>
  <si>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</si>
  <si>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</si>
  <si>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</si>
  <si>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</si>
  <si>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</si>
  <si>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</si>
  <si>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</si>
  <si>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</si>
  <si>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</si>
  <si>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</si>
  <si>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</si>
  <si>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</si>
  <si>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</si>
  <si>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</si>
  <si>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</si>
  <si>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</si>
  <si>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</si>
  <si>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</si>
  <si>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</si>
  <si>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</si>
  <si>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</si>
  <si>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</si>
  <si>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</si>
  <si>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</si>
  <si>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</si>
  <si>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</si>
  <si>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</si>
  <si>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</si>
  <si>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</si>
  <si>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</si>
  <si>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</si>
  <si>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</si>
  <si>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</si>
  <si>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</si>
  <si>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</si>
  <si>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</si>
  <si>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</si>
  <si>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</si>
  <si>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</si>
  <si>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</si>
  <si>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</si>
  <si>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</si>
  <si>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</si>
  <si>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</si>
  <si>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</si>
  <si>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</si>
  <si>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</si>
  <si>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</si>
  <si>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</si>
  <si>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</si>
  <si>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</si>
  <si>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</si>
  <si>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</si>
  <si>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</si>
  <si>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</si>
  <si>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</si>
  <si>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</si>
  <si>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</si>
  <si>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</si>
  <si>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</si>
  <si>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</si>
  <si>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</si>
  <si>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</si>
  <si>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</si>
  <si>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</si>
  <si>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</si>
  <si>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</si>
  <si>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</si>
  <si>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</si>
  <si>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</si>
  <si>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</si>
  <si>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</si>
  <si>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</si>
  <si>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</si>
  <si>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</si>
  <si>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</si>
  <si>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</si>
  <si>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</si>
  <si>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</si>
  <si>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</si>
  <si>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</si>
  <si>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</si>
  <si>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</si>
  <si>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</si>
  <si>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</si>
  <si>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</si>
  <si>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</si>
  <si>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</si>
  <si>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</si>
  <si>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</si>
  <si>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</si>
  <si>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</si>
  <si>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</si>
  <si>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</si>
  <si>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</si>
  <si>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</si>
  <si>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</si>
  <si>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</si>
  <si>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</si>
  <si>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</si>
  <si>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</si>
  <si>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</si>
  <si>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</si>
  <si>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</si>
  <si>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</si>
  <si>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</si>
  <si>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</si>
  <si>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</si>
  <si>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</si>
  <si>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</si>
  <si>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</si>
  <si>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</si>
  <si>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</si>
  <si>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</si>
  <si>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</si>
  <si>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</si>
  <si>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</si>
  <si>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</si>
  <si>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</si>
  <si>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</si>
  <si>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</si>
  <si>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</si>
  <si>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</si>
  <si>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</si>
  <si>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</si>
  <si>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</si>
  <si>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</si>
  <si>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</si>
  <si>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</si>
  <si>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</si>
  <si>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</si>
  <si>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</si>
  <si>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</si>
  <si>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</si>
  <si>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</si>
  <si>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</si>
  <si>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</si>
  <si>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</si>
  <si>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</si>
  <si>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</si>
  <si>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</si>
  <si>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</si>
  <si>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</si>
  <si>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</si>
  <si>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</si>
  <si>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</si>
  <si>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</si>
  <si>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</si>
  <si>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</si>
  <si>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</si>
  <si>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</si>
  <si>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</si>
  <si>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</si>
  <si>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</si>
  <si>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</si>
  <si>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</si>
  <si>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</si>
  <si>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</si>
  <si>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</si>
  <si>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</si>
  <si>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</si>
  <si>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</si>
  <si>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</si>
  <si>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</si>
  <si>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</si>
  <si>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</si>
  <si>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</si>
  <si>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</si>
  <si>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</si>
  <si>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</si>
  <si>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</si>
  <si>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</si>
  <si>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</si>
  <si>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</si>
  <si>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</si>
  <si>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</si>
  <si>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</si>
  <si>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</si>
  <si>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</si>
  <si>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</si>
  <si>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</si>
  <si>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</si>
  <si>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</si>
  <si>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</si>
  <si>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</si>
  <si>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</si>
  <si>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</si>
  <si>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</si>
  <si>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</si>
  <si>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</si>
  <si>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</si>
  <si>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</si>
  <si>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</si>
  <si>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</si>
  <si>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</si>
  <si>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</si>
  <si>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</si>
  <si>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</si>
  <si>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</si>
  <si>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</si>
  <si>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</si>
  <si>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</si>
  <si>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</si>
  <si>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</si>
  <si>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</si>
  <si>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</si>
  <si>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</si>
  <si>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</si>
  <si>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</si>
  <si>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</si>
  <si>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</si>
  <si>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</si>
  <si>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</si>
  <si>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</si>
  <si>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</si>
  <si>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</si>
  <si>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</si>
  <si>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</si>
  <si>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</si>
  <si>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</si>
  <si>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</si>
  <si>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</si>
  <si>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</si>
  <si>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</si>
  <si>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</si>
  <si>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</si>
  <si>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</si>
  <si>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</si>
  <si>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</si>
  <si>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</si>
  <si>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</si>
  <si>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</si>
  <si>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</si>
  <si>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</si>
  <si>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</si>
  <si>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</si>
  <si>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</si>
  <si>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</si>
  <si>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</si>
  <si>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</si>
  <si>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</si>
  <si>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</si>
  <si>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</si>
  <si>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</si>
  <si>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</si>
  <si>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</si>
  <si>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</si>
  <si>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</si>
  <si>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</si>
  <si>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</si>
  <si>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</si>
  <si>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</si>
  <si>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</si>
  <si>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</si>
  <si>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</si>
  <si>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</si>
  <si>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</si>
  <si>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</si>
  <si>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</si>
  <si>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</si>
  <si>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</si>
  <si>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</si>
  <si>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</si>
  <si>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</si>
  <si>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</si>
  <si>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</si>
  <si>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</si>
  <si>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</si>
  <si>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</si>
  <si>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</si>
  <si>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</si>
  <si>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</si>
  <si>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</si>
  <si>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</si>
  <si>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</si>
  <si>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</si>
  <si>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</si>
  <si>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</si>
  <si>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</si>
  <si>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</si>
  <si>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</si>
  <si>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</si>
  <si>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</si>
  <si>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</si>
  <si>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</si>
  <si>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</si>
  <si>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</si>
  <si>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</si>
  <si>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</si>
  <si>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</si>
  <si>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</si>
  <si>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</si>
  <si>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</si>
  <si>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</si>
  <si>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</si>
  <si>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</si>
  <si>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</si>
  <si>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</si>
  <si>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</si>
  <si>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</si>
  <si>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</si>
  <si>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</si>
  <si>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</si>
  <si>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</si>
  <si>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</si>
  <si>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</si>
  <si>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</si>
  <si>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</si>
  <si>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</si>
  <si>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</si>
  <si>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</si>
  <si>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</si>
  <si>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</si>
  <si>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</si>
  <si>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</si>
  <si>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</si>
  <si>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</si>
  <si>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</si>
  <si>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</si>
  <si>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</si>
  <si>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</si>
  <si>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</si>
  <si>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</si>
  <si>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</si>
  <si>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</si>
  <si>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</si>
  <si>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</si>
  <si>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</si>
  <si>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</si>
  <si>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</si>
  <si>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</si>
  <si>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</si>
  <si>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</si>
  <si>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</si>
  <si>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</si>
  <si>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</si>
  <si>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</si>
  <si>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</si>
  <si>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</si>
  <si>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</si>
  <si>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</si>
  <si>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</si>
  <si>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</si>
  <si>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</si>
  <si>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</si>
  <si>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</si>
  <si>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</si>
  <si>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</si>
  <si>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</si>
  <si>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</si>
  <si>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</si>
  <si>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</si>
  <si>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</si>
  <si>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</si>
  <si>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</si>
  <si>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</si>
  <si>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</si>
  <si>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</si>
  <si>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</si>
  <si>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</si>
  <si>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</si>
  <si>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</si>
  <si>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</si>
  <si>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</si>
  <si>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</si>
  <si>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</si>
  <si>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</si>
  <si>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</si>
  <si>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</si>
  <si>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</si>
  <si>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</si>
  <si>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</si>
  <si>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</si>
  <si>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</si>
  <si>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</si>
  <si>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</si>
  <si>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</si>
  <si>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</si>
  <si>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</si>
  <si>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</si>
  <si>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</si>
  <si>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</si>
  <si>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</si>
  <si>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</si>
  <si>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</si>
  <si>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</si>
  <si>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</si>
  <si>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</si>
  <si>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</si>
  <si>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</si>
  <si>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</si>
  <si>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</si>
  <si>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</si>
  <si>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</si>
  <si>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</si>
  <si>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</si>
  <si>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</si>
  <si>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</si>
  <si>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</si>
  <si>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</si>
  <si>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</si>
  <si>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</si>
  <si>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</si>
  <si>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</si>
  <si>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</si>
  <si>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</si>
  <si>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</si>
  <si>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</si>
  <si>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</si>
  <si>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</si>
  <si>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</si>
  <si>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</si>
  <si>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</si>
  <si>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</si>
  <si>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</si>
  <si>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</si>
  <si>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</si>
  <si>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</si>
  <si>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</si>
  <si>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</si>
  <si>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</si>
  <si>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</si>
  <si>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</si>
  <si>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</si>
  <si>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</si>
  <si>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</si>
  <si>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</si>
  <si>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</si>
  <si>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</si>
  <si>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</si>
  <si>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</si>
  <si>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</si>
  <si>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</si>
  <si>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</si>
  <si>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</si>
  <si>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</si>
  <si>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</si>
  <si>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</si>
  <si>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</si>
  <si>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</si>
  <si>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</si>
  <si>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</si>
  <si>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</si>
  <si>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</si>
  <si>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</si>
  <si>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</si>
  <si>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</si>
  <si>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</si>
  <si>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</si>
  <si>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</si>
  <si>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</si>
  <si>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</si>
  <si>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</si>
  <si>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</si>
  <si>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</si>
  <si>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</si>
  <si>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</si>
  <si>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</si>
  <si>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</si>
  <si>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</si>
  <si>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</si>
  <si>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</si>
  <si>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</si>
  <si>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</si>
  <si>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</si>
  <si>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</si>
  <si>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</si>
  <si>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</si>
  <si>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</si>
  <si>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</si>
  <si>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</si>
  <si>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</si>
  <si>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</si>
  <si>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</si>
  <si>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</si>
  <si>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</si>
  <si>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</si>
  <si>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</si>
  <si>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</si>
  <si>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</si>
  <si>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</si>
  <si>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</si>
  <si>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</si>
  <si>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</si>
  <si>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</si>
  <si>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</si>
  <si>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</si>
  <si>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</si>
  <si>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</si>
  <si>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</si>
  <si>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</si>
  <si>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</si>
  <si>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</si>
  <si>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</si>
  <si>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</si>
  <si>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</si>
  <si>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</si>
  <si>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</si>
  <si>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</si>
  <si>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</si>
  <si>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</si>
  <si>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</si>
  <si>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</si>
  <si>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</si>
  <si>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</si>
  <si>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</si>
  <si>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</si>
  <si>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</si>
  <si>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</si>
  <si>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</si>
  <si>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</si>
  <si>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</si>
  <si>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</si>
  <si>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</si>
  <si>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</si>
  <si>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</si>
  <si>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</si>
  <si>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</si>
  <si>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</si>
  <si>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</si>
  <si>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</si>
  <si>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</si>
  <si>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</si>
  <si>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</si>
  <si>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</si>
  <si>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</si>
  <si>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</si>
  <si>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</si>
  <si>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</si>
  <si>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</si>
  <si>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</si>
  <si>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</si>
  <si>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</si>
  <si>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</si>
  <si>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</si>
  <si>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</si>
  <si>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</si>
  <si>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</si>
  <si>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</si>
  <si>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</si>
  <si>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</si>
  <si>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</si>
  <si>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</si>
  <si>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</si>
  <si>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</si>
  <si>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</si>
  <si>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</si>
  <si>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</si>
  <si>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</si>
  <si>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</si>
  <si>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</si>
  <si>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</si>
  <si>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</si>
  <si>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</si>
  <si>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</si>
  <si>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</si>
  <si>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</si>
  <si>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</si>
  <si>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</si>
  <si>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</si>
  <si>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</si>
  <si>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</si>
  <si>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</si>
  <si>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</si>
  <si>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</si>
  <si>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</si>
  <si>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</si>
  <si>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</si>
  <si>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</si>
  <si>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</si>
  <si>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</si>
  <si>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</si>
  <si>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</si>
  <si>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</si>
  <si>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</si>
  <si>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</si>
  <si>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</si>
  <si>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</si>
  <si>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</si>
  <si>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</si>
  <si>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</si>
  <si>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</si>
  <si>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</si>
  <si>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</si>
  <si>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</si>
  <si>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</si>
  <si>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</si>
  <si>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</si>
  <si>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</si>
  <si>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</si>
  <si>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</si>
  <si>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</si>
  <si>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</si>
  <si>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</si>
  <si>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</si>
  <si>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</si>
  <si>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</si>
  <si>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</si>
  <si>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</si>
  <si>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</si>
  <si>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</si>
  <si>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</si>
  <si>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</si>
  <si>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</si>
  <si>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</si>
  <si>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</si>
  <si>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</si>
  <si>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</si>
  <si>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</si>
  <si>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</si>
  <si>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</si>
  <si>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</si>
  <si>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</si>
  <si>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</si>
  <si>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</si>
  <si>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</si>
  <si>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</si>
  <si>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</si>
  <si>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</si>
  <si>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</si>
  <si>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</si>
  <si>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</si>
  <si>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</si>
  <si>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</si>
  <si>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</si>
  <si>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</si>
  <si>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</si>
  <si>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</si>
  <si>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</si>
  <si>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</si>
  <si>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</si>
  <si>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</si>
  <si>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</si>
  <si>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</si>
  <si>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</si>
  <si>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</si>
  <si>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</si>
  <si>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</si>
  <si>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</si>
  <si>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</si>
  <si>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</si>
  <si>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</si>
  <si>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</si>
  <si>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</si>
  <si>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</si>
  <si>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</si>
  <si>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</si>
  <si>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</si>
  <si>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</si>
  <si>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</si>
  <si>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</si>
  <si>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</si>
  <si>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</si>
  <si>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</si>
  <si>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</si>
  <si>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</si>
  <si>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</si>
  <si>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</si>
  <si>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</si>
  <si>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</si>
  <si>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</si>
  <si>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</si>
  <si>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</si>
  <si>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</si>
  <si>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</si>
  <si>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</si>
  <si>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</si>
  <si>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</si>
  <si>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</si>
  <si>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</si>
  <si>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</si>
  <si>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</si>
  <si>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</si>
  <si>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</si>
  <si>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</si>
  <si>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</si>
  <si>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</si>
  <si>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</si>
  <si>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</si>
  <si>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</si>
  <si>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</si>
  <si>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</si>
  <si>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</si>
  <si>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</si>
  <si>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</si>
  <si>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</si>
  <si>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</si>
  <si>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</si>
  <si>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</si>
  <si>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</si>
  <si>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</si>
  <si>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</si>
  <si>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</si>
  <si>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</si>
  <si>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</si>
  <si>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</si>
  <si>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</si>
  <si>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</si>
  <si>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</si>
  <si>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</si>
  <si>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</si>
  <si>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</si>
  <si>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</si>
  <si>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</si>
  <si>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</si>
  <si>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</si>
  <si>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</si>
  <si>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</si>
  <si>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</si>
  <si>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</si>
  <si>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</si>
  <si>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</si>
  <si>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</si>
  <si>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</si>
  <si>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</si>
  <si>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</si>
  <si>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</si>
  <si>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</si>
  <si>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</si>
  <si>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</si>
  <si>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</si>
  <si>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</si>
  <si>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</si>
  <si>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</si>
  <si>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</si>
  <si>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</si>
  <si>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</si>
  <si>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</si>
  <si>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</si>
  <si>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</si>
  <si>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</si>
  <si>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</si>
  <si>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</si>
  <si>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</si>
  <si>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</si>
  <si>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</si>
  <si>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</si>
  <si>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</si>
  <si>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</si>
  <si>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</si>
  <si>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</si>
  <si>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</si>
  <si>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</si>
  <si>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</si>
  <si>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</si>
  <si>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</si>
  <si>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</si>
  <si>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</si>
  <si>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</si>
  <si>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</si>
  <si>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</si>
  <si>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</si>
  <si>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</si>
  <si>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</si>
  <si>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</si>
  <si>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</si>
  <si>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</si>
  <si>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</si>
  <si>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</si>
  <si>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</si>
  <si>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</si>
  <si>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</si>
  <si>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</si>
  <si>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</si>
  <si>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</si>
  <si>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</si>
  <si>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</si>
  <si>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</si>
  <si>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</si>
  <si>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</si>
  <si>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</si>
  <si>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</si>
  <si>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</si>
  <si>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</si>
  <si>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</si>
  <si>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</si>
  <si>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</si>
  <si>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</si>
  <si>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</si>
  <si>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</si>
  <si>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</si>
  <si>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</si>
  <si>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</si>
  <si>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</si>
  <si>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</si>
  <si>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</si>
  <si>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</si>
  <si>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</si>
  <si>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</si>
  <si>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</si>
  <si>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</si>
  <si>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</si>
  <si>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</si>
  <si>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</si>
  <si>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</si>
  <si>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</si>
  <si>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</si>
  <si>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</si>
  <si>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</si>
  <si>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</si>
  <si>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</si>
  <si>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</si>
  <si>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</si>
  <si>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</si>
  <si>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</si>
  <si>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</si>
  <si>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</si>
  <si>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</si>
  <si>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</si>
  <si>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</si>
  <si>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</si>
  <si>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</si>
  <si>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</si>
  <si>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</si>
  <si>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</si>
  <si>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</si>
  <si>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</si>
  <si>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</si>
  <si>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</si>
  <si>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</si>
  <si>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</si>
  <si>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</si>
  <si>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</si>
  <si>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</si>
  <si>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</si>
  <si>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</si>
  <si>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</si>
  <si>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</si>
  <si>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</si>
  <si>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</si>
  <si>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</si>
  <si>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</si>
  <si>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</si>
  <si>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</si>
  <si>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</si>
  <si>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</si>
  <si>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</si>
  <si>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</si>
  <si>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</si>
  <si>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</si>
  <si>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</si>
  <si>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</si>
  <si>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</si>
  <si>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</si>
  <si>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</si>
  <si>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</si>
  <si>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</si>
  <si>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</si>
  <si>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</si>
  <si>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</si>
  <si>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</si>
  <si>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</si>
  <si>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</si>
  <si>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</si>
  <si>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</si>
  <si>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</si>
  <si>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</si>
  <si>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</si>
  <si>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</si>
  <si>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</si>
  <si>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</si>
  <si>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</si>
  <si>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</si>
  <si>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</si>
  <si>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</si>
  <si>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</si>
  <si>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</si>
  <si>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</si>
  <si>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</si>
  <si>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</si>
  <si>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</si>
  <si>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</si>
  <si>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</si>
  <si>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</si>
  <si>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</si>
  <si>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</si>
  <si>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</si>
  <si>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</si>
  <si>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</si>
  <si>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</si>
  <si>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</si>
  <si>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</si>
  <si>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</si>
  <si>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</si>
  <si>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</si>
  <si>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</si>
  <si>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</si>
  <si>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</si>
  <si>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</si>
  <si>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</si>
  <si>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</si>
  <si>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</si>
  <si>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</si>
  <si>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</si>
  <si>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</si>
  <si>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</si>
  <si>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</si>
  <si>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</si>
  <si>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</si>
  <si>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</si>
  <si>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</si>
  <si>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</si>
  <si>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</si>
  <si>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</si>
  <si>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</si>
  <si>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</si>
  <si>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</si>
  <si>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</si>
  <si>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</si>
  <si>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</si>
  <si>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</si>
  <si>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</si>
  <si>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</si>
  <si>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</si>
  <si>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</si>
  <si>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</si>
  <si>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</si>
  <si>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</si>
  <si>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</si>
  <si>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</si>
  <si>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</si>
  <si>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</si>
  <si>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</si>
  <si>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</si>
  <si>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</si>
  <si>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</si>
  <si>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</si>
  <si>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</si>
  <si>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</si>
  <si>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</si>
  <si>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</si>
  <si>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</si>
  <si>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</si>
  <si>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</si>
  <si>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</si>
  <si>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</si>
  <si>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</si>
  <si>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</si>
  <si>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</si>
  <si>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</si>
  <si>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</si>
  <si>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</si>
  <si>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</si>
  <si>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</si>
  <si>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</si>
  <si>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</si>
  <si>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</si>
  <si>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</si>
  <si>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</si>
  <si>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</si>
  <si>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</si>
  <si>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</si>
  <si>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</si>
  <si>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</si>
  <si>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</si>
  <si>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</si>
  <si>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</si>
  <si>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</si>
  <si>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</si>
  <si>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</si>
  <si>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</si>
  <si>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</si>
  <si>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</si>
  <si>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</si>
  <si>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</si>
  <si>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</si>
  <si>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</si>
  <si>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</si>
  <si>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</si>
  <si>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</si>
  <si>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</si>
  <si>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</si>
  <si>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</si>
  <si>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</si>
  <si>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</si>
  <si>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</si>
  <si>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</si>
  <si>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</si>
  <si>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</si>
  <si>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</si>
  <si>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</si>
  <si>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</si>
  <si>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</si>
  <si>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</si>
  <si>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</si>
  <si>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</si>
  <si>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</si>
  <si>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</si>
  <si>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</si>
  <si>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</si>
  <si>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</si>
  <si>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</si>
  <si>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</si>
  <si>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</si>
  <si>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</si>
  <si>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</si>
  <si>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</si>
  <si>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</si>
  <si>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</si>
  <si>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</si>
  <si>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</si>
  <si>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</si>
  <si>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</si>
  <si>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</si>
  <si>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</si>
  <si>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</si>
  <si>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</si>
  <si>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</si>
  <si>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</si>
  <si>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</si>
  <si>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</si>
  <si>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</si>
  <si>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</si>
  <si>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</si>
  <si>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</si>
  <si>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</si>
  <si>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</si>
  <si>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</si>
  <si>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</si>
  <si>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</si>
  <si>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</si>
  <si>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</si>
  <si>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</si>
  <si>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</si>
  <si>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</si>
  <si>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</si>
  <si>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</si>
  <si>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</si>
  <si>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</si>
  <si>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</si>
  <si>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</si>
  <si>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</si>
  <si>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</si>
  <si>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</si>
  <si>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</si>
  <si>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</si>
  <si>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</si>
  <si>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</si>
  <si>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</si>
  <si>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</si>
  <si>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</si>
  <si>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</si>
  <si>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</si>
  <si>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</si>
  <si>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</si>
  <si>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</si>
  <si>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</si>
  <si>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</si>
  <si>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</si>
  <si>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</si>
  <si>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</si>
  <si>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</si>
  <si>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</si>
  <si>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</si>
  <si>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</si>
  <si>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</si>
  <si>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</si>
  <si>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</si>
  <si>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</si>
  <si>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</si>
  <si>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</si>
  <si>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</si>
  <si>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</si>
  <si>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</si>
  <si>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</si>
  <si>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</si>
  <si>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</si>
  <si>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</si>
  <si>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</si>
  <si>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</si>
  <si>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</si>
  <si>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</si>
  <si>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</si>
  <si>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</si>
  <si>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</si>
  <si>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</si>
  <si>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</si>
  <si>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</si>
  <si>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</si>
  <si>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</si>
  <si>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</si>
  <si>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</si>
  <si>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</si>
  <si>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</si>
  <si>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</si>
  <si>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</si>
  <si>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</si>
  <si>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</si>
  <si>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</si>
  <si>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</si>
  <si>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</si>
  <si>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</si>
  <si>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</si>
  <si>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</si>
  <si>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</si>
  <si>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</si>
  <si>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</si>
  <si>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</si>
  <si>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</si>
  <si>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</si>
  <si>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</si>
  <si>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</si>
  <si>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</si>
  <si>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</si>
  <si>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</si>
  <si>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</si>
  <si>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</si>
  <si>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</si>
  <si>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</si>
  <si>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</si>
  <si>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</si>
  <si>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</si>
  <si>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</si>
  <si>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</si>
  <si>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</si>
  <si>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</si>
  <si>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</si>
  <si>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</si>
  <si>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</si>
  <si>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</si>
  <si>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</si>
  <si>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</si>
  <si>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</si>
  <si>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</si>
  <si>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</si>
  <si>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</si>
  <si>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</si>
  <si>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</si>
  <si>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</si>
  <si>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</si>
  <si>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</si>
  <si>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</si>
  <si>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</si>
  <si>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</si>
  <si>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</si>
  <si>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</si>
  <si>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</si>
  <si>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</si>
  <si>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</si>
  <si>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</si>
  <si>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</si>
  <si>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</si>
  <si>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</si>
  <si>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</si>
  <si>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</si>
  <si>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</si>
  <si>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</si>
  <si>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</si>
  <si>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</si>
  <si>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</si>
  <si>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</si>
  <si>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</si>
  <si>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</si>
  <si>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</si>
  <si>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</si>
  <si>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</si>
  <si>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</si>
  <si>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</si>
  <si>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</si>
  <si>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</si>
  <si>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</si>
  <si>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</si>
  <si>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</si>
  <si>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</si>
  <si>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</si>
  <si>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</si>
  <si>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</si>
  <si>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</si>
  <si>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</si>
  <si>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</si>
  <si>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</si>
  <si>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</si>
  <si>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</si>
  <si>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</si>
  <si>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</si>
  <si>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</si>
  <si>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</si>
  <si>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</si>
  <si>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</si>
  <si>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</si>
  <si>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</si>
  <si>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</si>
  <si>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</si>
  <si>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</si>
  <si>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</si>
  <si>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</si>
  <si>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</si>
  <si>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</si>
  <si>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</si>
  <si>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</si>
  <si>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</si>
  <si>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</si>
  <si>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</si>
  <si>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</si>
  <si>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</si>
  <si>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</si>
  <si>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</si>
  <si>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</si>
  <si>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</si>
  <si>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</si>
  <si>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</si>
  <si>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</si>
  <si>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</si>
  <si>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</si>
  <si>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</si>
  <si>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</si>
  <si>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</si>
  <si>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</si>
  <si>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</si>
  <si>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</si>
  <si>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</si>
  <si>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</si>
  <si>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</si>
  <si>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</si>
  <si>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</si>
  <si>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</si>
  <si>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</si>
  <si>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</si>
  <si>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</si>
  <si>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</si>
  <si>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</si>
  <si>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</si>
  <si>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</si>
  <si>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</si>
  <si>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</si>
  <si>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</si>
  <si>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</si>
  <si>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</si>
  <si>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</si>
  <si>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</si>
  <si>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</si>
  <si>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</si>
  <si>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</si>
  <si>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</si>
  <si>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</si>
  <si>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</si>
  <si>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</si>
  <si>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</si>
  <si>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</si>
  <si>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</si>
  <si>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</si>
  <si>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</si>
  <si>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</si>
  <si>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</si>
  <si>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</si>
  <si>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</si>
  <si>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</si>
  <si>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</si>
  <si>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</si>
  <si>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</si>
  <si>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</si>
  <si>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</si>
  <si>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</si>
  <si>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</si>
  <si>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</si>
  <si>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</si>
  <si>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</si>
  <si>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</si>
  <si>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</si>
  <si>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</si>
  <si>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</si>
  <si>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</si>
  <si>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</si>
  <si>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</si>
  <si>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</si>
  <si>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</si>
  <si>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</si>
  <si>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</si>
  <si>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</si>
  <si>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</si>
  <si>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</si>
  <si>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</si>
  <si>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</si>
  <si>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</si>
  <si>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</si>
  <si>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</si>
  <si>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</si>
  <si>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</si>
  <si>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</si>
  <si>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</si>
  <si>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</si>
  <si>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</si>
  <si>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</si>
  <si>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</si>
  <si>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</si>
  <si>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</si>
  <si>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</si>
  <si>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</si>
  <si>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</si>
  <si>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</si>
  <si>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</si>
  <si>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</si>
  <si>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</si>
  <si>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</si>
  <si>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</si>
  <si>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</si>
  <si>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</si>
  <si>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</si>
  <si>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</si>
  <si>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</si>
  <si>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</si>
  <si>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</si>
  <si>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</si>
  <si>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</si>
  <si>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</si>
  <si>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</si>
  <si>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</si>
  <si>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</si>
  <si>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</si>
  <si>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</si>
  <si>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</si>
  <si>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</si>
  <si>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</si>
  <si>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</si>
  <si>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</si>
  <si>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</si>
  <si>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</si>
  <si>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</si>
  <si>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</si>
  <si>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</si>
  <si>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</si>
  <si>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</si>
  <si>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</si>
  <si>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</si>
  <si>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</si>
  <si>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</si>
  <si>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</si>
  <si>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</si>
  <si>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</si>
  <si>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</si>
  <si>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</si>
  <si>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</si>
  <si>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</si>
  <si>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</si>
  <si>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</si>
  <si>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</si>
  <si>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</si>
  <si>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</si>
  <si>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</si>
  <si>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</si>
  <si>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</si>
  <si>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</si>
  <si>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</si>
  <si>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</si>
  <si>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</si>
  <si>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</si>
  <si>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</si>
  <si>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</si>
  <si>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</si>
  <si>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</si>
  <si>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</si>
  <si>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</si>
  <si>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</si>
  <si>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</si>
  <si>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</si>
  <si>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</si>
  <si>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</si>
  <si>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</si>
  <si>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</si>
  <si>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</si>
  <si>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</si>
  <si>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</si>
  <si>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</si>
  <si>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</si>
  <si>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</si>
  <si>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</si>
  <si>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</si>
  <si>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</si>
  <si>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</si>
  <si>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</si>
  <si>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</si>
  <si>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</si>
  <si>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</si>
  <si>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</si>
  <si>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</si>
  <si>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</si>
  <si>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</si>
  <si>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</si>
  <si>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</si>
  <si>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</si>
  <si>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</si>
  <si>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</si>
  <si>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</si>
  <si>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</si>
  <si>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</si>
  <si>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</si>
  <si>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</si>
  <si>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</si>
  <si>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</si>
  <si>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</si>
  <si>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</si>
  <si>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</si>
  <si>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</si>
  <si>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</si>
  <si>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</si>
  <si>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</si>
  <si>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</si>
  <si>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</si>
  <si>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</si>
  <si>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</si>
  <si>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</si>
  <si>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</si>
  <si>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</si>
  <si>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</si>
  <si>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</si>
  <si>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</si>
  <si>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</si>
  <si>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</si>
  <si>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</si>
  <si>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</si>
  <si>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</si>
  <si>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</si>
  <si>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</si>
  <si>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</si>
  <si>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</si>
  <si>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</si>
  <si>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</si>
  <si>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</si>
  <si>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</si>
  <si>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</si>
  <si>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</si>
  <si>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</si>
  <si>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</si>
  <si>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</si>
  <si>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</si>
  <si>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</si>
  <si>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</si>
  <si>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</si>
  <si>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</si>
  <si>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</si>
  <si>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</si>
  <si>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</si>
  <si>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</si>
  <si>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</si>
  <si>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</si>
  <si>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</si>
  <si>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</si>
  <si>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</si>
  <si>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</si>
  <si>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</si>
  <si>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</si>
  <si>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</si>
  <si>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</si>
  <si>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</si>
  <si>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</si>
  <si>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</si>
  <si>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</si>
  <si>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</si>
  <si>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</si>
  <si>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</si>
  <si>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</si>
  <si>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</si>
  <si>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</si>
  <si>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</si>
  <si>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</si>
  <si>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</si>
  <si>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</si>
  <si>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</si>
  <si>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</si>
  <si>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</si>
  <si>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</si>
  <si>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</si>
  <si>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</si>
  <si>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</si>
  <si>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</si>
  <si>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</si>
  <si>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</si>
  <si>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</si>
  <si>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</si>
  <si>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</si>
  <si>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</si>
  <si>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</si>
  <si>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</si>
  <si>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</si>
  <si>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</si>
  <si>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</si>
  <si>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</si>
  <si>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</si>
  <si>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</si>
  <si>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</si>
  <si>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</si>
  <si>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</si>
  <si>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</si>
  <si>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</si>
  <si>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</si>
  <si>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</si>
  <si>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</si>
  <si>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</si>
  <si>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</si>
  <si>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</si>
  <si>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</si>
  <si>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</si>
  <si>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</si>
  <si>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</si>
  <si>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</si>
  <si>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</si>
  <si>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</si>
  <si>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</si>
  <si>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</si>
  <si>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</si>
  <si>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</si>
  <si>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</si>
  <si>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</si>
  <si>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</si>
  <si>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</si>
  <si>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</si>
  <si>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</si>
  <si>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</si>
  <si>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</si>
  <si>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</si>
  <si>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</si>
  <si>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</si>
  <si>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</si>
  <si>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</si>
  <si>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</si>
  <si>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</si>
  <si>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</si>
  <si>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</si>
  <si>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</si>
  <si>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</si>
  <si>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</si>
  <si>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</si>
  <si>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</si>
  <si>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</si>
  <si>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</si>
  <si>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</si>
  <si>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</si>
  <si>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</si>
  <si>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</si>
  <si>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</si>
  <si>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</si>
  <si>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</si>
  <si>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</si>
  <si>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</si>
  <si>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</si>
  <si>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</si>
  <si>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</si>
  <si>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</si>
  <si>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</si>
  <si>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</si>
  <si>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</si>
  <si>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</si>
  <si>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</si>
  <si>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</si>
  <si>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</si>
  <si>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</si>
  <si>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</si>
  <si>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</si>
  <si>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</si>
  <si>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</si>
  <si>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</si>
  <si>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</si>
  <si>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</si>
  <si>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</si>
  <si>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</si>
  <si>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</si>
  <si>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</si>
  <si>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</si>
  <si>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</si>
  <si>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</si>
  <si>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</si>
  <si>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</si>
  <si>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</si>
  <si>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</si>
  <si>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</si>
  <si>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</si>
  <si>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</si>
  <si>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</si>
  <si>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</si>
  <si>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</si>
  <si>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</si>
  <si>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</si>
  <si>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</si>
  <si>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</si>
  <si>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</si>
  <si>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</si>
  <si>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</si>
  <si>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</si>
  <si>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</si>
  <si>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</si>
  <si>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</si>
  <si>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</si>
  <si>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</si>
  <si>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</si>
  <si>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</si>
  <si>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</si>
  <si>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</si>
  <si>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</si>
  <si>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</si>
  <si>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</si>
  <si>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</si>
  <si>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</si>
  <si>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</si>
  <si>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</si>
  <si>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</si>
  <si>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</si>
  <si>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</si>
  <si>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</si>
  <si>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</si>
  <si>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</si>
  <si>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</si>
  <si>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</si>
  <si>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</si>
  <si>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</si>
  <si>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</si>
  <si>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</si>
  <si>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</si>
  <si>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</si>
  <si>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</si>
  <si>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</si>
  <si>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</si>
  <si>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</si>
  <si>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</si>
  <si>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</si>
  <si>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</si>
  <si>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</si>
  <si>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</si>
  <si>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</si>
  <si>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</si>
  <si>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</si>
  <si>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</si>
  <si>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</si>
  <si>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</si>
  <si>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</si>
  <si>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</si>
  <si>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</si>
  <si>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</si>
  <si>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</si>
  <si>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</si>
  <si>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</si>
  <si>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</si>
  <si>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</si>
  <si>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</si>
  <si>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</si>
  <si>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</si>
  <si>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</si>
  <si>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</si>
  <si>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</si>
  <si>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</si>
  <si>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</si>
  <si>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</si>
  <si>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</si>
  <si>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</si>
  <si>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</si>
  <si>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</si>
  <si>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</si>
  <si>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</si>
  <si>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</si>
  <si>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</si>
  <si>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</si>
  <si>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</si>
  <si>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</si>
  <si>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</si>
  <si>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</si>
  <si>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</si>
  <si>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</si>
  <si>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</si>
  <si>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</si>
  <si>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</si>
  <si>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</si>
  <si>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</si>
  <si>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</si>
  <si>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</si>
  <si>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</si>
  <si>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</si>
  <si>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</si>
  <si>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</si>
  <si>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</si>
  <si>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</si>
  <si>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</si>
  <si>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</si>
  <si>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</si>
  <si>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</si>
  <si>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</si>
  <si>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</si>
  <si>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</si>
  <si>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</si>
  <si>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</si>
  <si>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</si>
  <si>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</si>
  <si>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</si>
  <si>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</si>
  <si>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</si>
  <si>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</si>
  <si>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</si>
  <si>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</si>
  <si>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</si>
  <si>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</si>
  <si>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</si>
  <si>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</si>
  <si>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</si>
  <si>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</si>
  <si>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</si>
  <si>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</si>
  <si>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</si>
  <si>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</si>
  <si>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</si>
  <si>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</si>
  <si>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</si>
  <si>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</si>
  <si>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</si>
  <si>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</si>
  <si>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</si>
  <si>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</si>
  <si>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</si>
  <si>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</si>
  <si>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</si>
  <si>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</si>
  <si>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</si>
  <si>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</si>
  <si>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</si>
  <si>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</si>
  <si>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</si>
  <si>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</si>
  <si>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</si>
  <si>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</si>
  <si>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</si>
  <si>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</si>
  <si>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</si>
  <si>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</si>
  <si>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</si>
  <si>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</si>
  <si>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</si>
  <si>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</si>
  <si>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</si>
  <si>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</si>
  <si>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</si>
  <si>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</si>
  <si>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</si>
  <si>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</si>
  <si>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</si>
  <si>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</si>
  <si>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</si>
  <si>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</si>
  <si>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</si>
  <si>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</si>
  <si>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</si>
  <si>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</si>
  <si>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</si>
  <si>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</si>
  <si>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</si>
  <si>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</si>
  <si>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</si>
  <si>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</si>
  <si>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</si>
  <si>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</si>
  <si>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</si>
  <si>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</si>
  <si>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</si>
  <si>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</si>
  <si>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</si>
  <si>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</si>
  <si>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</si>
  <si>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</si>
  <si>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</si>
  <si>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</si>
  <si>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</si>
  <si>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</si>
  <si>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</si>
  <si>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</si>
  <si>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</si>
  <si>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</si>
  <si>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</si>
  <si>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</si>
  <si>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</si>
  <si>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</si>
  <si>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</si>
  <si>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</si>
  <si>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</si>
  <si>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</si>
  <si>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</si>
  <si>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</si>
  <si>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</si>
  <si>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</si>
  <si>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</si>
  <si>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</si>
  <si>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</si>
  <si>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</si>
  <si>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</si>
  <si>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</si>
  <si>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</si>
  <si>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</si>
  <si>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</si>
  <si>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</si>
  <si>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</si>
  <si>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</si>
  <si>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</si>
  <si>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</si>
  <si>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</si>
  <si>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</si>
  <si>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</si>
  <si>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</si>
  <si>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</si>
  <si>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</si>
  <si>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</si>
  <si>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</si>
  <si>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</si>
  <si>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</si>
  <si>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</si>
  <si>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</si>
  <si>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</si>
  <si>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</si>
  <si>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</si>
  <si>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</si>
  <si>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</si>
  <si>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</si>
  <si>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</si>
  <si>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</si>
  <si>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</si>
  <si>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</si>
  <si>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</si>
  <si>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</si>
  <si>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</si>
  <si>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</si>
  <si>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</si>
  <si>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</si>
  <si>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</si>
  <si>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</si>
  <si>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</si>
  <si>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</si>
  <si>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</si>
  <si>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</si>
  <si>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</si>
  <si>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</si>
  <si>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</si>
  <si>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</si>
  <si>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</si>
  <si>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</si>
  <si>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</si>
  <si>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</si>
  <si>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</si>
  <si>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</si>
  <si>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</si>
  <si>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</si>
  <si>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</si>
  <si>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</si>
  <si>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</si>
  <si>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</si>
  <si>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</si>
  <si>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</si>
  <si>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</si>
  <si>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</si>
  <si>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</si>
  <si>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</si>
  <si>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</si>
  <si>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</si>
  <si>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</si>
  <si>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</si>
  <si>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</si>
  <si>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</si>
  <si>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</si>
  <si>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</si>
  <si>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</si>
  <si>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</si>
  <si>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</si>
  <si>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</si>
  <si>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</si>
  <si>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</si>
  <si>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</si>
  <si>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</si>
  <si>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</si>
  <si>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</si>
  <si>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</si>
  <si>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</si>
  <si>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</si>
  <si>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</si>
  <si>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</si>
  <si>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</si>
  <si>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</si>
  <si>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</si>
  <si>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</si>
  <si>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</si>
  <si>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</si>
  <si>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</si>
  <si>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</si>
  <si>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</si>
  <si>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</si>
  <si>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</si>
  <si>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</si>
  <si>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</si>
  <si>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</si>
  <si>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</si>
  <si>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</si>
  <si>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</si>
  <si>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</si>
  <si>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</si>
  <si>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</si>
  <si>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</si>
  <si>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</si>
  <si>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</si>
  <si>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</si>
  <si>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</si>
  <si>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</si>
  <si>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</si>
  <si>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</si>
  <si>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</si>
  <si>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</si>
  <si>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</si>
  <si>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</si>
  <si>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</si>
  <si>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</si>
  <si>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</si>
  <si>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</si>
  <si>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</si>
  <si>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</si>
  <si>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</si>
  <si>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</si>
  <si>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</si>
  <si>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</si>
  <si>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</si>
  <si>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</si>
  <si>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</si>
  <si>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</si>
  <si>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</si>
  <si>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</si>
  <si>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</si>
  <si>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</si>
  <si>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</si>
  <si>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</si>
  <si>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</si>
  <si>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</si>
  <si>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</si>
  <si>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</si>
  <si>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</si>
  <si>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</si>
  <si>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</si>
  <si>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</si>
  <si>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</si>
  <si>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</si>
  <si>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</si>
  <si>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</si>
  <si>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</si>
  <si>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</si>
  <si>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</si>
  <si>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</si>
  <si>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</si>
  <si>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</si>
  <si>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</si>
  <si>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</si>
  <si>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</si>
  <si>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</si>
  <si>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</si>
  <si>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</si>
  <si>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</si>
  <si>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</si>
  <si>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</si>
  <si>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</si>
  <si>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</si>
  <si>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</si>
  <si>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</si>
  <si>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</si>
  <si>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</si>
  <si>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</si>
  <si>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</si>
  <si>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</si>
  <si>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</si>
  <si>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</si>
  <si>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</si>
  <si>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</si>
  <si>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</si>
  <si>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</si>
  <si>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</si>
  <si>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</si>
  <si>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</si>
  <si>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</si>
  <si>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</si>
  <si>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</si>
  <si>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</si>
  <si>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</si>
  <si>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</si>
  <si>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</si>
  <si>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</si>
  <si>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</si>
  <si>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</si>
  <si>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</si>
  <si>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</si>
  <si>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</si>
  <si>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</si>
  <si>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</si>
  <si>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</si>
  <si>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</si>
  <si>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</si>
  <si>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</si>
  <si>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</si>
  <si>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</si>
  <si>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</si>
  <si>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</si>
  <si>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</si>
  <si>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</si>
  <si>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</si>
  <si>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</si>
  <si>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</si>
  <si>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</si>
  <si>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</si>
  <si>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</si>
  <si>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</si>
  <si>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</si>
  <si>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</si>
  <si>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</si>
  <si>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</si>
  <si>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</si>
  <si>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</si>
  <si>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</si>
  <si>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</si>
  <si>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</si>
  <si>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</si>
  <si>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</si>
  <si>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</si>
  <si>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</si>
  <si>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</si>
  <si>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</si>
  <si>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</si>
  <si>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</si>
  <si>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</si>
  <si>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</si>
  <si>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</si>
  <si>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</si>
  <si>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</si>
  <si>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</si>
  <si>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</si>
  <si>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</si>
  <si>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</si>
  <si>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</si>
  <si>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</si>
  <si>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</si>
  <si>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</si>
  <si>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</si>
  <si>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</si>
  <si>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</si>
  <si>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</si>
  <si>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</si>
  <si>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</si>
  <si>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</si>
  <si>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</si>
  <si>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</si>
  <si>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</si>
  <si>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</si>
  <si>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</si>
  <si>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</si>
  <si>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</si>
  <si>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</si>
  <si>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</si>
  <si>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</si>
  <si>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</si>
  <si>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</si>
  <si>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</si>
  <si>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</si>
  <si>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</si>
  <si>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</si>
  <si>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</si>
  <si>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</si>
  <si>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</si>
  <si>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</si>
  <si>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</si>
  <si>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</si>
  <si>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</si>
  <si>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</si>
  <si>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</si>
  <si>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</si>
  <si>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</si>
  <si>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</si>
  <si>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</si>
  <si>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</si>
  <si>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</si>
  <si>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</si>
  <si>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</si>
  <si>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</si>
  <si>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</si>
  <si>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</si>
  <si>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</si>
  <si>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</si>
  <si>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</si>
  <si>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</si>
  <si>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</si>
  <si>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</si>
  <si>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</si>
  <si>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</si>
  <si>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</si>
  <si>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</si>
  <si>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</si>
  <si>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</si>
  <si>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</si>
  <si>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</si>
  <si>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</si>
  <si>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</si>
  <si>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</si>
  <si>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</si>
  <si>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</si>
  <si>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</si>
  <si>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</si>
  <si>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</si>
  <si>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</si>
  <si>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</si>
  <si>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</si>
  <si>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</si>
  <si>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</si>
  <si>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</si>
  <si>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</si>
  <si>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</si>
  <si>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</si>
  <si>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</si>
  <si>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</si>
  <si>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</si>
  <si>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</si>
  <si>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</si>
  <si>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</si>
  <si>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</si>
  <si>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</si>
  <si>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</si>
  <si>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</si>
  <si>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</si>
  <si>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</si>
  <si>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</si>
  <si>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</si>
  <si>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</si>
  <si>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</si>
  <si>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</si>
  <si>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</si>
  <si>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</si>
  <si>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</si>
  <si>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</si>
  <si>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</si>
  <si>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</si>
  <si>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</si>
  <si>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</si>
  <si>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</si>
  <si>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</si>
  <si>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</si>
  <si>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</si>
  <si>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</si>
  <si>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</si>
  <si>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</si>
  <si>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</si>
  <si>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</si>
  <si>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</si>
  <si>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</si>
  <si>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</si>
  <si>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</si>
  <si>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</si>
  <si>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</si>
  <si>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</si>
  <si>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</si>
  <si>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</si>
  <si>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</si>
  <si>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</si>
  <si>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</si>
  <si>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</si>
  <si>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</si>
  <si>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</si>
  <si>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</si>
  <si>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</si>
  <si>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</si>
  <si>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</si>
  <si>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</si>
  <si>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</si>
  <si>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</si>
  <si>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</si>
  <si>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</si>
  <si>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</si>
  <si>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</si>
  <si>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</si>
  <si>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</si>
  <si>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</si>
  <si>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</si>
  <si>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</si>
  <si>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</si>
  <si>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</si>
  <si>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</si>
  <si>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</si>
  <si>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</si>
  <si>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</si>
  <si>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</si>
  <si>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</si>
  <si>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</si>
  <si>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</si>
  <si>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</si>
  <si>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</si>
  <si>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</si>
  <si>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</si>
  <si>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</si>
  <si>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</si>
  <si>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</si>
  <si>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</si>
  <si>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</si>
  <si>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</si>
  <si>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</si>
  <si>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</si>
  <si>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</si>
  <si>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</si>
  <si>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</si>
  <si>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</si>
  <si>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</si>
  <si>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</si>
  <si>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</si>
  <si>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</si>
  <si>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</si>
  <si>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</si>
  <si>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</si>
  <si>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</si>
  <si>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</si>
  <si>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</si>
  <si>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</si>
  <si>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</si>
  <si>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</si>
  <si>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</si>
  <si>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</si>
  <si>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</si>
  <si>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</si>
  <si>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</si>
  <si>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</si>
  <si>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</si>
  <si>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</si>
  <si>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</si>
  <si>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</si>
  <si>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</si>
  <si>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</si>
  <si>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</si>
  <si>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</si>
  <si>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</si>
  <si>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</si>
  <si>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</si>
  <si>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</si>
  <si>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</si>
  <si>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</si>
  <si>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</si>
  <si>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</si>
  <si>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</si>
  <si>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</si>
  <si>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</si>
  <si>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</si>
  <si>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</si>
  <si>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</si>
  <si>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</si>
  <si>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</si>
  <si>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</si>
  <si>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</si>
  <si>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</si>
  <si>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</si>
  <si>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</si>
  <si>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</si>
  <si>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</si>
  <si>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</si>
  <si>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</si>
  <si>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</si>
  <si>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</si>
  <si>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</si>
  <si>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</si>
  <si>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</si>
  <si>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</si>
  <si>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</si>
  <si>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</si>
  <si>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</si>
  <si>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</si>
  <si>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</si>
  <si>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</si>
  <si>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</si>
  <si>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</si>
  <si>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</si>
  <si>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</si>
  <si>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</si>
  <si>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</si>
  <si>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</si>
  <si>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</si>
  <si>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</si>
  <si>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</si>
  <si>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</si>
  <si>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</si>
  <si>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</si>
  <si>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</si>
  <si>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</si>
  <si>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</si>
  <si>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</si>
  <si>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</si>
  <si>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</si>
  <si>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</si>
  <si>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</si>
  <si>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</si>
  <si>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</si>
  <si>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</si>
  <si>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</si>
  <si>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</si>
  <si>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</si>
  <si>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</si>
  <si>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</si>
  <si>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</si>
  <si>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</si>
  <si>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</si>
  <si>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</si>
  <si>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</si>
  <si>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</si>
  <si>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</si>
  <si>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</si>
  <si>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</si>
  <si>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</si>
  <si>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</si>
  <si>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</si>
  <si>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</si>
  <si>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</si>
  <si>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</si>
  <si>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</si>
  <si>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</si>
  <si>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</si>
  <si>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</si>
  <si>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</si>
  <si>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</si>
  <si>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</si>
  <si>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</si>
  <si>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</si>
  <si>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</si>
  <si>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</si>
  <si>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</si>
  <si>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</si>
  <si>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</si>
  <si>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</si>
  <si>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</si>
  <si>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</si>
  <si>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</si>
  <si>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</si>
  <si>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</si>
  <si>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</si>
  <si>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</si>
  <si>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</si>
  <si>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</si>
  <si>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</si>
  <si>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</si>
  <si>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</si>
  <si>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</si>
  <si>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</si>
  <si>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</si>
  <si>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</si>
  <si>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</si>
  <si>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</si>
  <si>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</si>
  <si>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</si>
  <si>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</si>
  <si>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</si>
  <si>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</si>
  <si>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</si>
  <si>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</si>
  <si>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</si>
  <si>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</si>
  <si>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</si>
  <si>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</si>
  <si>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</si>
  <si>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</si>
  <si>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</si>
  <si>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</si>
  <si>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</si>
  <si>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</si>
  <si>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</si>
  <si>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</si>
  <si>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</si>
  <si>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</si>
  <si>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</si>
  <si>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</si>
  <si>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</si>
  <si>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</si>
  <si>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</si>
  <si>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</si>
  <si>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</si>
  <si>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</si>
  <si>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</si>
  <si>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</si>
  <si>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</si>
  <si>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</si>
  <si>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</si>
  <si>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</si>
  <si>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</si>
  <si>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</si>
  <si>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</si>
  <si>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</si>
  <si>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</si>
  <si>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</si>
  <si>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</si>
  <si>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</si>
  <si>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</si>
  <si>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</si>
  <si>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</si>
  <si>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</si>
  <si>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</si>
  <si>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</si>
  <si>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</si>
  <si>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</si>
  <si>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</si>
  <si>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</si>
  <si>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</si>
  <si>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</si>
  <si>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</si>
  <si>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</si>
  <si>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</si>
  <si>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</si>
  <si>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</si>
  <si>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</si>
  <si>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</si>
  <si>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</si>
  <si>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</si>
  <si>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</si>
  <si>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</si>
  <si>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</si>
  <si>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</si>
  <si>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</si>
  <si>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</si>
  <si>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</si>
  <si>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</si>
  <si>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</si>
  <si>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</si>
  <si>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</si>
  <si>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</si>
  <si>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</si>
  <si>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</si>
  <si>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</si>
  <si>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</si>
  <si>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</si>
  <si>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</si>
  <si>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</si>
  <si>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</si>
  <si>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</si>
  <si>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</si>
  <si>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</si>
  <si>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</si>
  <si>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</si>
  <si>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</si>
  <si>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</si>
  <si>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</si>
  <si>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</si>
  <si>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</si>
  <si>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</si>
  <si>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</si>
  <si>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</si>
  <si>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</si>
  <si>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</si>
  <si>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</si>
  <si>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</si>
  <si>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</si>
  <si>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</si>
  <si>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</si>
  <si>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</si>
  <si>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</si>
  <si>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</si>
  <si>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</si>
  <si>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</si>
  <si>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</si>
  <si>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</si>
  <si>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</si>
  <si>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</si>
  <si>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</si>
  <si>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</si>
  <si>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</si>
  <si>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</si>
  <si>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</si>
  <si>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</si>
  <si>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</si>
  <si>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</si>
  <si>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</si>
  <si>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</si>
  <si>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</si>
  <si>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</si>
  <si>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</si>
  <si>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</si>
  <si>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</si>
  <si>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</si>
  <si>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</si>
  <si>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</si>
  <si>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</si>
  <si>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</si>
  <si>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</si>
  <si>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</si>
  <si>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</si>
  <si>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</si>
  <si>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</si>
  <si>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</si>
  <si>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</si>
  <si>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</si>
  <si>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</si>
  <si>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</si>
  <si>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</si>
  <si>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</si>
  <si>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</si>
  <si>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</si>
  <si>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</si>
  <si>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</si>
  <si>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</si>
  <si>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</si>
  <si>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</si>
  <si>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</si>
  <si>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</si>
  <si>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</si>
  <si>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</si>
  <si>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</si>
  <si>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</si>
  <si>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</si>
  <si>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</si>
  <si>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</si>
  <si>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</si>
  <si>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</si>
  <si>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</si>
  <si>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</si>
  <si>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</si>
  <si>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</si>
  <si>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</si>
  <si>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</si>
  <si>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</si>
  <si>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</si>
  <si>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</si>
  <si>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</si>
  <si>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</si>
  <si>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</si>
  <si>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</si>
  <si>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</si>
  <si>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</si>
  <si>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</si>
  <si>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</si>
  <si>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</si>
  <si>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</si>
  <si>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</si>
  <si>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</si>
  <si>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</si>
  <si>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</si>
  <si>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</si>
  <si>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</si>
  <si>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</si>
  <si>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</si>
  <si>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</si>
  <si>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</si>
  <si>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</si>
  <si>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</si>
  <si>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</si>
  <si>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</si>
  <si>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</si>
  <si>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</si>
  <si>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</si>
  <si>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</si>
  <si>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</si>
  <si>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</si>
  <si>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</si>
  <si>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</si>
  <si>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</si>
  <si>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</si>
  <si>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</si>
  <si>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</si>
  <si>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</si>
  <si>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</si>
  <si>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</si>
  <si>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</si>
  <si>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</si>
  <si>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</si>
  <si>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</si>
  <si>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</si>
  <si>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</si>
  <si>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</si>
  <si>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</si>
  <si>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</si>
  <si>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</si>
  <si>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</si>
  <si>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</si>
  <si>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</si>
  <si>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</si>
  <si>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</si>
  <si>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</si>
  <si>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</si>
  <si>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</si>
  <si>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</si>
  <si>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</si>
  <si>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</si>
  <si>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</si>
  <si>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</si>
  <si>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</si>
  <si>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</si>
  <si>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</si>
  <si>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</si>
  <si>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</si>
  <si>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</si>
  <si>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</si>
  <si>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</si>
  <si>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</si>
  <si>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</si>
  <si>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</si>
  <si>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</si>
  <si>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</si>
  <si>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</si>
  <si>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</si>
  <si>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</si>
  <si>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</si>
  <si>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</si>
  <si>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</si>
  <si>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</si>
  <si>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</si>
  <si>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</si>
  <si>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</si>
  <si>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</si>
  <si>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</si>
  <si>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</si>
  <si>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</si>
  <si>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</si>
  <si>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</si>
  <si>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</si>
  <si>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</si>
  <si>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</si>
  <si>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</si>
  <si>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</si>
  <si>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</si>
  <si>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</si>
  <si>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</si>
  <si>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</si>
  <si>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</si>
  <si>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</si>
  <si>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</si>
  <si>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</si>
  <si>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</si>
  <si>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</si>
  <si>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</si>
  <si>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</si>
  <si>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</si>
  <si>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</si>
  <si>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</si>
  <si>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</si>
  <si>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</si>
  <si>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</si>
  <si>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</si>
  <si>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</si>
  <si>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</si>
  <si>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</si>
  <si>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</si>
  <si>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</si>
  <si>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</si>
  <si>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</si>
  <si>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</si>
  <si>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</si>
  <si>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</si>
  <si>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</si>
  <si>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</si>
  <si>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</si>
  <si>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</si>
  <si>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</si>
  <si>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</si>
  <si>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</si>
  <si>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</si>
  <si>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</si>
  <si>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</si>
  <si>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</si>
  <si>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</si>
  <si>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</si>
  <si>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</si>
  <si>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</si>
  <si>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</si>
  <si>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</si>
  <si>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</si>
  <si>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</si>
  <si>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</si>
  <si>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</si>
  <si>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</si>
  <si>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</si>
  <si>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</si>
  <si>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</si>
  <si>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</si>
  <si>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</si>
  <si>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</si>
  <si>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</si>
  <si>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</si>
  <si>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</si>
  <si>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</si>
  <si>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</si>
  <si>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</si>
  <si>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</si>
  <si>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</si>
  <si>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</si>
  <si>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</si>
  <si>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</si>
  <si>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</si>
  <si>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</si>
  <si>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</si>
  <si>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</si>
  <si>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</si>
  <si>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</si>
  <si>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</si>
  <si>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</si>
  <si>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</si>
  <si>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</si>
  <si>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</si>
  <si>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</si>
  <si>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</si>
  <si>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</si>
  <si>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</si>
  <si>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</si>
  <si>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</si>
  <si>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</si>
  <si>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</si>
  <si>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</si>
  <si>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</si>
  <si>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</si>
  <si>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</si>
  <si>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</si>
  <si>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</si>
  <si>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</si>
  <si>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</si>
  <si>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</si>
  <si>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</si>
  <si>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</si>
  <si>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</si>
  <si>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</si>
  <si>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</si>
  <si>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</si>
  <si>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</si>
  <si>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</si>
  <si>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</si>
  <si>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</si>
  <si>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</si>
  <si>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</si>
  <si>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</si>
  <si>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</si>
  <si>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</si>
  <si>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</si>
  <si>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</si>
  <si>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</si>
  <si>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</si>
  <si>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</si>
  <si>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</si>
  <si>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</si>
  <si>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</si>
  <si>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</si>
  <si>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</si>
  <si>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</si>
  <si>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</si>
  <si>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</si>
  <si>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</si>
  <si>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</si>
  <si>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</si>
  <si>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</si>
  <si>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</si>
  <si>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</si>
  <si>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</si>
  <si>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</si>
  <si>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</si>
  <si>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</si>
  <si>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</si>
  <si>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</si>
  <si>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</si>
  <si>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</si>
  <si>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</si>
  <si>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</si>
  <si>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</si>
  <si>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</si>
  <si>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</si>
  <si>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</si>
  <si>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</si>
  <si>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</si>
  <si>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</si>
  <si>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</si>
  <si>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</si>
  <si>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</si>
  <si>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</si>
  <si>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</si>
  <si>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</si>
  <si>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</si>
  <si>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</si>
  <si>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</si>
  <si>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</si>
  <si>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</si>
  <si>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</si>
  <si>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</si>
  <si>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</si>
  <si>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</si>
  <si>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</si>
  <si>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</si>
  <si>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</si>
  <si>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</si>
  <si>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</si>
  <si>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</si>
  <si>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</si>
  <si>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</si>
  <si>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</si>
  <si>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</si>
  <si>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</si>
  <si>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</si>
  <si>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</si>
  <si>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</si>
  <si>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</si>
  <si>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</si>
  <si>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</si>
  <si>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</si>
  <si>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</si>
  <si>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</si>
  <si>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</si>
  <si>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</si>
  <si>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</si>
  <si>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</si>
  <si>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</si>
  <si>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</si>
  <si>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</si>
  <si>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</si>
  <si>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</si>
  <si>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</si>
  <si>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</si>
  <si>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</si>
  <si>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</si>
  <si>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</si>
  <si>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</si>
  <si>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</si>
  <si>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</si>
  <si>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</si>
  <si>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</si>
  <si>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</si>
  <si>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</si>
  <si>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</si>
  <si>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</si>
  <si>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</si>
  <si>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</si>
  <si>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</si>
  <si>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</si>
  <si>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</si>
  <si>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</si>
  <si>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</si>
  <si>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</si>
  <si>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</si>
  <si>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</si>
  <si>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</si>
  <si>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</si>
  <si>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</si>
  <si>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</si>
  <si>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</si>
  <si>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</si>
  <si>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</si>
  <si>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</si>
  <si>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</si>
  <si>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</si>
  <si>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</si>
  <si>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</si>
  <si>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</si>
  <si>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</si>
  <si>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</si>
  <si>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</si>
  <si>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</si>
  <si>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</si>
  <si>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</si>
  <si>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</si>
  <si>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</si>
  <si>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</si>
  <si>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</si>
  <si>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</si>
  <si>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</si>
  <si>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</si>
  <si>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</si>
  <si>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</si>
  <si>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</si>
  <si>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</si>
  <si>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</si>
  <si>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</si>
  <si>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</si>
  <si>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</si>
  <si>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</si>
  <si>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</si>
  <si>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</si>
  <si>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</si>
  <si>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</si>
  <si>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</si>
  <si>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</si>
  <si>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</si>
  <si>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</si>
  <si>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</si>
  <si>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</si>
  <si>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</si>
  <si>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</si>
  <si>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</si>
  <si>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</si>
  <si>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</si>
  <si>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</si>
  <si>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</si>
  <si>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</si>
  <si>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</si>
  <si>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</si>
  <si>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</si>
  <si>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</si>
  <si>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</si>
  <si>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</si>
  <si>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</si>
  <si>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</si>
  <si>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</si>
  <si>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</si>
  <si>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</si>
  <si>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</si>
  <si>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</si>
  <si>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</si>
  <si>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</si>
  <si>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</si>
  <si>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</si>
  <si>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</si>
  <si>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</si>
  <si>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</si>
  <si>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</si>
  <si>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</si>
  <si>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</si>
  <si>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</si>
  <si>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</si>
  <si>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</si>
  <si>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</si>
  <si>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</si>
  <si>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</si>
  <si>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</si>
  <si>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</si>
  <si>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</si>
  <si>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</si>
  <si>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</si>
  <si>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</si>
  <si>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</si>
  <si>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</si>
  <si>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</si>
  <si>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</si>
  <si>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</si>
  <si>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</si>
  <si>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</si>
  <si>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</si>
  <si>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</si>
  <si>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</si>
  <si>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</si>
  <si>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</si>
  <si>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</si>
  <si>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</si>
  <si>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</si>
  <si>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</si>
  <si>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</si>
  <si>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</si>
  <si>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</si>
  <si>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</si>
  <si>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</si>
  <si>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</si>
  <si>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</si>
  <si>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</si>
  <si>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</si>
  <si>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</si>
  <si>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</si>
  <si>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</si>
  <si>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</si>
  <si>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</si>
  <si>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</si>
  <si>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</si>
  <si>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</si>
  <si>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</si>
  <si>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</si>
  <si>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</si>
  <si>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</si>
  <si>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</si>
  <si>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</si>
  <si>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</si>
  <si>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</si>
  <si>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</si>
  <si>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</si>
  <si>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</si>
  <si>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</si>
  <si>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</si>
  <si>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</si>
  <si>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</si>
  <si>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</si>
  <si>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</si>
  <si>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</si>
  <si>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</si>
  <si>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</si>
  <si>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</si>
  <si>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</si>
  <si>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</si>
  <si>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</si>
  <si>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</si>
  <si>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</si>
  <si>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</si>
  <si>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</si>
  <si>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</si>
  <si>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</si>
  <si>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</si>
  <si>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</si>
  <si>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</si>
  <si>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</si>
  <si>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</si>
  <si>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</si>
  <si>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</si>
  <si>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</si>
  <si>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</si>
  <si>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</si>
  <si>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</si>
  <si>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</si>
  <si>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</si>
  <si>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</si>
  <si>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</si>
  <si>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</si>
  <si>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</si>
  <si>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</si>
  <si>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</si>
  <si>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</si>
  <si>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</si>
  <si>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</si>
  <si>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</si>
  <si>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</si>
  <si>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</si>
  <si>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</si>
  <si>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</si>
  <si>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</si>
  <si>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</si>
  <si>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</si>
  <si>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</si>
  <si>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</si>
  <si>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</si>
  <si>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</si>
  <si>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</si>
  <si>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</si>
  <si>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</si>
  <si>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</si>
  <si>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</si>
  <si>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</si>
  <si>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</si>
  <si>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</si>
  <si>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</si>
  <si>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</si>
  <si>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</si>
  <si>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</si>
  <si>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</si>
  <si>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</si>
  <si>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</si>
  <si>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</si>
  <si>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</si>
  <si>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</si>
  <si>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</si>
  <si>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</si>
  <si>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</si>
  <si>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</si>
  <si>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</si>
  <si>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</si>
  <si>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</si>
  <si>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</si>
  <si>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</si>
  <si>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</si>
  <si>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</si>
  <si>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</si>
  <si>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</si>
  <si>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</si>
  <si>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</si>
  <si>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</si>
  <si>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</si>
  <si>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</si>
  <si>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</si>
  <si>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</si>
  <si>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</si>
  <si>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</si>
  <si>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</si>
  <si>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</si>
  <si>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</si>
  <si>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</si>
  <si>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</si>
  <si>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</si>
  <si>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</si>
  <si>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</si>
  <si>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</si>
  <si>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</si>
  <si>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</si>
  <si>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</si>
  <si>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</si>
  <si>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</si>
  <si>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</si>
  <si>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</si>
  <si>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</si>
  <si>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</si>
  <si>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</si>
  <si>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</si>
  <si>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</si>
  <si>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</si>
  <si>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</si>
  <si>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</si>
  <si>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</si>
  <si>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</si>
  <si>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</si>
  <si>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</si>
  <si>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</si>
  <si>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</si>
  <si>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</si>
  <si>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</si>
  <si>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</si>
  <si>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</si>
  <si>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</si>
  <si>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</si>
  <si>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</si>
  <si>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</si>
  <si>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</si>
  <si>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</si>
  <si>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</si>
  <si>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</si>
  <si>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</si>
  <si>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</si>
  <si>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</si>
  <si>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</si>
  <si>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</si>
  <si>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</si>
  <si>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</si>
  <si>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</si>
  <si>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</si>
  <si>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</si>
  <si>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</si>
  <si>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</si>
  <si>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</si>
  <si>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</si>
  <si>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</si>
  <si>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</si>
  <si>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</si>
  <si>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</si>
  <si>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</si>
  <si>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</si>
  <si>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</si>
  <si>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</si>
  <si>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</si>
  <si>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</si>
  <si>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</si>
  <si>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</si>
  <si>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</si>
  <si>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</si>
  <si>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</si>
  <si>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</si>
  <si>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</si>
  <si>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</si>
  <si>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</si>
  <si>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</si>
  <si>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</si>
  <si>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</si>
  <si>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</si>
  <si>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</si>
  <si>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</si>
  <si>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</si>
  <si>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</si>
  <si>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</si>
  <si>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</si>
  <si>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</si>
  <si>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</si>
  <si>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</si>
  <si>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</si>
  <si>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</si>
  <si>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</si>
  <si>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</si>
  <si>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</si>
  <si>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</si>
  <si>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</si>
  <si>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</si>
  <si>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</si>
  <si>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</si>
  <si>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</si>
  <si>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</si>
  <si>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</si>
  <si>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</si>
  <si>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</si>
  <si>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</si>
  <si>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</si>
  <si>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</si>
  <si>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</si>
  <si>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</si>
  <si>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</si>
  <si>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</si>
  <si>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</si>
  <si>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</si>
  <si>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</si>
  <si>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</si>
  <si>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</si>
  <si>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</si>
  <si>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</si>
  <si>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</si>
  <si>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</si>
  <si>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</si>
  <si>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</si>
  <si>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</si>
  <si>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</si>
  <si>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</si>
  <si>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</si>
  <si>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</si>
  <si>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</si>
  <si>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</si>
  <si>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</si>
  <si>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</si>
  <si>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</si>
  <si>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</si>
  <si>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</si>
  <si>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</si>
  <si>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</si>
  <si>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</si>
  <si>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</si>
  <si>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</si>
  <si>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</si>
  <si>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</si>
  <si>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</si>
  <si>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</si>
  <si>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</si>
  <si>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</si>
  <si>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</si>
  <si>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</si>
  <si>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</si>
  <si>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</si>
  <si>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</si>
  <si>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</si>
  <si>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</si>
  <si>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</si>
  <si>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</si>
  <si>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</si>
  <si>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</si>
  <si>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</si>
  <si>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</si>
  <si>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</si>
  <si>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</si>
  <si>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</si>
  <si>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</si>
  <si>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</si>
  <si>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</si>
  <si>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</si>
  <si>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</si>
  <si>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</si>
  <si>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</si>
  <si>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</si>
  <si>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</si>
  <si>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</si>
  <si>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</si>
  <si>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</si>
  <si>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</si>
  <si>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</si>
  <si>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</si>
  <si>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</si>
  <si>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</si>
  <si>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</si>
  <si>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</si>
  <si>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</si>
  <si>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</si>
  <si>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</si>
  <si>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</si>
  <si>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</si>
  <si>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</si>
  <si>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</si>
  <si>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</si>
  <si>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</si>
  <si>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</si>
  <si>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</si>
  <si>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</si>
  <si>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</si>
  <si>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</si>
  <si>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</si>
  <si>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</si>
  <si>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</si>
  <si>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</si>
  <si>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</si>
  <si>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</si>
  <si>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</si>
  <si>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</si>
  <si>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</si>
  <si>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</si>
  <si>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</si>
  <si>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</si>
  <si>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</si>
  <si>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</si>
  <si>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</si>
  <si>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</si>
  <si>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</si>
  <si>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</si>
  <si>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</si>
  <si>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</si>
  <si>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</si>
  <si>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</si>
  <si>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</si>
  <si>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</si>
  <si>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</si>
  <si>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</si>
  <si>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</si>
  <si>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</si>
  <si>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</si>
  <si>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</si>
  <si>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</si>
  <si>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</si>
  <si>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</si>
  <si>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</si>
  <si>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</si>
  <si>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</si>
  <si>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</si>
  <si>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</si>
  <si>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</si>
  <si>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</si>
  <si>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</si>
  <si>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</si>
  <si>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</si>
  <si>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</si>
  <si>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</si>
  <si>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</si>
  <si>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</si>
  <si>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</si>
  <si>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</si>
  <si>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</si>
  <si>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</si>
  <si>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</si>
  <si>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</si>
  <si>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</si>
  <si>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</si>
  <si>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</si>
  <si>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</si>
  <si>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</si>
  <si>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</si>
  <si>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</si>
  <si>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</si>
  <si>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</si>
  <si>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</si>
  <si>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</si>
  <si>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</si>
  <si>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</si>
  <si>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</si>
  <si>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</si>
  <si>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</si>
  <si>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</si>
  <si>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</si>
  <si>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</si>
  <si>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</si>
  <si>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</si>
  <si>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</si>
  <si>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</si>
  <si>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</si>
  <si>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</si>
  <si>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</si>
  <si>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</si>
  <si>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</si>
  <si>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</si>
  <si>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</si>
  <si>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</si>
  <si>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</si>
  <si>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</si>
  <si>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</si>
  <si>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</si>
  <si>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</si>
  <si>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</si>
  <si>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</si>
  <si>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</si>
  <si>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</si>
  <si>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</si>
  <si>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</si>
  <si>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</si>
  <si>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</si>
  <si>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</si>
  <si>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</si>
  <si>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</si>
  <si>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</si>
  <si>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</si>
  <si>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</si>
  <si>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</si>
  <si>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</si>
  <si>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</si>
  <si>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</si>
  <si>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</si>
  <si>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</si>
  <si>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</si>
  <si>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</si>
  <si>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</si>
  <si>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</si>
  <si>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</si>
  <si>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</si>
  <si>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</si>
  <si>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</si>
  <si>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</si>
  <si>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</si>
  <si>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</si>
  <si>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</si>
  <si>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</si>
  <si>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</si>
  <si>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</si>
  <si>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</si>
  <si>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</si>
  <si>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</si>
  <si>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</si>
  <si>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</si>
  <si>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</si>
  <si>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</si>
  <si>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</si>
  <si>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</si>
  <si>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</si>
  <si>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</si>
  <si>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</si>
  <si>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</si>
  <si>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</si>
  <si>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</si>
  <si>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</si>
  <si>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</si>
  <si>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</si>
  <si>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</si>
  <si>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</si>
  <si>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</si>
  <si>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</si>
  <si>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</si>
  <si>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</si>
  <si>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</si>
  <si>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</si>
  <si>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</si>
  <si>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</si>
  <si>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</si>
  <si>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</si>
  <si>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</si>
  <si>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</si>
  <si>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</si>
  <si>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</si>
  <si>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</si>
  <si>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</si>
  <si>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</si>
  <si>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</si>
  <si>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</si>
  <si>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</si>
  <si>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</si>
  <si>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</si>
  <si>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</si>
  <si>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</si>
  <si>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</si>
  <si>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</si>
  <si>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</si>
  <si>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</si>
  <si>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</si>
  <si>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</si>
  <si>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</si>
  <si>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</si>
  <si>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</si>
  <si>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</si>
  <si>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</si>
  <si>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</si>
  <si>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</si>
  <si>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</si>
  <si>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</si>
  <si>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</si>
  <si>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</si>
  <si>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</si>
  <si>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</si>
  <si>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</si>
  <si>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</si>
  <si>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</si>
  <si>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</si>
  <si>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</si>
  <si>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</si>
  <si>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</si>
  <si>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</si>
  <si>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</si>
  <si>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</si>
  <si>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</si>
  <si>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</si>
  <si>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</si>
  <si>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</si>
  <si>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</si>
  <si>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</si>
  <si>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</si>
  <si>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</si>
  <si>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</si>
  <si>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</si>
  <si>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</si>
  <si>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</si>
  <si>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</si>
  <si>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</si>
  <si>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</si>
  <si>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</si>
  <si>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</si>
  <si>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</si>
  <si>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</si>
  <si>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</si>
  <si>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</si>
  <si>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</si>
  <si>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</si>
  <si>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</si>
  <si>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</si>
  <si>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</si>
  <si>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</si>
  <si>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</si>
  <si>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</si>
  <si>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</si>
  <si>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</si>
  <si>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</si>
  <si>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</si>
  <si>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</si>
  <si>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</si>
  <si>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</si>
  <si>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</si>
  <si>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</si>
  <si>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</si>
  <si>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</si>
  <si>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</si>
  <si>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</si>
  <si>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</si>
  <si>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</si>
  <si>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</si>
  <si>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</si>
  <si>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</si>
  <si>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</si>
  <si>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</si>
  <si>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</si>
  <si>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</si>
  <si>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</si>
  <si>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</si>
  <si>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</si>
  <si>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</si>
  <si>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</si>
  <si>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</si>
  <si>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</si>
  <si>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</si>
  <si>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</si>
  <si>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</si>
  <si>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</si>
  <si>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</si>
  <si>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</si>
  <si>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</si>
  <si>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</si>
  <si>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</si>
  <si>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</si>
  <si>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</si>
  <si>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</si>
  <si>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</si>
  <si>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</si>
  <si>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</si>
  <si>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</si>
  <si>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</si>
  <si>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</si>
  <si>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</si>
  <si>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</si>
  <si>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</si>
  <si>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</si>
  <si>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</si>
  <si>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</si>
  <si>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</si>
  <si>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</si>
  <si>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</si>
  <si>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</si>
  <si>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</si>
  <si>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</si>
  <si>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</si>
  <si>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</si>
  <si>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</si>
  <si>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</si>
  <si>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</si>
  <si>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</si>
  <si>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</si>
  <si>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</si>
  <si>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</si>
  <si>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</si>
  <si>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</si>
  <si>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</si>
  <si>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</si>
  <si>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</si>
  <si>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</si>
  <si>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</si>
  <si>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</si>
  <si>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</si>
  <si>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</si>
  <si>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</si>
  <si>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</si>
  <si>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</si>
  <si>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</si>
  <si>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</si>
  <si>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</si>
  <si>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</si>
  <si>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</si>
  <si>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</si>
  <si>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</si>
  <si>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</si>
  <si>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</si>
  <si>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</si>
  <si>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</si>
  <si>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</si>
  <si>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</si>
  <si>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</si>
  <si>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</si>
  <si>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</si>
  <si>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</si>
  <si>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</si>
  <si>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</si>
  <si>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</si>
  <si>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</si>
  <si>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</si>
  <si>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</si>
  <si>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</si>
  <si>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</si>
  <si>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</si>
  <si>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</si>
  <si>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</si>
  <si>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</si>
  <si>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</si>
  <si>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</si>
  <si>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</si>
  <si>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</si>
  <si>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</si>
  <si>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</si>
  <si>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</si>
  <si>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</si>
  <si>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</si>
  <si>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</si>
  <si>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</si>
  <si>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</si>
  <si>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</si>
  <si>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</si>
  <si>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</si>
  <si>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</si>
  <si>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</si>
  <si>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</si>
  <si>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</si>
  <si>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</si>
  <si>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</si>
  <si>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</si>
  <si>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</si>
  <si>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</si>
  <si>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</si>
  <si>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</si>
  <si>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</si>
  <si>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</si>
  <si>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</si>
  <si>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</si>
  <si>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</si>
  <si>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</si>
  <si>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</si>
  <si>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</si>
  <si>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</si>
  <si>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</si>
  <si>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</si>
  <si>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</si>
  <si>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</si>
  <si>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</si>
  <si>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</si>
  <si>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</si>
  <si>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</si>
  <si>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</si>
  <si>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</si>
  <si>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</si>
  <si>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</si>
  <si>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</si>
  <si>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</si>
  <si>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</si>
  <si>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</si>
  <si>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</si>
  <si>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</si>
  <si>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</si>
  <si>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</si>
  <si>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</si>
  <si>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</si>
  <si>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</si>
  <si>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</si>
  <si>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</si>
  <si>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</si>
  <si>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</si>
  <si>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</si>
  <si>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</si>
  <si>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</si>
  <si>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</si>
  <si>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</si>
  <si>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</si>
  <si>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</si>
  <si>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</si>
  <si>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</si>
  <si>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</si>
  <si>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</si>
  <si>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</si>
  <si>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</si>
  <si>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</si>
  <si>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</si>
  <si>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</si>
  <si>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</si>
  <si>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</si>
  <si>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</si>
  <si>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</si>
  <si>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</si>
  <si>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</si>
  <si>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</si>
  <si>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</si>
  <si>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</si>
  <si>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</si>
  <si>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</si>
  <si>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</si>
  <si>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</si>
  <si>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</si>
  <si>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</si>
  <si>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</si>
  <si>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</si>
  <si>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</si>
  <si>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</si>
  <si>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</si>
  <si>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</si>
  <si>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</si>
  <si>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</si>
  <si>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</si>
  <si>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</si>
  <si>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</si>
  <si>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</si>
  <si>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</si>
  <si>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</si>
  <si>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</si>
  <si>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</si>
  <si>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</si>
  <si>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</si>
  <si>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</si>
  <si>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</si>
  <si>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</si>
  <si>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</si>
  <si>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</si>
  <si>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</si>
  <si>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</si>
  <si>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</si>
  <si>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</si>
  <si>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</si>
  <si>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</si>
  <si>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</si>
  <si>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</si>
  <si>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</si>
  <si>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</si>
  <si>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</si>
  <si>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</si>
  <si>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</si>
  <si>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</si>
  <si>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</si>
  <si>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</si>
  <si>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</si>
  <si>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</si>
  <si>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</si>
  <si>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</si>
  <si>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</si>
  <si>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</si>
  <si>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</si>
  <si>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</si>
  <si>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</si>
  <si>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</si>
  <si>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</si>
  <si>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</si>
  <si>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</si>
  <si>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</si>
  <si>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</si>
  <si>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</si>
  <si>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</si>
  <si>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</si>
  <si>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</si>
  <si>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</si>
  <si>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</si>
  <si>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</si>
  <si>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</si>
  <si>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</si>
  <si>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</si>
  <si>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</si>
  <si>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</si>
  <si>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</si>
  <si>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</si>
  <si>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</si>
  <si>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</si>
  <si>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</si>
  <si>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</si>
  <si>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</si>
  <si>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</si>
  <si>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</si>
  <si>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</si>
  <si>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</si>
  <si>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</si>
  <si>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</si>
  <si>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</si>
  <si>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</si>
  <si>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</si>
  <si>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</si>
  <si>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</si>
  <si>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</si>
  <si>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</si>
  <si>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</si>
  <si>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</si>
  <si>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</si>
  <si>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</si>
  <si>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</si>
  <si>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</si>
  <si>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</si>
  <si>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</si>
  <si>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</si>
  <si>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</si>
  <si>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</si>
  <si>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</si>
  <si>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</si>
  <si>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</si>
  <si>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</si>
  <si>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</si>
  <si>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</si>
  <si>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</si>
  <si>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</si>
  <si>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</si>
  <si>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</si>
  <si>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</si>
  <si>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</si>
  <si>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</si>
  <si>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</si>
  <si>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</si>
  <si>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</si>
  <si>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</si>
  <si>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</si>
  <si>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</si>
  <si>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</si>
  <si>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</si>
  <si>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</si>
  <si>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</si>
  <si>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</si>
  <si>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</si>
  <si>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</si>
  <si>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</si>
  <si>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</si>
  <si>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</si>
  <si>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</si>
  <si>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</si>
  <si>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</si>
  <si>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</si>
  <si>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</si>
  <si>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</si>
  <si>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</si>
  <si>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</si>
  <si>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</si>
  <si>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</si>
  <si>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</si>
  <si>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</si>
  <si>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</si>
  <si>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</si>
  <si>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</si>
  <si>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</si>
  <si>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</si>
  <si>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</si>
  <si>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</si>
  <si>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</si>
  <si>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</si>
  <si>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</si>
  <si>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</si>
  <si>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</si>
  <si>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</si>
  <si>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</si>
  <si>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</si>
  <si>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</si>
  <si>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</si>
  <si>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</si>
  <si>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</si>
  <si>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</si>
  <si>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</si>
  <si>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</si>
  <si>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</si>
  <si>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</si>
  <si>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</si>
  <si>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</si>
  <si>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</si>
  <si>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</si>
  <si>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</si>
  <si>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</si>
  <si>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</si>
  <si>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</si>
  <si>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</si>
  <si>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</si>
  <si>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</si>
  <si>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</si>
  <si>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</si>
  <si>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</si>
  <si>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</si>
  <si>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</si>
  <si>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</si>
  <si>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</si>
  <si>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</si>
  <si>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</si>
  <si>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</si>
  <si>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</si>
  <si>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</si>
  <si>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</si>
  <si>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</si>
  <si>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</si>
  <si>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</si>
  <si>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</si>
  <si>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</si>
  <si>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</si>
  <si>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</si>
  <si>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</si>
  <si>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</si>
  <si>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</si>
  <si>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</si>
  <si>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</si>
  <si>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</si>
  <si>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</si>
  <si>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</si>
  <si>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</si>
  <si>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</si>
  <si>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</si>
  <si>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</si>
  <si>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</si>
  <si>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</si>
  <si>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</si>
  <si>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</si>
  <si>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</si>
  <si>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</si>
  <si>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</si>
  <si>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</si>
  <si>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</si>
  <si>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</si>
  <si>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</si>
  <si>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</si>
  <si>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</si>
  <si>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</si>
  <si>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</si>
  <si>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</si>
  <si>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</si>
  <si>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</si>
  <si>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</si>
  <si>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</si>
  <si>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</si>
  <si>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</si>
  <si>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</si>
  <si>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</si>
  <si>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</si>
  <si>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</si>
  <si>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</si>
  <si>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</si>
  <si>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</si>
  <si>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</si>
  <si>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</si>
  <si>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</si>
  <si>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</si>
  <si>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</si>
  <si>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</si>
  <si>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</si>
  <si>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</si>
  <si>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</si>
  <si>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</si>
  <si>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</si>
  <si>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</si>
  <si>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</si>
  <si>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</si>
  <si>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</si>
  <si>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</si>
  <si>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</si>
  <si>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</si>
  <si>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</si>
  <si>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</si>
  <si>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</si>
  <si>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</si>
  <si>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</si>
  <si>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</si>
  <si>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</si>
  <si>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</si>
  <si>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</si>
  <si>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</si>
  <si>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</si>
  <si>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</si>
  <si>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</si>
  <si>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</si>
  <si>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</si>
  <si>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</si>
  <si>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</si>
  <si>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</si>
  <si>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</si>
  <si>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</si>
  <si>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</si>
  <si>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</si>
  <si>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</si>
  <si>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</si>
  <si>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</si>
  <si>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</si>
  <si>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</si>
  <si>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</si>
  <si>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</si>
  <si>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</si>
  <si>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</si>
  <si>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</si>
  <si>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</si>
  <si>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</si>
  <si>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</si>
  <si>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</si>
  <si>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</si>
  <si>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</si>
  <si>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</si>
  <si>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</si>
  <si>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</si>
  <si>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</si>
  <si>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</si>
  <si>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</si>
  <si>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</si>
  <si>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</si>
  <si>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</si>
  <si>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</si>
  <si>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</si>
  <si>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</si>
  <si>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</si>
  <si>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</si>
  <si>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</si>
  <si>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</si>
  <si>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</si>
  <si>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</si>
  <si>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</si>
  <si>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</si>
  <si>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</si>
  <si>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</si>
  <si>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</si>
  <si>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</si>
  <si>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</si>
  <si>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</si>
  <si>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</si>
  <si>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</si>
  <si>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</si>
  <si>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</si>
  <si>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</si>
  <si>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</si>
  <si>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</si>
  <si>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</si>
  <si>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</si>
  <si>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</si>
  <si>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</si>
  <si>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</si>
  <si>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</si>
  <si>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</si>
  <si>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</si>
  <si>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</si>
  <si>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</si>
  <si>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</si>
  <si>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</si>
  <si>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</si>
  <si>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</si>
  <si>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</si>
  <si>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</si>
  <si>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</si>
  <si>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</si>
  <si>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</si>
  <si>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</si>
  <si>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</si>
  <si>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</si>
  <si>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</si>
  <si>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</si>
  <si>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</si>
  <si>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</si>
  <si>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</si>
  <si>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</si>
  <si>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</si>
  <si>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</si>
  <si>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</si>
  <si>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</si>
  <si>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</si>
  <si>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</si>
  <si>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</si>
  <si>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</si>
  <si>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</si>
  <si>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</si>
  <si>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</si>
  <si>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</si>
  <si>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</si>
  <si>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</si>
  <si>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</si>
  <si>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</si>
  <si>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</si>
  <si>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</si>
  <si>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</si>
  <si>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</si>
  <si>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</si>
  <si>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</si>
  <si>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</si>
  <si>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</si>
  <si>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</si>
  <si>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</si>
  <si>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</si>
  <si>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</si>
  <si>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</si>
  <si>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</si>
  <si>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</si>
  <si>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</si>
  <si>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</si>
  <si>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</si>
  <si>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</si>
  <si>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</si>
  <si>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</si>
  <si>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</si>
  <si>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</si>
  <si>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</si>
  <si>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</si>
  <si>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</si>
  <si>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</si>
  <si>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</si>
  <si>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</si>
  <si>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</si>
  <si>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</si>
  <si>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</si>
  <si>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</si>
  <si>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</si>
  <si>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</si>
  <si>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</si>
  <si>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</si>
  <si>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</si>
  <si>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</si>
  <si>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</si>
  <si>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</si>
  <si>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</si>
  <si>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</si>
  <si>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</si>
  <si>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</si>
  <si>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</si>
  <si>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</si>
  <si>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</si>
  <si>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</si>
  <si>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</si>
  <si>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</si>
  <si>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</si>
  <si>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</si>
  <si>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</si>
  <si>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</si>
  <si>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</si>
  <si>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</si>
  <si>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</si>
  <si>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</si>
  <si>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</si>
  <si>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</si>
  <si>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</si>
  <si>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</si>
  <si>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</si>
  <si>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</si>
  <si>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</si>
  <si>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</si>
  <si>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</si>
  <si>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</si>
  <si>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</si>
  <si>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</si>
  <si>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</si>
  <si>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</si>
  <si>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</si>
  <si>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</si>
  <si>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</si>
  <si>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</si>
  <si>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</si>
  <si>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</si>
  <si>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</si>
  <si>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</si>
  <si>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</si>
  <si>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</si>
  <si>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</si>
  <si>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</si>
  <si>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</si>
  <si>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</si>
  <si>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</si>
  <si>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</si>
  <si>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</si>
  <si>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</si>
  <si>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</si>
  <si>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</si>
  <si>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</si>
  <si>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</si>
  <si>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</si>
  <si>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</si>
  <si>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</si>
  <si>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</si>
  <si>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</si>
  <si>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</si>
  <si>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</si>
  <si>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</si>
  <si>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</si>
  <si>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</si>
  <si>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</si>
  <si>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</si>
  <si>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</si>
  <si>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</si>
  <si>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</si>
  <si>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</si>
  <si>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</si>
  <si>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</si>
  <si>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</si>
  <si>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</si>
  <si>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</si>
  <si>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</si>
  <si>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</si>
  <si>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</si>
  <si>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</si>
  <si>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</si>
  <si>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</si>
  <si>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</si>
  <si>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</si>
  <si>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</si>
  <si>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</si>
  <si>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</si>
  <si>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</si>
  <si>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</si>
  <si>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</si>
  <si>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</si>
  <si>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</si>
  <si>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</si>
  <si>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</si>
  <si>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</si>
  <si>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</si>
  <si>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</si>
  <si>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</si>
  <si>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</si>
  <si>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</si>
  <si>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</si>
  <si>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</si>
  <si>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</si>
  <si>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</si>
  <si>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</si>
  <si>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</si>
  <si>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</si>
  <si>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</si>
  <si>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</si>
  <si>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</si>
  <si>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</si>
  <si>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</si>
  <si>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</si>
  <si>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</si>
  <si>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</si>
  <si>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</si>
  <si>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</si>
  <si>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</si>
  <si>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</si>
  <si>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</si>
  <si>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</si>
  <si>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</si>
  <si>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</si>
  <si>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</si>
  <si>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</si>
  <si>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</si>
  <si>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</si>
  <si>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</si>
  <si>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</si>
  <si>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</si>
  <si>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</si>
  <si>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</si>
  <si>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</si>
  <si>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</si>
  <si>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</si>
  <si>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</si>
  <si>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</si>
  <si>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</si>
  <si>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</si>
  <si>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</si>
  <si>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</si>
  <si>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</si>
  <si>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</si>
  <si>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</si>
  <si>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</si>
  <si>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</si>
  <si>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</si>
  <si>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</si>
  <si>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</si>
  <si>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</si>
  <si>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</si>
  <si>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</si>
  <si>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</si>
  <si>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</si>
  <si>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</si>
  <si>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</si>
  <si>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</si>
  <si>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</si>
  <si>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</si>
  <si>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</si>
  <si>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</si>
  <si>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</si>
  <si>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</si>
  <si>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</si>
  <si>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</si>
  <si>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</si>
  <si>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</si>
  <si>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</si>
  <si>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</si>
  <si>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</si>
  <si>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</si>
  <si>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</si>
  <si>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</si>
  <si>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</si>
  <si>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</si>
  <si>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</si>
  <si>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</si>
  <si>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</si>
  <si>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</si>
  <si>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</si>
  <si>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</si>
  <si>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</si>
  <si>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</si>
  <si>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</si>
  <si>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</si>
  <si>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</si>
  <si>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</si>
  <si>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</si>
  <si>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</si>
  <si>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</si>
  <si>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</si>
  <si>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</si>
  <si>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</si>
  <si>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</si>
  <si>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</si>
  <si>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</si>
  <si>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</si>
  <si>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</si>
  <si>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</si>
  <si>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</si>
  <si>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</si>
  <si>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</si>
  <si>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</si>
  <si>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</si>
  <si>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</si>
  <si>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</si>
  <si>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</si>
  <si>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</si>
  <si>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</si>
  <si>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</si>
  <si>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</si>
  <si>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</si>
  <si>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</si>
  <si>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</si>
  <si>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</si>
  <si>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</si>
  <si>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</si>
  <si>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</si>
  <si>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</si>
  <si>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</si>
  <si>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</si>
  <si>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</si>
  <si>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</si>
  <si>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</si>
  <si>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</si>
  <si>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</si>
  <si>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</si>
  <si>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</si>
  <si>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</si>
  <si>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</si>
  <si>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</si>
  <si>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</si>
  <si>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</si>
  <si>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</si>
  <si>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</si>
  <si>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</si>
  <si>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</si>
  <si>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</si>
  <si>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</si>
  <si>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</si>
  <si>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</si>
  <si>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</si>
  <si>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</si>
  <si>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</si>
  <si>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</si>
  <si>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</si>
  <si>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</si>
  <si>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</si>
  <si>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</si>
  <si>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</si>
  <si>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</si>
  <si>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</si>
  <si>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</si>
  <si>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</si>
  <si>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</si>
  <si>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</si>
  <si>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</si>
  <si>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</si>
  <si>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</si>
  <si>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</si>
  <si>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</si>
  <si>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</si>
  <si>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</si>
  <si>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</si>
  <si>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</si>
  <si>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</si>
  <si>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</si>
  <si>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</si>
  <si>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</si>
  <si>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</si>
  <si>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</si>
  <si>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</si>
  <si>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</si>
  <si>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</si>
  <si>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</si>
  <si>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</si>
  <si>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</si>
  <si>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</si>
  <si>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</si>
  <si>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</si>
  <si>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</si>
  <si>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</si>
  <si>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</si>
  <si>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</si>
  <si>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</si>
  <si>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</si>
  <si>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</si>
  <si>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</si>
  <si>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</si>
  <si>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</si>
  <si>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</si>
  <si>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</si>
  <si>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</si>
  <si>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</si>
  <si>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</si>
  <si>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</si>
  <si>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</si>
  <si>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</si>
  <si>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</si>
  <si>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</si>
  <si>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</si>
  <si>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</si>
  <si>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</si>
  <si>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</si>
  <si>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</si>
  <si>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</si>
  <si>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</si>
  <si>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</si>
  <si>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</si>
  <si>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</si>
  <si>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</si>
  <si>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</si>
  <si>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</si>
  <si>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</si>
  <si>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</si>
  <si>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</si>
  <si>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</si>
  <si>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</si>
  <si>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</si>
  <si>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</si>
  <si>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</si>
  <si>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</si>
  <si>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</si>
  <si>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</si>
  <si>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</si>
  <si>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</si>
  <si>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</si>
  <si>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</si>
  <si>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</si>
  <si>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</si>
  <si>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</si>
  <si>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</si>
  <si>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</si>
  <si>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</si>
  <si>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</si>
  <si>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</si>
  <si>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</si>
  <si>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</si>
  <si>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</si>
  <si>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</si>
  <si>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</si>
  <si>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</si>
  <si>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</si>
  <si>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</si>
  <si>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</si>
  <si>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</si>
  <si>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</si>
  <si>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</si>
  <si>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</si>
  <si>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</si>
  <si>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</si>
  <si>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</si>
  <si>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</si>
  <si>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</si>
  <si>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</si>
  <si>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</si>
  <si>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</si>
  <si>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</si>
  <si>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</si>
  <si>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</si>
  <si>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</si>
  <si>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</si>
  <si>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</si>
  <si>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</si>
  <si>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</si>
  <si>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</si>
  <si>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</si>
  <si>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</si>
  <si>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</si>
  <si>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</si>
  <si>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</si>
  <si>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</si>
  <si>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</si>
  <si>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</si>
  <si>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</si>
  <si>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</si>
  <si>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</si>
  <si>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</si>
  <si>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</si>
  <si>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</si>
  <si>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</si>
  <si>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</si>
  <si>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</si>
  <si>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</si>
  <si>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</si>
  <si>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</si>
  <si>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</si>
  <si>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</si>
  <si>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</si>
  <si>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</si>
  <si>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</si>
  <si>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</si>
  <si>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</si>
  <si>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</si>
  <si>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</si>
  <si>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</si>
  <si>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</si>
  <si>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</si>
  <si>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</si>
  <si>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</si>
  <si>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</si>
  <si>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</si>
  <si>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</si>
  <si>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</si>
  <si>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</si>
  <si>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</si>
  <si>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</si>
  <si>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</si>
  <si>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</si>
  <si>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</si>
  <si>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</si>
  <si>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</si>
  <si>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</si>
  <si>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</si>
  <si>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</si>
  <si>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</si>
  <si>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</si>
  <si>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</si>
  <si>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</si>
  <si>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</si>
  <si>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</si>
  <si>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</si>
  <si>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</si>
  <si>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</si>
  <si>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</si>
  <si>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</si>
  <si>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</si>
  <si>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</si>
  <si>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</si>
  <si>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</si>
  <si>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</si>
  <si>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</si>
  <si>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</si>
  <si>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</si>
  <si>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</si>
  <si>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</si>
  <si>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</si>
  <si>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</si>
  <si>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</si>
  <si>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</si>
  <si>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</si>
  <si>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</si>
  <si>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</si>
  <si>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</si>
  <si>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</si>
  <si>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</si>
  <si>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</si>
  <si>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</si>
  <si>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</si>
  <si>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</si>
  <si>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</si>
  <si>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</si>
  <si>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</si>
  <si>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</si>
  <si>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</si>
  <si>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</si>
  <si>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</si>
  <si>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</si>
  <si>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</si>
  <si>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</si>
  <si>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</si>
  <si>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</si>
  <si>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</si>
  <si>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</si>
  <si>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</si>
  <si>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</si>
  <si>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</si>
  <si>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</si>
  <si>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</si>
  <si>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</si>
  <si>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</si>
  <si>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</si>
  <si>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</si>
  <si>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</si>
  <si>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</si>
  <si>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</si>
  <si>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</si>
  <si>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</si>
  <si>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</si>
  <si>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</si>
  <si>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</si>
  <si>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</si>
  <si>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</si>
  <si>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</si>
  <si>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</si>
  <si>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</si>
  <si>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</si>
  <si>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</si>
  <si>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</si>
  <si>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</si>
  <si>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</si>
  <si>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</si>
  <si>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</si>
  <si>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</si>
  <si>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</si>
  <si>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</si>
  <si>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</si>
  <si>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</si>
  <si>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</si>
  <si>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</si>
  <si>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</si>
  <si>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</si>
  <si>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</si>
  <si>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</si>
  <si>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</si>
  <si>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</si>
  <si>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</si>
  <si>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</si>
  <si>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</si>
  <si>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</si>
  <si>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</si>
  <si>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</si>
  <si>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</si>
  <si>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</si>
  <si>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</si>
  <si>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</si>
  <si>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</si>
  <si>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</si>
  <si>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</si>
  <si>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</si>
  <si>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</si>
  <si>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</si>
  <si>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</si>
  <si>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</si>
  <si>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</si>
  <si>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</si>
  <si>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</si>
  <si>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</si>
  <si>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</si>
  <si>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</si>
  <si>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</si>
  <si>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</si>
  <si>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</si>
  <si>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</si>
  <si>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</si>
  <si>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</si>
  <si>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</si>
  <si>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</si>
  <si>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</si>
  <si>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</si>
  <si>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</si>
  <si>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</si>
  <si>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</si>
  <si>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</si>
  <si>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</si>
  <si>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</si>
  <si>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</si>
  <si>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</si>
  <si>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</si>
  <si>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</si>
  <si>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</si>
  <si>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</si>
  <si>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</si>
  <si>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</si>
  <si>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</si>
  <si>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</si>
  <si>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</si>
  <si>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</si>
  <si>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</si>
  <si>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</si>
  <si>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</si>
  <si>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</si>
  <si>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</si>
  <si>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</si>
  <si>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</si>
  <si>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</si>
  <si>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</si>
  <si>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</si>
  <si>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</si>
  <si>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</si>
  <si>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</si>
  <si>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</si>
  <si>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</si>
  <si>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</si>
  <si>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</si>
  <si>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</si>
  <si>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</si>
  <si>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</si>
  <si>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</si>
  <si>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</si>
  <si>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</si>
  <si>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</si>
  <si>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</si>
  <si>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</si>
  <si>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</si>
  <si>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</si>
  <si>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</si>
  <si>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</si>
  <si>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</si>
  <si>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</si>
  <si>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</si>
  <si>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</si>
  <si>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</si>
  <si>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</si>
  <si>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</si>
  <si>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</si>
  <si>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</si>
  <si>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</si>
  <si>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</si>
  <si>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</si>
  <si>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</si>
  <si>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</si>
  <si>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</si>
  <si>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</si>
  <si>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</si>
  <si>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</si>
  <si>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</si>
  <si>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</si>
  <si>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</si>
  <si>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</si>
  <si>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</si>
  <si>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</si>
  <si>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</si>
  <si>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</si>
  <si>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</si>
  <si>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</si>
  <si>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</si>
  <si>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</si>
  <si>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</si>
  <si>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</si>
  <si>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</si>
  <si>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</si>
  <si>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</si>
  <si>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</si>
  <si>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</si>
  <si>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</si>
  <si>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</si>
  <si>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</si>
  <si>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</si>
  <si>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</si>
  <si>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</si>
  <si>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</si>
  <si>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</si>
  <si>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</si>
  <si>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</si>
  <si>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</si>
  <si>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</si>
  <si>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</si>
  <si>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</si>
  <si>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</si>
  <si>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</si>
  <si>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</si>
  <si>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</si>
  <si>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</si>
  <si>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</si>
  <si>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</si>
  <si>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</si>
  <si>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</si>
  <si>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</si>
  <si>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</si>
  <si>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</si>
  <si>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</si>
  <si>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</si>
  <si>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</si>
  <si>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</si>
  <si>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</si>
  <si>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</si>
  <si>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</si>
  <si>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</si>
  <si>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</si>
  <si>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</si>
  <si>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</si>
  <si>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</si>
  <si>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</si>
  <si>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</si>
  <si>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</si>
  <si>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</si>
  <si>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</si>
  <si>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</si>
  <si>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</si>
  <si>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</si>
  <si>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</si>
  <si>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</si>
  <si>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</si>
  <si>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</si>
  <si>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</si>
  <si>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</si>
  <si>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</si>
  <si>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</si>
  <si>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</si>
  <si>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</si>
  <si>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</si>
  <si>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</si>
  <si>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</si>
  <si>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</si>
  <si>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</si>
  <si>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</si>
  <si>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</si>
  <si>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</si>
  <si>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 xml:space="preserve">WA JANUARY 2022 ARREARS </t>
  </si>
  <si>
    <t>WA JANUARY 2022 ARREARS LOW INCOME CUSTOMERS</t>
  </si>
  <si>
    <t xml:space="preserve">WA FEBRUARY 2022 ARREARS </t>
  </si>
  <si>
    <t>WA FEBRUARY 2022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</si>
</sst>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69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2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opLeftCell="A8" zoomScaleNormal="100" workbookViewId="0">
      <selection activeCell="E37" sqref="E37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44593</v>
      </c>
    </row>
    <row r="3" spans="1:11" x14ac:dyDescent="0.25">
      <c r="A3" s="61" t="s">
        <v>0</v>
      </c>
      <c r="B3" s="61"/>
      <c r="C3" s="61"/>
      <c r="D3" s="61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18636.23</v>
      </c>
      <c r="D5" s="44">
        <f>B5+C5</f>
        <v>18636.23</v>
      </c>
      <c r="E5" s="45">
        <v>231326.16</v>
      </c>
      <c r="F5" s="62" t="s">
        <v>22</v>
      </c>
    </row>
    <row r="6" spans="1:11" x14ac:dyDescent="0.25">
      <c r="A6" s="4" t="s">
        <v>6</v>
      </c>
      <c r="B6" s="17">
        <v>0</v>
      </c>
      <c r="C6" s="46">
        <v>46</v>
      </c>
      <c r="D6" s="47">
        <f>B6+C6</f>
        <v>46</v>
      </c>
      <c r="E6" s="48"/>
      <c r="F6" s="63"/>
    </row>
    <row r="7" spans="1:11" ht="15.75" thickBot="1" x14ac:dyDescent="0.3">
      <c r="A7" s="5" t="s">
        <v>7</v>
      </c>
      <c r="B7" s="16">
        <v>0</v>
      </c>
      <c r="C7" s="16">
        <f>C5/C6</f>
        <v>405.13543478260868</v>
      </c>
      <c r="D7" s="16">
        <f>B7+C7</f>
        <v>405.13543478260868</v>
      </c>
      <c r="E7" s="37"/>
      <c r="F7" s="64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7492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4248605.5999999903</v>
      </c>
      <c r="C13" s="41">
        <v>26137</v>
      </c>
      <c r="D13" s="40">
        <v>1352571.01</v>
      </c>
      <c r="E13" s="41">
        <v>11042</v>
      </c>
      <c r="F13" s="40">
        <v>695610.9</v>
      </c>
      <c r="G13" s="41">
        <v>6897</v>
      </c>
      <c r="H13" s="40">
        <v>6135337.8300000103</v>
      </c>
      <c r="I13" s="41">
        <v>7918</v>
      </c>
      <c r="J13" s="40">
        <v>11736514.439999999</v>
      </c>
      <c r="K13" s="42">
        <v>26313</v>
      </c>
    </row>
    <row r="14" spans="1:11" x14ac:dyDescent="0.25">
      <c r="A14" s="4" t="s">
        <v>7488</v>
      </c>
      <c r="B14" s="40">
        <v>350861.94</v>
      </c>
      <c r="C14" s="41">
        <v>1538</v>
      </c>
      <c r="D14" s="40">
        <v>128502.37</v>
      </c>
      <c r="E14" s="41">
        <v>661</v>
      </c>
      <c r="F14" s="40">
        <v>73970.009999999995</v>
      </c>
      <c r="G14" s="41">
        <v>459</v>
      </c>
      <c r="H14" s="40">
        <v>717914.56</v>
      </c>
      <c r="I14" s="41">
        <v>549</v>
      </c>
      <c r="J14" s="40">
        <v>1197278.8700000001</v>
      </c>
      <c r="K14" s="42">
        <v>1547</v>
      </c>
    </row>
    <row r="15" spans="1:11" ht="15.75" thickBot="1" x14ac:dyDescent="0.3">
      <c r="A15" s="5" t="s">
        <v>10</v>
      </c>
      <c r="B15" s="20">
        <f>B13+B14</f>
        <v>4599467.5399999907</v>
      </c>
      <c r="C15" s="21">
        <f t="shared" ref="C15:K15" si="0">C13+C14</f>
        <v>27675</v>
      </c>
      <c r="D15" s="20">
        <f t="shared" si="0"/>
        <v>1481073.38</v>
      </c>
      <c r="E15" s="21">
        <f t="shared" si="0"/>
        <v>11703</v>
      </c>
      <c r="F15" s="20">
        <f>F13+F14</f>
        <v>769580.91</v>
      </c>
      <c r="G15" s="21">
        <f t="shared" si="0"/>
        <v>7356</v>
      </c>
      <c r="H15" s="20">
        <f t="shared" si="0"/>
        <v>6853252.3900000099</v>
      </c>
      <c r="I15" s="21">
        <f t="shared" si="0"/>
        <v>8467</v>
      </c>
      <c r="J15" s="20">
        <f t="shared" si="0"/>
        <v>12933793.309999999</v>
      </c>
      <c r="K15" s="22">
        <f t="shared" si="0"/>
        <v>27860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8" spans="1:11" x14ac:dyDescent="0.25">
      <c r="A18" s="67" t="s">
        <v>7493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400729.85000000102</v>
      </c>
      <c r="C20" s="19">
        <v>2406</v>
      </c>
      <c r="D20" s="18">
        <v>161821.95000000001</v>
      </c>
      <c r="E20" s="19">
        <v>1316</v>
      </c>
      <c r="F20" s="18">
        <v>87530.98</v>
      </c>
      <c r="G20" s="19">
        <v>878</v>
      </c>
      <c r="H20" s="18">
        <v>354416.06</v>
      </c>
      <c r="I20" s="19">
        <v>1061</v>
      </c>
      <c r="J20" s="18">
        <v>916967.86</v>
      </c>
      <c r="K20" s="19">
        <v>2412</v>
      </c>
    </row>
    <row r="21" spans="1:11" x14ac:dyDescent="0.25">
      <c r="A21" s="4" t="s">
        <v>7488</v>
      </c>
      <c r="B21" s="18">
        <v>7084.11</v>
      </c>
      <c r="C21" s="19">
        <v>37</v>
      </c>
      <c r="D21" s="18">
        <v>3409.44</v>
      </c>
      <c r="E21" s="19">
        <v>21</v>
      </c>
      <c r="F21" s="18">
        <v>3909.63</v>
      </c>
      <c r="G21" s="19">
        <v>23</v>
      </c>
      <c r="H21" s="18">
        <v>29166.27</v>
      </c>
      <c r="I21" s="19">
        <v>26</v>
      </c>
      <c r="J21" s="18">
        <v>39659.82</v>
      </c>
      <c r="K21" s="19">
        <v>37</v>
      </c>
    </row>
    <row r="22" spans="1:11" ht="15.75" thickBot="1" x14ac:dyDescent="0.3">
      <c r="A22" s="5" t="s">
        <v>10</v>
      </c>
      <c r="B22" s="20">
        <f t="shared" ref="B22:K22" si="1">B20+B21</f>
        <v>407813.96000000101</v>
      </c>
      <c r="C22" s="21">
        <f t="shared" si="1"/>
        <v>2443</v>
      </c>
      <c r="D22" s="20">
        <f t="shared" si="1"/>
        <v>165231.39000000001</v>
      </c>
      <c r="E22" s="21">
        <f t="shared" si="1"/>
        <v>1337</v>
      </c>
      <c r="F22" s="20">
        <f t="shared" si="1"/>
        <v>91440.61</v>
      </c>
      <c r="G22" s="21">
        <f t="shared" si="1"/>
        <v>901</v>
      </c>
      <c r="H22" s="20">
        <f t="shared" si="1"/>
        <v>383582.33</v>
      </c>
      <c r="I22" s="21">
        <f t="shared" si="1"/>
        <v>1087</v>
      </c>
      <c r="J22" s="20">
        <f t="shared" si="1"/>
        <v>956627.67999999993</v>
      </c>
      <c r="K22" s="21">
        <f t="shared" si="1"/>
        <v>2449</v>
      </c>
    </row>
    <row r="23" spans="1:11" x14ac:dyDescent="0.25">
      <c r="A23" s="8" t="s">
        <v>35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4"/>
  <sheetViews>
    <sheetView tabSelected="1" workbookViewId="0">
      <selection activeCell="F9" sqref="F9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10" width="15.28515625" bestFit="1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44562</v>
      </c>
    </row>
    <row r="3" spans="1:11" x14ac:dyDescent="0.25">
      <c r="A3" s="61" t="s">
        <v>0</v>
      </c>
      <c r="B3" s="61"/>
      <c r="C3" s="61"/>
      <c r="D3" s="61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52152</v>
      </c>
      <c r="D5" s="44">
        <f>B5+C5</f>
        <v>52152</v>
      </c>
      <c r="E5" s="45">
        <v>110798.13</v>
      </c>
      <c r="F5" s="62" t="s">
        <v>22</v>
      </c>
    </row>
    <row r="6" spans="1:11" x14ac:dyDescent="0.25">
      <c r="A6" s="4" t="s">
        <v>6</v>
      </c>
      <c r="B6" s="17">
        <v>0</v>
      </c>
      <c r="C6" s="46">
        <v>89</v>
      </c>
      <c r="D6" s="47">
        <f>B6+C6</f>
        <v>89</v>
      </c>
      <c r="E6" s="48"/>
      <c r="F6" s="63"/>
    </row>
    <row r="7" spans="1:11" ht="15.75" thickBot="1" x14ac:dyDescent="0.3">
      <c r="A7" s="5" t="s">
        <v>7</v>
      </c>
      <c r="B7" s="16">
        <v>0</v>
      </c>
      <c r="C7" s="16">
        <f>C5/C6</f>
        <v>585.97752808988764</v>
      </c>
      <c r="D7" s="16">
        <f>B7+C7</f>
        <v>585.97752808988764</v>
      </c>
      <c r="E7" s="37"/>
      <c r="F7" s="64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23"/>
      <c r="E10" s="23"/>
      <c r="G10" s="23"/>
    </row>
    <row r="11" spans="1:11" ht="15.75" thickBot="1" x14ac:dyDescent="0.3">
      <c r="A11" s="65" t="s">
        <v>7490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2370718.3900000099</v>
      </c>
      <c r="C13" s="41">
        <v>19202</v>
      </c>
      <c r="D13" s="40">
        <v>1125935.04</v>
      </c>
      <c r="E13" s="41">
        <v>11670</v>
      </c>
      <c r="F13" s="40">
        <v>683548.94000000099</v>
      </c>
      <c r="G13" s="41">
        <v>8990</v>
      </c>
      <c r="H13" s="40">
        <v>6334298.0199999996</v>
      </c>
      <c r="I13" s="41">
        <v>9070</v>
      </c>
      <c r="J13" s="40">
        <v>9830951.4499999993</v>
      </c>
      <c r="K13" s="42">
        <v>22199</v>
      </c>
    </row>
    <row r="14" spans="1:11" x14ac:dyDescent="0.25">
      <c r="A14" s="4" t="s">
        <v>7488</v>
      </c>
      <c r="B14" s="40">
        <v>239947.68</v>
      </c>
      <c r="C14" s="41">
        <v>1199</v>
      </c>
      <c r="D14" s="40">
        <v>118321.69</v>
      </c>
      <c r="E14" s="41">
        <v>720</v>
      </c>
      <c r="F14" s="40">
        <v>106423.96</v>
      </c>
      <c r="G14" s="41">
        <v>581</v>
      </c>
      <c r="H14" s="40">
        <v>752823.12</v>
      </c>
      <c r="I14" s="41">
        <v>586</v>
      </c>
      <c r="J14" s="40">
        <v>1111092.49</v>
      </c>
      <c r="K14" s="42">
        <v>1409</v>
      </c>
    </row>
    <row r="15" spans="1:11" ht="15.75" thickBot="1" x14ac:dyDescent="0.3">
      <c r="A15" s="5" t="s">
        <v>10</v>
      </c>
      <c r="B15" s="20">
        <f>B13+B14</f>
        <v>2610666.0700000101</v>
      </c>
      <c r="C15" s="21">
        <f t="shared" ref="C15:K15" si="0">C13+C14</f>
        <v>20401</v>
      </c>
      <c r="D15" s="20">
        <f t="shared" si="0"/>
        <v>1244256.73</v>
      </c>
      <c r="E15" s="21">
        <f t="shared" si="0"/>
        <v>12390</v>
      </c>
      <c r="F15" s="20">
        <f>F13+F14</f>
        <v>789972.90000000095</v>
      </c>
      <c r="G15" s="21">
        <f t="shared" si="0"/>
        <v>9571</v>
      </c>
      <c r="H15" s="20">
        <f t="shared" si="0"/>
        <v>7087121.1399999997</v>
      </c>
      <c r="I15" s="21">
        <f t="shared" si="0"/>
        <v>9656</v>
      </c>
      <c r="J15" s="20">
        <f t="shared" si="0"/>
        <v>10942043.939999999</v>
      </c>
      <c r="K15" s="22">
        <f t="shared" si="0"/>
        <v>23608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-1.0244548320770264E-8</v>
      </c>
      <c r="K16" s="39"/>
    </row>
    <row r="18" spans="1:11" x14ac:dyDescent="0.25">
      <c r="A18" s="67" t="s">
        <v>7491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210049.44</v>
      </c>
      <c r="C20" s="19">
        <v>1656</v>
      </c>
      <c r="D20" s="18">
        <v>129912.4</v>
      </c>
      <c r="E20" s="19">
        <v>1358</v>
      </c>
      <c r="F20" s="18">
        <v>76672.4200000001</v>
      </c>
      <c r="G20" s="19">
        <v>1118</v>
      </c>
      <c r="H20" s="18">
        <v>263248.96000000002</v>
      </c>
      <c r="I20" s="19">
        <v>1119</v>
      </c>
      <c r="J20" s="18">
        <v>603210.80000000005</v>
      </c>
      <c r="K20" s="19">
        <v>2102</v>
      </c>
    </row>
    <row r="21" spans="1:11" x14ac:dyDescent="0.25">
      <c r="A21" s="4" t="s">
        <v>7488</v>
      </c>
      <c r="B21" s="18">
        <v>3356.16</v>
      </c>
      <c r="C21" s="19">
        <v>23</v>
      </c>
      <c r="D21" s="18">
        <v>3761.73</v>
      </c>
      <c r="E21" s="19">
        <v>23</v>
      </c>
      <c r="F21" s="18">
        <v>3381.62</v>
      </c>
      <c r="G21" s="19">
        <v>21</v>
      </c>
      <c r="H21" s="18">
        <v>26047.5</v>
      </c>
      <c r="I21" s="19">
        <v>21</v>
      </c>
      <c r="J21" s="18">
        <v>33165.39</v>
      </c>
      <c r="K21" s="19">
        <v>32</v>
      </c>
    </row>
    <row r="22" spans="1:11" ht="15.75" thickBot="1" x14ac:dyDescent="0.3">
      <c r="A22" s="5" t="s">
        <v>10</v>
      </c>
      <c r="B22" s="20">
        <f t="shared" ref="B22:K22" si="1">B20+B21</f>
        <v>213405.6</v>
      </c>
      <c r="C22" s="21">
        <f t="shared" si="1"/>
        <v>1679</v>
      </c>
      <c r="D22" s="20">
        <f t="shared" si="1"/>
        <v>133674.13</v>
      </c>
      <c r="E22" s="21">
        <f t="shared" si="1"/>
        <v>1381</v>
      </c>
      <c r="F22" s="20">
        <f t="shared" si="1"/>
        <v>80054.040000000095</v>
      </c>
      <c r="G22" s="21">
        <f t="shared" si="1"/>
        <v>1139</v>
      </c>
      <c r="H22" s="20">
        <f t="shared" si="1"/>
        <v>289296.46000000002</v>
      </c>
      <c r="I22" s="21">
        <f t="shared" si="1"/>
        <v>1140</v>
      </c>
      <c r="J22" s="20">
        <f t="shared" si="1"/>
        <v>636376.19000000006</v>
      </c>
      <c r="K22" s="21">
        <f t="shared" si="1"/>
        <v>2134</v>
      </c>
    </row>
    <row r="23" spans="1:11" x14ac:dyDescent="0.25">
      <c r="A23" s="8" t="s">
        <v>35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horizontalDpi="1200" verticalDpi="12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Report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2022-03-29T07:00:00+00:00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CED90F-53A9-4119-B27E-321394A53A29}"/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3106E49-7C35-40C5-98A9-7CD2EB0652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REPORT_CURRENT</vt:lpstr>
      <vt:lpstr>REPORT_LASTMONTH_</vt:lpstr>
      <vt:lpstr>Sheet2</vt:lpstr>
      <vt:lpstr>Sheet1</vt:lpstr>
      <vt:lpstr>REPORT_CURRENT!Print_Area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Mothershead, Alec (UTC)</cp:lastModifiedBy>
  <cp:lastPrinted>2022-04-13T18:25:38Z</cp:lastPrinted>
  <dcterms:created xsi:type="dcterms:W3CDTF">2021-07-06T15:39:29Z</dcterms:created>
  <dcterms:modified xsi:type="dcterms:W3CDTF">2022-04-13T18:26:06Z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  <property fmtid="{D5CDD505-2E9C-101B-9397-08002B2CF9AE}" pid="4" name="IsEFSEC">
    <vt:bool>false</vt:bool>
  </property>
</Properties>
</file>