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2022-WA_January_COVID-19 Report\"/>
    </mc:Choice>
  </mc:AlternateContent>
  <xr:revisionPtr revIDLastSave="0" documentId="13_ncr:1_{039741B1-160E-46AB-BA6C-DF4D4397521A}" xr6:coauthVersionLast="45" xr6:coauthVersionMax="45" xr10:uidLastSave="{00000000-0000-0000-0000-000000000000}"/>
  <bookViews>
    <workbookView xWindow="69900" yWindow="7080" windowWidth="21600" windowHeight="11250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9" l="1"/>
  <c r="F11" i="9"/>
  <c r="L10" i="9"/>
  <c r="K10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<sst xmlns="http://schemas.openxmlformats.org/spreadsheetml/2006/main" count="61" uniqueCount="38">
  <si>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</si>
  <si>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</si>
  <si>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</si>
  <si>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</si>
  <si>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</si>
  <si>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</si>
  <si>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</si>
  <si>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</si>
  <si>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</si>
  <si>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</si>
  <si>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</si>
  <si>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</si>
  <si>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</si>
  <si>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</si>
  <si>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</si>
  <si>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</si>
  <si>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</si>
  <si>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</si>
  <si>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</si>
  <si>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</si>
  <si>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</si>
  <si>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</si>
  <si>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</si>
  <si>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</si>
  <si>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Jan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</si>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</sst>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0" xfId="0" applyFont="1" applyFill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3" fontId="4" fillId="0" borderId="8" xfId="0" applyNumberFormat="1" applyFont="1" applyBorder="1" applyAlignment="1">
      <alignment horizontal="right" vertical="top"/>
    </xf>
    <xf numFmtId="44" fontId="0" fillId="0" borderId="18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2" xfId="2" applyFont="1" applyBorder="1"/>
    <xf numFmtId="164" fontId="4" fillId="0" borderId="8" xfId="1" applyNumberFormat="1" applyFont="1" applyBorder="1" applyAlignment="1">
      <alignment vertical="top"/>
    </xf>
    <xf numFmtId="3" fontId="0" fillId="0" borderId="19" xfId="0" applyNumberForma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20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1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4" xfId="0" applyFont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/>
    <xf numFmtId="0" fontId="2" fillId="3" borderId="10" xfId="0" applyFont="1" applyFill="1" applyBorder="1" applyAlignment="1">
      <alignment horizontal="right" wrapText="1"/>
    </xf>
    <xf numFmtId="44" fontId="2" fillId="3" borderId="11" xfId="2" applyFont="1" applyFill="1" applyBorder="1" applyAlignment="1">
      <alignment horizontal="right" wrapText="1"/>
    </xf>
    <xf numFmtId="44" fontId="2" fillId="3" borderId="12" xfId="0" applyNumberFormat="1" applyFont="1" applyFill="1" applyBorder="1" applyAlignment="1">
      <alignment horizontal="center" wrapText="1"/>
    </xf>
    <xf numFmtId="44" fontId="2" fillId="0" borderId="36" xfId="2" applyFont="1" applyBorder="1" applyAlignment="1">
      <alignment vertical="center"/>
    </xf>
    <xf numFmtId="44" fontId="2" fillId="0" borderId="36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0" xfId="0" applyFont="1" applyFill="1" applyBorder="1" applyAlignment="1">
      <alignment horizontal="right" vertical="center" wrapText="1"/>
    </xf>
    <xf numFmtId="44" fontId="2" fillId="3" borderId="11" xfId="2" applyFont="1" applyFill="1" applyBorder="1" applyAlignment="1">
      <alignment horizontal="right" vertical="center" wrapText="1"/>
    </xf>
    <xf numFmtId="44" fontId="2" fillId="3" borderId="12" xfId="0" applyNumberFormat="1" applyFont="1" applyFill="1" applyBorder="1" applyAlignment="1">
      <alignment vertic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165" fontId="0" fillId="0" borderId="39" xfId="2" applyNumberFormat="1" applyFont="1" applyBorder="1"/>
    <xf numFmtId="164" fontId="0" fillId="0" borderId="40" xfId="1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41" xfId="0" applyFont="1" applyBorder="1"/>
    <xf numFmtId="0" fontId="2" fillId="3" borderId="30" xfId="0" applyFont="1" applyFill="1" applyBorder="1" applyAlignment="1">
      <alignment horizontal="right" vertical="center" wrapText="1"/>
    </xf>
    <xf numFmtId="44" fontId="2" fillId="3" borderId="31" xfId="2" applyFont="1" applyFill="1" applyBorder="1" applyAlignment="1">
      <alignment horizontal="right" vertical="center" wrapText="1"/>
    </xf>
    <xf numFmtId="44" fontId="2" fillId="3" borderId="32" xfId="0" applyNumberFormat="1" applyFont="1" applyFill="1" applyBorder="1" applyAlignment="1">
      <alignment vertical="center"/>
    </xf>
    <xf numFmtId="44" fontId="2" fillId="0" borderId="42" xfId="2" applyFont="1" applyBorder="1" applyAlignment="1">
      <alignment vertical="center"/>
    </xf>
    <xf numFmtId="44" fontId="2" fillId="0" borderId="42" xfId="2" applyFont="1" applyBorder="1" applyAlignment="1">
      <alignment vertical="center" wrapText="1"/>
    </xf>
    <xf numFmtId="0" fontId="7" fillId="0" borderId="4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4" xfId="2" applyNumberFormat="1" applyFont="1" applyBorder="1"/>
    <xf numFmtId="164" fontId="0" fillId="0" borderId="45" xfId="1" applyNumberFormat="1" applyFont="1" applyBorder="1"/>
    <xf numFmtId="0" fontId="1" fillId="0" borderId="5" xfId="0" applyFont="1" applyBorder="1" applyAlignment="1">
      <alignment horizontal="center" vertical="center"/>
    </xf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/>
    <xf numFmtId="0" fontId="7" fillId="0" borderId="35" xfId="0" applyFont="1" applyBorder="1"/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44" fontId="7" fillId="3" borderId="30" xfId="2" applyFont="1" applyFill="1" applyBorder="1"/>
    <xf numFmtId="44" fontId="7" fillId="3" borderId="31" xfId="2" applyFont="1" applyFill="1" applyBorder="1" applyAlignment="1">
      <alignment horizontal="right"/>
    </xf>
    <xf numFmtId="44" fontId="7" fillId="3" borderId="32" xfId="2" applyFont="1" applyFill="1" applyBorder="1"/>
    <xf numFmtId="44" fontId="7" fillId="0" borderId="42" xfId="2" applyFont="1" applyBorder="1"/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FA28A109-408C-41B7-B53C-0BE53DBB3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M10" sqref="M10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0.59765625" bestFit="1" customWidth="1"/>
    <col min="6" max="6" width="12" bestFit="1" customWidth="1"/>
    <col min="7" max="7" width="10.86328125" bestFit="1" customWidth="1"/>
    <col min="10" max="10" width="10.6640625" customWidth="1"/>
    <col min="11" max="11" width="10.86328125" bestFit="1" customWidth="1"/>
    <col min="12" max="12" width="10.1328125" customWidth="1"/>
  </cols>
  <sheetData>
    <row r="1" spans="1:12" ht="31.5" customHeight="1" x14ac:dyDescent="0.45">
      <c r="A1" s="46">
        <v>44562</v>
      </c>
      <c r="B1" s="47"/>
      <c r="C1" s="48" t="s">
        <v>2</v>
      </c>
      <c r="D1" s="49"/>
      <c r="E1" s="50"/>
      <c r="F1" s="51" t="s">
        <v>25</v>
      </c>
      <c r="G1" s="52" t="s">
        <v>26</v>
      </c>
      <c r="I1" s="53">
        <v>44562</v>
      </c>
      <c r="J1" s="54"/>
      <c r="K1" s="55" t="s">
        <v>27</v>
      </c>
      <c r="L1" s="56" t="s">
        <v>28</v>
      </c>
    </row>
    <row r="2" spans="1:12" ht="28.35" customHeight="1" thickBot="1" x14ac:dyDescent="0.5">
      <c r="A2" s="57"/>
      <c r="B2" s="58"/>
      <c r="C2" s="59" t="s">
        <v>3</v>
      </c>
      <c r="D2" s="60" t="s">
        <v>7</v>
      </c>
      <c r="E2" s="61" t="s">
        <v>13</v>
      </c>
      <c r="F2" s="62"/>
      <c r="G2" s="63"/>
      <c r="I2" s="64" t="s">
        <v>29</v>
      </c>
      <c r="J2" s="65"/>
      <c r="K2" s="66">
        <v>288.99</v>
      </c>
      <c r="L2" s="67">
        <v>3</v>
      </c>
    </row>
    <row r="3" spans="1:12" x14ac:dyDescent="0.45">
      <c r="A3" s="68" t="s">
        <v>8</v>
      </c>
      <c r="B3" s="69" t="s">
        <v>5</v>
      </c>
      <c r="C3" s="70"/>
      <c r="D3" s="71"/>
      <c r="E3" s="72"/>
      <c r="F3" s="73">
        <v>383</v>
      </c>
      <c r="G3" s="74">
        <v>548</v>
      </c>
      <c r="I3" s="64" t="s">
        <v>30</v>
      </c>
      <c r="J3" s="65"/>
      <c r="K3" s="66">
        <v>35066</v>
      </c>
      <c r="L3" s="67">
        <v>315</v>
      </c>
    </row>
    <row r="4" spans="1:12" ht="14.65" thickBot="1" x14ac:dyDescent="0.5">
      <c r="A4" s="75"/>
      <c r="B4" s="76" t="s">
        <v>6</v>
      </c>
      <c r="C4" s="77"/>
      <c r="D4" s="78"/>
      <c r="E4" s="79"/>
      <c r="F4" s="80">
        <v>634.69000000000005</v>
      </c>
      <c r="G4" s="81">
        <v>405.03</v>
      </c>
      <c r="I4" s="64" t="s">
        <v>31</v>
      </c>
      <c r="J4" s="65"/>
      <c r="K4" s="66">
        <v>374155.05</v>
      </c>
      <c r="L4" s="67">
        <v>704</v>
      </c>
    </row>
    <row r="5" spans="1:12" x14ac:dyDescent="0.45">
      <c r="A5" s="68" t="s">
        <v>9</v>
      </c>
      <c r="B5" s="69" t="s">
        <v>5</v>
      </c>
      <c r="C5" s="70"/>
      <c r="D5" s="71"/>
      <c r="E5" s="72"/>
      <c r="F5" s="73">
        <v>4</v>
      </c>
      <c r="G5" s="74">
        <v>10</v>
      </c>
      <c r="I5" s="64" t="s">
        <v>32</v>
      </c>
      <c r="J5" s="65"/>
      <c r="K5" s="82">
        <v>337982.57</v>
      </c>
      <c r="L5" s="67">
        <v>929</v>
      </c>
    </row>
    <row r="6" spans="1:12" ht="14.65" thickBot="1" x14ac:dyDescent="0.5">
      <c r="A6" s="75"/>
      <c r="B6" s="76" t="s">
        <v>6</v>
      </c>
      <c r="C6" s="77"/>
      <c r="D6" s="78"/>
      <c r="E6" s="79"/>
      <c r="F6" s="80">
        <v>237.5</v>
      </c>
      <c r="G6" s="81">
        <v>324.5</v>
      </c>
      <c r="I6" s="64" t="s">
        <v>33</v>
      </c>
      <c r="J6" s="65"/>
      <c r="K6" s="66">
        <v>221532.66</v>
      </c>
      <c r="L6" s="67">
        <v>540</v>
      </c>
    </row>
    <row r="7" spans="1:12" x14ac:dyDescent="0.45">
      <c r="A7" s="68" t="s">
        <v>10</v>
      </c>
      <c r="B7" s="69" t="s">
        <v>5</v>
      </c>
      <c r="C7" s="70"/>
      <c r="D7" s="71"/>
      <c r="E7" s="72"/>
      <c r="F7" s="73">
        <v>180</v>
      </c>
      <c r="G7" s="74">
        <v>347</v>
      </c>
      <c r="I7" s="64" t="s">
        <v>34</v>
      </c>
      <c r="J7" s="65"/>
      <c r="K7" s="66">
        <v>434.92</v>
      </c>
      <c r="L7" s="67">
        <v>1</v>
      </c>
    </row>
    <row r="8" spans="1:12" ht="14.65" thickBot="1" x14ac:dyDescent="0.5">
      <c r="A8" s="75"/>
      <c r="B8" s="76" t="s">
        <v>6</v>
      </c>
      <c r="C8" s="83"/>
      <c r="D8" s="84"/>
      <c r="E8" s="85"/>
      <c r="F8" s="80">
        <v>740.83</v>
      </c>
      <c r="G8" s="81">
        <v>336.77</v>
      </c>
      <c r="I8" s="64" t="s">
        <v>35</v>
      </c>
      <c r="J8" s="65"/>
      <c r="K8" s="66">
        <v>68644</v>
      </c>
      <c r="L8" s="67">
        <v>1114</v>
      </c>
    </row>
    <row r="9" spans="1:12" ht="14.65" thickBot="1" x14ac:dyDescent="0.5">
      <c r="A9" s="68" t="s">
        <v>11</v>
      </c>
      <c r="B9" s="69" t="s">
        <v>5</v>
      </c>
      <c r="C9" s="70"/>
      <c r="D9" s="71"/>
      <c r="E9" s="72"/>
      <c r="F9" s="73">
        <v>4</v>
      </c>
      <c r="G9" s="74">
        <v>9</v>
      </c>
      <c r="I9" s="86" t="s">
        <v>36</v>
      </c>
      <c r="J9" s="87"/>
      <c r="K9" s="88">
        <v>0</v>
      </c>
      <c r="L9" s="89">
        <v>0</v>
      </c>
    </row>
    <row r="10" spans="1:12" ht="15" thickTop="1" thickBot="1" x14ac:dyDescent="0.5">
      <c r="A10" s="90"/>
      <c r="B10" s="91" t="s">
        <v>6</v>
      </c>
      <c r="C10" s="92"/>
      <c r="D10" s="93"/>
      <c r="E10" s="94"/>
      <c r="F10" s="95">
        <v>877.82</v>
      </c>
      <c r="G10" s="96">
        <v>246.93</v>
      </c>
      <c r="I10" s="97" t="s">
        <v>4</v>
      </c>
      <c r="J10" s="98"/>
      <c r="K10" s="99">
        <f>SUM(K2:K9)</f>
        <v>1038104.1900000001</v>
      </c>
      <c r="L10" s="100">
        <f>SUM(L2:L9)</f>
        <v>3606</v>
      </c>
    </row>
    <row r="11" spans="1:12" ht="21.75" customHeight="1" x14ac:dyDescent="0.45">
      <c r="A11" s="101" t="s">
        <v>4</v>
      </c>
      <c r="B11" s="69" t="s">
        <v>5</v>
      </c>
      <c r="C11" s="102"/>
      <c r="D11" s="103"/>
      <c r="E11" s="104"/>
      <c r="F11" s="105">
        <f>SUM(F3,F5,F7,F9)</f>
        <v>571</v>
      </c>
      <c r="G11" s="105">
        <f>SUM(G3,G5,G7,G9)</f>
        <v>914</v>
      </c>
      <c r="I11" s="106" t="s">
        <v>37</v>
      </c>
      <c r="J11" s="107"/>
      <c r="K11" s="107"/>
      <c r="L11" s="108"/>
    </row>
    <row r="12" spans="1:12" ht="14.65" thickBot="1" x14ac:dyDescent="0.5">
      <c r="A12" s="109"/>
      <c r="B12" s="91" t="s">
        <v>6</v>
      </c>
      <c r="C12" s="110"/>
      <c r="D12" s="111"/>
      <c r="E12" s="112"/>
      <c r="F12" s="113">
        <v>667.07</v>
      </c>
      <c r="G12" s="113">
        <v>376.68</v>
      </c>
      <c r="I12" s="114"/>
      <c r="J12" s="115"/>
      <c r="K12" s="115"/>
      <c r="L12" s="116"/>
    </row>
    <row r="13" spans="1:12" ht="14.65" thickBot="1" x14ac:dyDescent="0.5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9"/>
    </row>
    <row r="15" spans="1:12" x14ac:dyDescent="0.45">
      <c r="A15" s="2" t="s">
        <v>12</v>
      </c>
    </row>
  </sheetData>
  <mergeCells count="17">
    <mergeCell ref="A11:A12"/>
    <mergeCell ref="I11:L12"/>
    <mergeCell ref="A13:L13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A1:B2"/>
    <mergeCell ref="C1:E1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tabSelected="1" workbookViewId="0">
      <selection activeCell="D23" sqref="D23"/>
    </sheetView>
  </sheetViews>
  <sheetFormatPr defaultRowHeight="14.25" x14ac:dyDescent="0.45"/>
  <cols>
    <col min="1" max="1" width="6.86328125" customWidth="1"/>
    <col min="2" max="2" width="16.265625" customWidth="1"/>
    <col min="3" max="3" width="14.265625" bestFit="1" customWidth="1"/>
    <col min="4" max="7" width="16.86328125" bestFit="1" customWidth="1"/>
    <col min="8" max="8" width="13.59765625" bestFit="1" customWidth="1"/>
    <col min="10" max="10" width="15.265625" bestFit="1" customWidth="1"/>
  </cols>
  <sheetData>
    <row r="1" spans="2:10" ht="14.65" thickBot="1" x14ac:dyDescent="0.5">
      <c r="B1" s="39" t="s">
        <v>24</v>
      </c>
      <c r="C1" s="40"/>
      <c r="D1" s="40"/>
      <c r="E1" s="40"/>
      <c r="F1" s="40"/>
      <c r="G1" s="40"/>
      <c r="H1" s="40"/>
      <c r="I1" s="40"/>
      <c r="J1" s="41"/>
    </row>
    <row r="2" spans="2:10" ht="15" customHeight="1" x14ac:dyDescent="0.45">
      <c r="B2" s="5"/>
      <c r="C2" s="42" t="s">
        <v>1</v>
      </c>
      <c r="D2" s="43"/>
      <c r="E2" s="42" t="s">
        <v>0</v>
      </c>
      <c r="F2" s="43"/>
      <c r="G2" s="42" t="s">
        <v>16</v>
      </c>
      <c r="H2" s="43"/>
      <c r="I2" s="44" t="s">
        <v>17</v>
      </c>
      <c r="J2" s="45"/>
    </row>
    <row r="3" spans="2:10" x14ac:dyDescent="0.45">
      <c r="B3" s="6" t="s">
        <v>18</v>
      </c>
      <c r="C3" s="7" t="s">
        <v>19</v>
      </c>
      <c r="D3" s="8" t="s">
        <v>20</v>
      </c>
      <c r="E3" s="7" t="s">
        <v>19</v>
      </c>
      <c r="F3" s="8" t="s">
        <v>20</v>
      </c>
      <c r="G3" s="7" t="s">
        <v>19</v>
      </c>
      <c r="H3" s="9" t="s">
        <v>20</v>
      </c>
      <c r="I3" s="7" t="s">
        <v>19</v>
      </c>
      <c r="J3" s="8" t="s">
        <v>20</v>
      </c>
    </row>
    <row r="4" spans="2:10" x14ac:dyDescent="0.45">
      <c r="B4" s="10" t="s">
        <v>21</v>
      </c>
      <c r="C4" s="11">
        <v>12517</v>
      </c>
      <c r="D4" s="12">
        <v>1707984.21</v>
      </c>
      <c r="E4" s="13">
        <v>1139</v>
      </c>
      <c r="F4" s="12">
        <v>935065.97</v>
      </c>
      <c r="G4" s="14">
        <v>22</v>
      </c>
      <c r="H4" s="15">
        <v>19397.95</v>
      </c>
      <c r="I4" s="14">
        <f>C4+E4+G4</f>
        <v>13678</v>
      </c>
      <c r="J4" s="3">
        <f>D4+F4+H4</f>
        <v>2662448.13</v>
      </c>
    </row>
    <row r="5" spans="2:10" x14ac:dyDescent="0.45">
      <c r="B5" s="10" t="s">
        <v>22</v>
      </c>
      <c r="C5" s="11">
        <v>4929</v>
      </c>
      <c r="D5" s="12">
        <v>1183479.95</v>
      </c>
      <c r="E5" s="16">
        <v>324</v>
      </c>
      <c r="F5" s="12">
        <v>331261.01</v>
      </c>
      <c r="G5" s="14">
        <v>3</v>
      </c>
      <c r="H5" s="15">
        <v>6803.12</v>
      </c>
      <c r="I5" s="14">
        <f t="shared" ref="I5:J7" si="0">C5+E5+G5</f>
        <v>5256</v>
      </c>
      <c r="J5" s="3">
        <f t="shared" si="0"/>
        <v>1521544.08</v>
      </c>
    </row>
    <row r="6" spans="2:10" x14ac:dyDescent="0.45">
      <c r="B6" s="10" t="s">
        <v>23</v>
      </c>
      <c r="C6" s="17">
        <v>10434</v>
      </c>
      <c r="D6" s="18">
        <v>6303545.0700000003</v>
      </c>
      <c r="E6" s="16">
        <v>553</v>
      </c>
      <c r="F6" s="19">
        <v>1648468.13</v>
      </c>
      <c r="G6" s="20">
        <v>11</v>
      </c>
      <c r="H6" s="21">
        <v>15938.85</v>
      </c>
      <c r="I6" s="14">
        <f t="shared" si="0"/>
        <v>10998</v>
      </c>
      <c r="J6" s="3">
        <f t="shared" si="0"/>
        <v>7967952.0499999998</v>
      </c>
    </row>
    <row r="7" spans="2:10" ht="14.65" thickBot="1" x14ac:dyDescent="0.5">
      <c r="B7" s="22" t="s">
        <v>4</v>
      </c>
      <c r="C7" s="36">
        <f t="shared" ref="C7:J7" si="1">SUM(C4:C6)</f>
        <v>27880</v>
      </c>
      <c r="D7" s="23">
        <f t="shared" si="1"/>
        <v>9195009.2300000004</v>
      </c>
      <c r="E7" s="24">
        <f t="shared" si="1"/>
        <v>2016</v>
      </c>
      <c r="F7" s="23">
        <f t="shared" si="1"/>
        <v>2914795.11</v>
      </c>
      <c r="G7" s="24">
        <f t="shared" si="1"/>
        <v>36</v>
      </c>
      <c r="H7" s="25">
        <f t="shared" si="1"/>
        <v>42139.92</v>
      </c>
      <c r="I7" s="35">
        <f t="shared" si="0"/>
        <v>29932</v>
      </c>
      <c r="J7" s="26">
        <f t="shared" si="1"/>
        <v>12151944.26</v>
      </c>
    </row>
    <row r="8" spans="2:10" ht="14.65" thickBot="1" x14ac:dyDescent="0.5"/>
    <row r="9" spans="2:10" x14ac:dyDescent="0.45">
      <c r="B9" s="27"/>
      <c r="C9" s="37" t="s">
        <v>14</v>
      </c>
      <c r="D9" s="38"/>
    </row>
    <row r="10" spans="2:10" x14ac:dyDescent="0.45">
      <c r="B10" s="28" t="s">
        <v>18</v>
      </c>
      <c r="C10" s="1" t="s">
        <v>19</v>
      </c>
      <c r="D10" s="29" t="s">
        <v>20</v>
      </c>
    </row>
    <row r="11" spans="2:10" x14ac:dyDescent="0.45">
      <c r="B11" s="30" t="s">
        <v>21</v>
      </c>
      <c r="C11" s="31">
        <v>2176</v>
      </c>
      <c r="D11" s="3">
        <v>319847.74</v>
      </c>
    </row>
    <row r="12" spans="2:10" x14ac:dyDescent="0.45">
      <c r="B12" s="30" t="s">
        <v>22</v>
      </c>
      <c r="C12" s="31">
        <v>1247</v>
      </c>
      <c r="D12" s="3">
        <v>344755.71</v>
      </c>
      <c r="G12" s="32"/>
    </row>
    <row r="13" spans="2:10" x14ac:dyDescent="0.45">
      <c r="B13" s="30" t="s">
        <v>23</v>
      </c>
      <c r="C13" s="31">
        <v>3348</v>
      </c>
      <c r="D13" s="18">
        <v>2124264.86</v>
      </c>
    </row>
    <row r="14" spans="2:10" ht="14.65" thickBot="1" x14ac:dyDescent="0.5">
      <c r="B14" s="33" t="s">
        <v>4</v>
      </c>
      <c r="C14" s="34">
        <f>C11+C12+C13</f>
        <v>6771</v>
      </c>
      <c r="D14" s="23">
        <f>SUM(D11:D13)</f>
        <v>2788868.3099999996</v>
      </c>
    </row>
    <row r="15" spans="2:10" x14ac:dyDescent="0.45">
      <c r="B15" t="s">
        <v>15</v>
      </c>
    </row>
    <row r="16" spans="2:10" x14ac:dyDescent="0.45">
      <c r="B16" s="4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43BB47-2811-435B-9276-03EDE205AA86}"/>
</file>

<file path=customXml/itemProps4.xml><?xml version="1.0" encoding="utf-8"?>
<ds:datastoreItem xmlns:ds="http://schemas.openxmlformats.org/officeDocument/2006/customXml" ds:itemID="{84B86A1D-84C6-49B2-BB2F-995BAAD77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2022-02-07T17:10:15Z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