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300" windowWidth="15120" windowHeight="7830" tabRatio="680"/>
  </bookViews>
  <sheets>
    <sheet name="Page 7.8" sheetId="4" r:id="rId1"/>
    <sheet name="Page 7.8.1" sheetId="1" r:id="rId2"/>
  </sheets>
  <externalReferences>
    <externalReference r:id="rId3"/>
  </externalReferences>
  <definedNames>
    <definedName name="_Fill" hidden="1">#REF!</definedName>
    <definedName name="_Order1" hidden="1">255</definedName>
    <definedName name="_Order2" hidden="1">255</definedName>
    <definedName name="Access_Button1" hidden="1">"Headcount_Workbook_Schedules_List"</definedName>
    <definedName name="AccessDatabase" hidden="1">"P:\HR\SharonPlummer\Headcount Workbook.mdb"</definedName>
    <definedName name="combined1" hidden="1">{"YTD-Total",#N/A,TRUE,"Provision";"YTD-Utility",#N/A,TRUE,"Prov Utility";"YTD-NonUtility",#N/A,TRUE,"Prov NonUtility"}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urisdiction">[1]Variables!$AK$15</definedName>
    <definedName name="Master" hidden="1">{#N/A,#N/A,FALSE,"Actual";#N/A,#N/A,FALSE,"Normalized";#N/A,#N/A,FALSE,"Electric Actual";#N/A,#N/A,FALSE,"Electric Normalized"}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'Page 7.8'!$A$1:$J$62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G16" i="1" l="1"/>
  <c r="G14" i="1"/>
  <c r="F9" i="4"/>
  <c r="I9" i="4" s="1"/>
  <c r="B2" i="1" l="1"/>
  <c r="H1" i="1" l="1"/>
  <c r="B12" i="1" l="1"/>
  <c r="B13" i="1" l="1"/>
</calcChain>
</file>

<file path=xl/sharedStrings.xml><?xml version="1.0" encoding="utf-8"?>
<sst xmlns="http://schemas.openxmlformats.org/spreadsheetml/2006/main" count="34" uniqueCount="28">
  <si>
    <t>12 months</t>
  </si>
  <si>
    <t>Total</t>
  </si>
  <si>
    <t>Equity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</si>
  <si>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</si>
  <si>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</si>
  <si>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</si>
  <si>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</si>
  <si>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</si>
  <si>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</si>
  <si>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</si>
  <si>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</si>
  <si>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</si>
  <si>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</si>
  <si>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Description of Adjustment:</t>
  </si>
  <si>
    <t>SNP</t>
  </si>
  <si>
    <t>AFUDC - Equity</t>
  </si>
  <si>
    <t>AFUDC-Equity SCHMDT</t>
  </si>
  <si>
    <t>Adjustment to Account 419</t>
  </si>
  <si>
    <t>Account 419</t>
  </si>
  <si>
    <t>SAP Accts</t>
  </si>
  <si>
    <t>382000 &amp; 382060</t>
  </si>
  <si>
    <t>AFUDC-Intangible Basis - Equity</t>
  </si>
  <si>
    <t>PacifiCorp</t>
  </si>
  <si>
    <t>7.8.1</t>
  </si>
  <si>
    <t>Ref. 7.8</t>
  </si>
  <si>
    <t>Washington General Rate Case - 2021</t>
  </si>
  <si>
    <t>WASHINGTON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</si>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</sst>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mmmm\ d\,\ yyyy"/>
    <numFmt numFmtId="167" formatCode="\t#\,\t#\t#0"/>
    <numFmt numFmtId="168" formatCode="0.000%"/>
    <numFmt numFmtId="169" formatCode="0.00_)"/>
    <numFmt numFmtId="170" formatCode="#,##0.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sz val="12"/>
      <name val="Arial MT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0" borderId="10" applyNumberFormat="0" applyProtection="0">
      <alignment horizontal="left" vertical="center" indent="1"/>
    </xf>
    <xf numFmtId="4" fontId="2" fillId="0" borderId="10" applyNumberFormat="0" applyProtection="0">
      <alignment horizontal="right" vertical="center"/>
    </xf>
    <xf numFmtId="0" fontId="3" fillId="0" borderId="0"/>
    <xf numFmtId="4" fontId="9" fillId="2" borderId="10" applyNumberFormat="0" applyProtection="0">
      <alignment vertical="center"/>
    </xf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3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5" fontId="12" fillId="0" borderId="0"/>
    <xf numFmtId="5" fontId="3" fillId="0" borderId="0" applyFill="0" applyBorder="0" applyAlignment="0" applyProtection="0"/>
    <xf numFmtId="166" fontId="3" fillId="0" borderId="0" applyFill="0" applyBorder="0" applyAlignment="0" applyProtection="0"/>
    <xf numFmtId="0" fontId="12" fillId="0" borderId="0"/>
    <xf numFmtId="0" fontId="12" fillId="0" borderId="0"/>
    <xf numFmtId="167" fontId="3" fillId="0" borderId="0">
      <protection locked="0"/>
    </xf>
    <xf numFmtId="2" fontId="3" fillId="0" borderId="0" applyFill="0" applyBorder="0" applyAlignment="0" applyProtection="0"/>
    <xf numFmtId="0" fontId="12" fillId="0" borderId="0"/>
    <xf numFmtId="168" fontId="3" fillId="0" borderId="0">
      <protection locked="0"/>
    </xf>
    <xf numFmtId="168" fontId="3" fillId="0" borderId="0">
      <protection locked="0"/>
    </xf>
    <xf numFmtId="38" fontId="6" fillId="0" borderId="0">
      <alignment horizontal="left" wrapText="1"/>
    </xf>
    <xf numFmtId="38" fontId="13" fillId="0" borderId="0">
      <alignment horizontal="left" wrapText="1"/>
    </xf>
    <xf numFmtId="37" fontId="14" fillId="0" borderId="0" applyNumberFormat="0" applyFill="0" applyBorder="0"/>
    <xf numFmtId="169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2" fillId="0" borderId="0"/>
    <xf numFmtId="0" fontId="12" fillId="0" borderId="0"/>
    <xf numFmtId="0" fontId="12" fillId="0" borderId="0"/>
    <xf numFmtId="9" fontId="16" fillId="0" borderId="0"/>
    <xf numFmtId="37" fontId="17" fillId="3" borderId="0" applyNumberFormat="0" applyFont="0" applyBorder="0" applyAlignment="0" applyProtection="0"/>
    <xf numFmtId="170" fontId="3" fillId="0" borderId="11">
      <alignment horizontal="justify" vertical="top" wrapText="1"/>
    </xf>
    <xf numFmtId="38" fontId="3" fillId="0" borderId="0">
      <alignment horizontal="left" wrapText="1"/>
    </xf>
    <xf numFmtId="0" fontId="12" fillId="0" borderId="13"/>
    <xf numFmtId="0" fontId="12" fillId="0" borderId="14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/>
    <xf numFmtId="4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" fontId="21" fillId="4" borderId="16" applyNumberFormat="0" applyProtection="0">
      <alignment vertical="center"/>
    </xf>
    <xf numFmtId="4" fontId="2" fillId="4" borderId="16" applyNumberFormat="0" applyProtection="0">
      <alignment horizontal="left" vertical="center" indent="1"/>
    </xf>
    <xf numFmtId="4" fontId="2" fillId="4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4" fontId="2" fillId="6" borderId="16" applyNumberFormat="0" applyProtection="0">
      <alignment horizontal="right" vertical="center"/>
    </xf>
    <xf numFmtId="4" fontId="2" fillId="7" borderId="16" applyNumberFormat="0" applyProtection="0">
      <alignment horizontal="right" vertical="center"/>
    </xf>
    <xf numFmtId="4" fontId="2" fillId="8" borderId="16" applyNumberFormat="0" applyProtection="0">
      <alignment horizontal="right" vertical="center"/>
    </xf>
    <xf numFmtId="4" fontId="2" fillId="9" borderId="16" applyNumberFormat="0" applyProtection="0">
      <alignment horizontal="right" vertical="center"/>
    </xf>
    <xf numFmtId="4" fontId="2" fillId="10" borderId="16" applyNumberFormat="0" applyProtection="0">
      <alignment horizontal="right" vertical="center"/>
    </xf>
    <xf numFmtId="4" fontId="2" fillId="11" borderId="16" applyNumberFormat="0" applyProtection="0">
      <alignment horizontal="right" vertical="center"/>
    </xf>
    <xf numFmtId="4" fontId="2" fillId="12" borderId="16" applyNumberFormat="0" applyProtection="0">
      <alignment horizontal="right" vertical="center"/>
    </xf>
    <xf numFmtId="4" fontId="2" fillId="13" borderId="16" applyNumberFormat="0" applyProtection="0">
      <alignment horizontal="right" vertical="center"/>
    </xf>
    <xf numFmtId="4" fontId="2" fillId="14" borderId="16" applyNumberFormat="0" applyProtection="0">
      <alignment horizontal="right" vertical="center"/>
    </xf>
    <xf numFmtId="4" fontId="9" fillId="15" borderId="16" applyNumberFormat="0" applyProtection="0">
      <alignment horizontal="left" vertical="center" indent="1"/>
    </xf>
    <xf numFmtId="4" fontId="2" fillId="16" borderId="17" applyNumberFormat="0" applyProtection="0">
      <alignment horizontal="left" vertical="center" indent="1"/>
    </xf>
    <xf numFmtId="4" fontId="22" fillId="17" borderId="0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4" fontId="2" fillId="16" borderId="16" applyNumberFormat="0" applyProtection="0">
      <alignment horizontal="left" vertical="center" indent="1"/>
    </xf>
    <xf numFmtId="4" fontId="2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8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19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20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4" fontId="2" fillId="21" borderId="16" applyNumberFormat="0" applyProtection="0">
      <alignment vertical="center"/>
    </xf>
    <xf numFmtId="4" fontId="21" fillId="21" borderId="16" applyNumberFormat="0" applyProtection="0">
      <alignment vertical="center"/>
    </xf>
    <xf numFmtId="4" fontId="2" fillId="21" borderId="16" applyNumberFormat="0" applyProtection="0">
      <alignment horizontal="left" vertical="center" indent="1"/>
    </xf>
    <xf numFmtId="4" fontId="2" fillId="21" borderId="16" applyNumberFormat="0" applyProtection="0">
      <alignment horizontal="left" vertical="center" indent="1"/>
    </xf>
    <xf numFmtId="4" fontId="21" fillId="16" borderId="16" applyNumberFormat="0" applyProtection="0">
      <alignment horizontal="right" vertical="center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3" fillId="5" borderId="16" applyNumberFormat="0" applyProtection="0">
      <alignment horizontal="left" vertical="center" indent="1"/>
    </xf>
    <xf numFmtId="0" fontId="23" fillId="0" borderId="0"/>
    <xf numFmtId="4" fontId="8" fillId="16" borderId="16" applyNumberFormat="0" applyProtection="0">
      <alignment horizontal="right" vertical="center"/>
    </xf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" fontId="3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165" fontId="3" fillId="0" borderId="0" xfId="3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3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0" xfId="0" applyFont="1"/>
    <xf numFmtId="41" fontId="5" fillId="0" borderId="0" xfId="2" applyFont="1"/>
    <xf numFmtId="41" fontId="5" fillId="0" borderId="0" xfId="2" applyFont="1" applyBorder="1" applyAlignment="1">
      <alignment horizontal="center"/>
    </xf>
    <xf numFmtId="17" fontId="5" fillId="0" borderId="0" xfId="0" applyNumberFormat="1" applyFont="1"/>
    <xf numFmtId="41" fontId="5" fillId="0" borderId="0" xfId="2" applyFont="1" applyFill="1"/>
    <xf numFmtId="41" fontId="5" fillId="0" borderId="1" xfId="2" applyFont="1" applyBorder="1"/>
    <xf numFmtId="41" fontId="5" fillId="0" borderId="15" xfId="2" applyFont="1" applyBorder="1" applyAlignment="1">
      <alignment horizontal="center"/>
    </xf>
    <xf numFmtId="41" fontId="5" fillId="0" borderId="12" xfId="2" applyFont="1" applyBorder="1" applyAlignment="1">
      <alignment horizontal="center"/>
    </xf>
    <xf numFmtId="41" fontId="5" fillId="0" borderId="11" xfId="2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164" fontId="2" fillId="0" borderId="0" xfId="1" applyNumberFormat="1" applyFont="1" applyFill="1" applyBorder="1" applyAlignment="1" applyProtection="1">
      <alignment vertical="center"/>
      <protection locked="0"/>
    </xf>
    <xf numFmtId="41" fontId="5" fillId="0" borderId="0" xfId="2" applyFont="1" applyFill="1" applyBorder="1"/>
    <xf numFmtId="0" fontId="5" fillId="0" borderId="0" xfId="0" applyFont="1" applyBorder="1"/>
    <xf numFmtId="0" fontId="18" fillId="0" borderId="0" xfId="0" applyFont="1" applyAlignment="1">
      <alignment horizontal="right"/>
    </xf>
    <xf numFmtId="164" fontId="5" fillId="0" borderId="0" xfId="0" applyNumberFormat="1" applyFont="1" applyBorder="1"/>
    <xf numFmtId="0" fontId="18" fillId="0" borderId="0" xfId="0" applyFont="1" applyBorder="1"/>
    <xf numFmtId="41" fontId="5" fillId="0" borderId="0" xfId="2" applyFont="1" applyBorder="1"/>
    <xf numFmtId="0" fontId="5" fillId="0" borderId="0" xfId="0" applyFont="1" applyBorder="1" applyAlignment="1">
      <alignment horizontal="center"/>
    </xf>
    <xf numFmtId="0" fontId="24" fillId="0" borderId="0" xfId="0" applyFont="1"/>
    <xf numFmtId="41" fontId="5" fillId="0" borderId="0" xfId="2" applyFont="1" applyAlignment="1">
      <alignment horizontal="right"/>
    </xf>
    <xf numFmtId="0" fontId="3" fillId="0" borderId="0" xfId="0" applyFont="1" applyAlignment="1" applyProtection="1">
      <alignment horizontal="center"/>
    </xf>
    <xf numFmtId="168" fontId="3" fillId="0" borderId="0" xfId="3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1" fontId="24" fillId="0" borderId="0" xfId="2" applyFont="1" applyBorder="1" applyAlignment="1">
      <alignment horizontal="right"/>
    </xf>
    <xf numFmtId="41" fontId="24" fillId="0" borderId="1" xfId="2" applyFont="1" applyBorder="1"/>
  </cellXfs>
  <cellStyles count="117">
    <cellStyle name="Column total in dollars" xfId="11"/>
    <cellStyle name="Comma" xfId="1" builtinId="3"/>
    <cellStyle name="Comma (0)" xfId="12"/>
    <cellStyle name="Comma [0]" xfId="2" builtinId="6"/>
    <cellStyle name="Comma [0] 2" xfId="9"/>
    <cellStyle name="Comma [0] 2 2" xfId="55"/>
    <cellStyle name="Comma [0] 2 5 3" xfId="58"/>
    <cellStyle name="Comma 2" xfId="10"/>
    <cellStyle name="Comma 2 2" xfId="56"/>
    <cellStyle name="Comma 3" xfId="13"/>
    <cellStyle name="Comma 4" xfId="14"/>
    <cellStyle name="Comma 5" xfId="15"/>
    <cellStyle name="Comma 6" xfId="16"/>
    <cellStyle name="Comma 7" xfId="17"/>
    <cellStyle name="Comma 8" xfId="59"/>
    <cellStyle name="Comma0" xfId="18"/>
    <cellStyle name="Comma0 - Style1" xfId="19"/>
    <cellStyle name="Comma0 - Style2" xfId="20"/>
    <cellStyle name="Comma0 - Style3" xfId="21"/>
    <cellStyle name="Comma0 - Style4" xfId="22"/>
    <cellStyle name="Comma0_FY05 Property tax M-1 by jurisdiction for FY06 Q3 true up" xfId="23"/>
    <cellStyle name="Comma1 - Style1" xfId="24"/>
    <cellStyle name="Curren - Style2" xfId="25"/>
    <cellStyle name="Curren - Style3" xfId="26"/>
    <cellStyle name="Currency(0)" xfId="27"/>
    <cellStyle name="Currency0" xfId="28"/>
    <cellStyle name="Date" xfId="29"/>
    <cellStyle name="Date - Style1" xfId="30"/>
    <cellStyle name="Date - Style3" xfId="31"/>
    <cellStyle name="Date_FY05 Property tax M-1 by jurisdiction for FY06 Q3 true up" xfId="32"/>
    <cellStyle name="Fixed" xfId="33"/>
    <cellStyle name="Fixed2 - Style2" xfId="34"/>
    <cellStyle name="Heading1" xfId="35"/>
    <cellStyle name="Heading2" xfId="36"/>
    <cellStyle name="Inst. Sections" xfId="37"/>
    <cellStyle name="Inst. Subheading" xfId="38"/>
    <cellStyle name="nONE" xfId="39"/>
    <cellStyle name="Normal" xfId="0" builtinId="0"/>
    <cellStyle name="Normal - Style1" xfId="40"/>
    <cellStyle name="Normal 10" xfId="60"/>
    <cellStyle name="Normal 11" xfId="61"/>
    <cellStyle name="Normal 12" xfId="62"/>
    <cellStyle name="Normal 2" xfId="8"/>
    <cellStyle name="Normal 2 10 2 2 2 3" xfId="63"/>
    <cellStyle name="Normal 2 2" xfId="57"/>
    <cellStyle name="Normal 3" xfId="41"/>
    <cellStyle name="Normal 3 10 2 3" xfId="64"/>
    <cellStyle name="Normal 3 2" xfId="65"/>
    <cellStyle name="Normal 4" xfId="42"/>
    <cellStyle name="Normal 4 2" xfId="66"/>
    <cellStyle name="Normal 5" xfId="43"/>
    <cellStyle name="Normal 5 2 2 3 3" xfId="67"/>
    <cellStyle name="Normal 6" xfId="6"/>
    <cellStyle name="Normal 7" xfId="44"/>
    <cellStyle name="Normal 8" xfId="45"/>
    <cellStyle name="Normal 9" xfId="68"/>
    <cellStyle name="Normal(0)" xfId="46"/>
    <cellStyle name="Percen - Style1" xfId="47"/>
    <cellStyle name="Percen - Style2" xfId="48"/>
    <cellStyle name="Percent" xfId="3" builtinId="5"/>
    <cellStyle name="Percent 2" xfId="69"/>
    <cellStyle name="Percent(0)" xfId="49"/>
    <cellStyle name="SAPBEXaggData" xfId="7"/>
    <cellStyle name="SAPBEXaggDataEmph" xfId="70"/>
    <cellStyle name="SAPBEXaggItem" xfId="71"/>
    <cellStyle name="SAPBEXaggItemX" xfId="72"/>
    <cellStyle name="SAPBEXchaText" xfId="73"/>
    <cellStyle name="SAPBEXchaText 2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formats 2" xfId="88"/>
    <cellStyle name="SAPBEXheaderItem" xfId="89"/>
    <cellStyle name="SAPBEXheaderText" xfId="90"/>
    <cellStyle name="SAPBEXHLevel0" xfId="91"/>
    <cellStyle name="SAPBEXHLevel0 2" xfId="92"/>
    <cellStyle name="SAPBEXHLevel0X" xfId="93"/>
    <cellStyle name="SAPBEXHLevel0X 2" xfId="94"/>
    <cellStyle name="SAPBEXHLevel1" xfId="95"/>
    <cellStyle name="SAPBEXHLevel1 2" xfId="96"/>
    <cellStyle name="SAPBEXHLevel1X" xfId="97"/>
    <cellStyle name="SAPBEXHLevel1X 2" xfId="98"/>
    <cellStyle name="SAPBEXHLevel2" xfId="99"/>
    <cellStyle name="SAPBEXHLevel2 2" xfId="100"/>
    <cellStyle name="SAPBEXHLevel2X" xfId="101"/>
    <cellStyle name="SAPBEXHLevel2X 2" xfId="102"/>
    <cellStyle name="SAPBEXHLevel3" xfId="103"/>
    <cellStyle name="SAPBEXHLevel3 2" xfId="104"/>
    <cellStyle name="SAPBEXHLevel3X" xfId="105"/>
    <cellStyle name="SAPBEXHLevel3X 2" xfId="106"/>
    <cellStyle name="SAPBEXresData" xfId="107"/>
    <cellStyle name="SAPBEXresDataEmph" xfId="108"/>
    <cellStyle name="SAPBEXresItem" xfId="109"/>
    <cellStyle name="SAPBEXresItemX" xfId="110"/>
    <cellStyle name="SAPBEXstdData" xfId="5"/>
    <cellStyle name="SAPBEXstdDataEmph" xfId="111"/>
    <cellStyle name="SAPBEXstdItem" xfId="4"/>
    <cellStyle name="SAPBEXstdItem 2" xfId="112"/>
    <cellStyle name="SAPBEXstdItemX" xfId="113"/>
    <cellStyle name="SAPBEXstdItemX 2" xfId="114"/>
    <cellStyle name="SAPBEXtitle" xfId="115"/>
    <cellStyle name="SAPBEXundefined" xfId="116"/>
    <cellStyle name="Shade" xfId="50"/>
    <cellStyle name="Special" xfId="51"/>
    <cellStyle name="Text" xfId="52"/>
    <cellStyle name="Total2 - Style2" xfId="53"/>
    <cellStyle name="Underl - Style4" xfId="54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52</xdr:row>
      <xdr:rowOff>95250</xdr:rowOff>
    </xdr:from>
    <xdr:to>
      <xdr:col>9</xdr:col>
      <xdr:colOff>554934</xdr:colOff>
      <xdr:row>60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33763" y="9711359"/>
          <a:ext cx="6956149" cy="131569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adjustment brings in the appropriate level of AFUDC - Equity into results to align the tax Schedule M with regulatory income.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REGULATN/ER/_2019/Washington/WA%20GRC%20(06_19%20Base)/Models/WA%20RAM%20June%202019%20GR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Sheet2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AK15" t="str">
            <v>WASHINGTON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9"/>
  <sheetViews>
    <sheetView tabSelected="1" view="pageBreakPreview" zoomScaleNormal="100" zoomScaleSheetLayoutView="100" workbookViewId="0"/>
  </sheetViews>
  <sheetFormatPr defaultColWidth="9.140625" defaultRowHeight="12.75"/>
  <cols>
    <col min="1" max="1" width="1.85546875" style="1" customWidth="1"/>
    <col min="2" max="2" width="29.28515625" style="1" customWidth="1"/>
    <col min="3" max="3" width="2.5703125" style="1" customWidth="1"/>
    <col min="4" max="4" width="9.140625" style="1"/>
    <col min="5" max="5" width="6.28515625" style="1" customWidth="1"/>
    <col min="6" max="6" width="12.85546875" style="1" bestFit="1" customWidth="1"/>
    <col min="7" max="7" width="9.140625" style="1"/>
    <col min="8" max="8" width="9.85546875" style="1" bestFit="1" customWidth="1"/>
    <col min="9" max="9" width="12.140625" style="1" customWidth="1"/>
    <col min="10" max="16384" width="9.140625" style="1"/>
  </cols>
  <sheetData>
    <row r="1" spans="1:10">
      <c r="B1" s="2" t="s">
        <v>22</v>
      </c>
      <c r="D1" s="3"/>
      <c r="E1" s="3"/>
      <c r="F1" s="3"/>
      <c r="G1" s="3"/>
      <c r="H1" s="3"/>
      <c r="I1" s="4" t="s">
        <v>3</v>
      </c>
      <c r="J1" s="5">
        <v>7.8</v>
      </c>
    </row>
    <row r="2" spans="1:10">
      <c r="B2" s="2" t="s">
        <v>25</v>
      </c>
      <c r="D2" s="3"/>
      <c r="E2" s="3"/>
      <c r="F2" s="3"/>
      <c r="G2" s="3"/>
      <c r="H2" s="3"/>
      <c r="I2" s="3"/>
      <c r="J2" s="5"/>
    </row>
    <row r="3" spans="1:10">
      <c r="B3" s="2" t="s">
        <v>15</v>
      </c>
      <c r="D3" s="3"/>
      <c r="E3" s="3"/>
      <c r="F3" s="6"/>
      <c r="G3" s="3"/>
      <c r="H3" s="3"/>
      <c r="I3" s="3"/>
      <c r="J3" s="5"/>
    </row>
    <row r="4" spans="1:10">
      <c r="B4" s="7"/>
      <c r="D4" s="3"/>
      <c r="E4" s="3"/>
      <c r="F4" s="3"/>
      <c r="G4" s="3"/>
      <c r="H4" s="3"/>
      <c r="I4" s="3"/>
      <c r="J4" s="5"/>
    </row>
    <row r="5" spans="1:10">
      <c r="D5" s="3"/>
      <c r="E5" s="3"/>
      <c r="F5" s="3"/>
      <c r="G5" s="3"/>
      <c r="H5" s="3"/>
      <c r="I5" s="3"/>
      <c r="J5" s="5"/>
    </row>
    <row r="6" spans="1:10">
      <c r="D6" s="3"/>
      <c r="E6" s="3"/>
      <c r="F6" s="3" t="s">
        <v>4</v>
      </c>
      <c r="G6" s="3"/>
      <c r="H6" s="3"/>
      <c r="I6" s="55" t="s">
        <v>26</v>
      </c>
      <c r="J6" s="5"/>
    </row>
    <row r="7" spans="1:10"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</row>
    <row r="8" spans="1:10">
      <c r="A8" s="10"/>
      <c r="B8" s="11" t="s">
        <v>12</v>
      </c>
      <c r="C8" s="10"/>
      <c r="D8" s="12"/>
      <c r="E8" s="12"/>
      <c r="F8" s="12"/>
      <c r="G8" s="12"/>
      <c r="H8" s="12"/>
      <c r="I8" s="13"/>
      <c r="J8" s="5"/>
    </row>
    <row r="9" spans="1:10">
      <c r="A9" s="10"/>
      <c r="B9" s="1" t="s">
        <v>15</v>
      </c>
      <c r="C9" s="10"/>
      <c r="D9" s="14">
        <v>419</v>
      </c>
      <c r="E9" s="12" t="s">
        <v>27</v>
      </c>
      <c r="F9" s="15">
        <f>'Page 7.8.1'!G16</f>
        <v>-75873.359999999404</v>
      </c>
      <c r="G9" s="12" t="s">
        <v>14</v>
      </c>
      <c r="H9" s="56">
        <v>6.0894111271351227E-2</v>
      </c>
      <c r="I9" s="17">
        <f>F9*H9</f>
        <v>-4620.2408263712532</v>
      </c>
      <c r="J9" s="5" t="s">
        <v>23</v>
      </c>
    </row>
    <row r="10" spans="1:10">
      <c r="A10" s="10"/>
      <c r="B10" s="18"/>
      <c r="C10" s="10"/>
      <c r="D10" s="12"/>
      <c r="E10" s="12"/>
      <c r="F10" s="15"/>
      <c r="G10" s="12"/>
      <c r="H10" s="16"/>
      <c r="I10" s="17"/>
      <c r="J10" s="5"/>
    </row>
    <row r="11" spans="1:10">
      <c r="A11" s="10"/>
      <c r="B11" s="10"/>
      <c r="C11" s="10"/>
      <c r="D11" s="14"/>
      <c r="E11" s="12"/>
      <c r="F11" s="15"/>
      <c r="G11" s="12"/>
      <c r="H11" s="19"/>
      <c r="I11" s="15"/>
      <c r="J11" s="5"/>
    </row>
    <row r="12" spans="1:10">
      <c r="A12" s="10"/>
      <c r="B12" s="20"/>
      <c r="C12" s="10"/>
      <c r="D12" s="12"/>
      <c r="E12" s="12"/>
      <c r="F12" s="15"/>
      <c r="G12" s="12"/>
      <c r="H12" s="19"/>
      <c r="I12" s="15"/>
      <c r="J12" s="5"/>
    </row>
    <row r="13" spans="1:10">
      <c r="A13" s="10"/>
      <c r="B13" s="10"/>
      <c r="C13" s="10"/>
      <c r="D13" s="14"/>
      <c r="E13" s="12"/>
      <c r="F13" s="15"/>
      <c r="G13" s="12"/>
      <c r="H13" s="19"/>
      <c r="I13" s="15"/>
      <c r="J13" s="5"/>
    </row>
    <row r="14" spans="1:10">
      <c r="A14" s="10"/>
      <c r="B14" s="10"/>
      <c r="C14" s="10"/>
      <c r="D14" s="14"/>
      <c r="E14" s="12"/>
      <c r="F14" s="15"/>
      <c r="G14" s="12"/>
      <c r="H14" s="19"/>
      <c r="I14" s="15"/>
      <c r="J14" s="5"/>
    </row>
    <row r="15" spans="1:10">
      <c r="A15" s="10"/>
      <c r="B15" s="10"/>
      <c r="C15" s="10"/>
      <c r="D15" s="14"/>
      <c r="E15" s="12"/>
      <c r="F15" s="15"/>
      <c r="G15" s="12"/>
      <c r="H15" s="19"/>
      <c r="I15" s="15"/>
      <c r="J15" s="5"/>
    </row>
    <row r="16" spans="1:10">
      <c r="A16" s="10"/>
      <c r="B16" s="10"/>
      <c r="C16" s="10"/>
      <c r="D16" s="14"/>
      <c r="E16" s="12"/>
      <c r="F16" s="15"/>
      <c r="G16" s="12"/>
      <c r="H16" s="19"/>
      <c r="I16" s="15"/>
      <c r="J16" s="5"/>
    </row>
    <row r="17" spans="1:10">
      <c r="A17" s="10"/>
      <c r="B17" s="10"/>
      <c r="C17" s="10"/>
      <c r="D17" s="14"/>
      <c r="E17" s="12"/>
      <c r="F17" s="15"/>
      <c r="G17" s="12"/>
      <c r="H17" s="19"/>
      <c r="I17" s="15"/>
      <c r="J17" s="5"/>
    </row>
    <row r="18" spans="1:10">
      <c r="A18" s="10"/>
      <c r="B18" s="10"/>
      <c r="C18" s="10"/>
      <c r="D18" s="14"/>
      <c r="E18" s="12"/>
      <c r="F18" s="15"/>
      <c r="G18" s="12"/>
      <c r="H18" s="19"/>
      <c r="I18" s="15"/>
      <c r="J18" s="5"/>
    </row>
    <row r="19" spans="1:10">
      <c r="A19" s="10"/>
      <c r="B19" s="10"/>
      <c r="C19" s="10"/>
      <c r="D19" s="14"/>
      <c r="E19" s="12"/>
      <c r="F19" s="15"/>
      <c r="G19" s="12"/>
      <c r="H19" s="19"/>
      <c r="I19" s="15"/>
      <c r="J19" s="5"/>
    </row>
    <row r="20" spans="1:10">
      <c r="A20" s="10"/>
      <c r="B20" s="10"/>
      <c r="C20" s="10"/>
      <c r="D20" s="14"/>
      <c r="E20" s="12"/>
      <c r="F20" s="15"/>
      <c r="G20" s="12"/>
      <c r="H20" s="19"/>
      <c r="I20" s="15"/>
      <c r="J20" s="5"/>
    </row>
    <row r="21" spans="1:10">
      <c r="A21" s="10"/>
      <c r="B21" s="21"/>
      <c r="C21" s="10"/>
      <c r="D21" s="12"/>
      <c r="E21" s="12"/>
      <c r="F21" s="15"/>
      <c r="G21" s="12"/>
      <c r="H21" s="19"/>
      <c r="I21" s="15"/>
      <c r="J21" s="5"/>
    </row>
    <row r="22" spans="1:10">
      <c r="A22" s="10"/>
      <c r="B22" s="21"/>
      <c r="C22" s="10"/>
      <c r="D22" s="12"/>
      <c r="E22" s="12"/>
      <c r="F22" s="15"/>
      <c r="G22" s="12"/>
      <c r="H22" s="19"/>
      <c r="I22" s="15"/>
      <c r="J22" s="5"/>
    </row>
    <row r="23" spans="1:10">
      <c r="A23" s="10"/>
      <c r="B23" s="10"/>
      <c r="C23" s="10"/>
      <c r="D23" s="12"/>
      <c r="E23" s="12"/>
      <c r="F23" s="15"/>
      <c r="G23" s="12"/>
      <c r="H23" s="16"/>
      <c r="I23" s="17"/>
      <c r="J23" s="5"/>
    </row>
    <row r="24" spans="1:10">
      <c r="A24" s="10"/>
      <c r="B24" s="10"/>
      <c r="C24" s="10"/>
      <c r="D24" s="12"/>
      <c r="E24" s="12"/>
      <c r="F24" s="15"/>
      <c r="G24" s="12"/>
      <c r="H24" s="16"/>
      <c r="I24" s="17"/>
      <c r="J24" s="5"/>
    </row>
    <row r="25" spans="1:10">
      <c r="A25" s="10"/>
      <c r="B25" s="10"/>
      <c r="C25" s="10"/>
      <c r="D25" s="12"/>
      <c r="E25" s="12"/>
      <c r="F25" s="15"/>
      <c r="G25" s="12"/>
      <c r="H25" s="16"/>
      <c r="I25" s="17"/>
      <c r="J25" s="5"/>
    </row>
    <row r="26" spans="1:10">
      <c r="A26" s="10"/>
      <c r="B26" s="20"/>
      <c r="C26" s="10"/>
      <c r="D26" s="12"/>
      <c r="E26" s="12"/>
      <c r="F26" s="15"/>
      <c r="G26" s="12"/>
      <c r="H26" s="16"/>
      <c r="I26" s="17"/>
      <c r="J26" s="5"/>
    </row>
    <row r="27" spans="1:10">
      <c r="A27" s="10"/>
      <c r="B27" s="21"/>
      <c r="C27" s="10"/>
      <c r="D27" s="12"/>
      <c r="E27" s="12"/>
      <c r="F27" s="15"/>
      <c r="G27" s="12"/>
      <c r="H27" s="16"/>
      <c r="I27" s="17"/>
      <c r="J27" s="5"/>
    </row>
    <row r="28" spans="1:10">
      <c r="A28" s="10"/>
      <c r="B28" s="10"/>
      <c r="C28" s="10"/>
      <c r="D28" s="12"/>
      <c r="E28" s="12"/>
      <c r="F28" s="15"/>
      <c r="G28" s="12"/>
      <c r="H28" s="16"/>
      <c r="I28" s="17"/>
      <c r="J28" s="5"/>
    </row>
    <row r="29" spans="1:10">
      <c r="A29" s="10"/>
      <c r="B29" s="22"/>
      <c r="C29" s="10"/>
      <c r="D29" s="12"/>
      <c r="E29" s="12"/>
      <c r="F29" s="15"/>
      <c r="G29" s="12"/>
      <c r="H29" s="16"/>
      <c r="I29" s="17"/>
      <c r="J29" s="5"/>
    </row>
    <row r="30" spans="1:10">
      <c r="A30" s="10"/>
      <c r="B30" s="10"/>
      <c r="C30" s="10"/>
      <c r="D30" s="12"/>
      <c r="E30" s="12"/>
      <c r="F30" s="15"/>
      <c r="G30" s="12"/>
      <c r="H30" s="16"/>
      <c r="I30" s="17"/>
      <c r="J30" s="5"/>
    </row>
    <row r="31" spans="1:10">
      <c r="A31" s="10"/>
      <c r="B31" s="21"/>
      <c r="C31" s="10"/>
      <c r="D31" s="12"/>
      <c r="E31" s="12"/>
      <c r="F31" s="15"/>
      <c r="G31" s="12"/>
      <c r="H31" s="16"/>
      <c r="I31" s="17"/>
      <c r="J31" s="5"/>
    </row>
    <row r="32" spans="1:10">
      <c r="A32" s="10"/>
      <c r="B32" s="21"/>
      <c r="C32" s="10"/>
      <c r="D32" s="12"/>
      <c r="E32" s="12"/>
      <c r="F32" s="15"/>
      <c r="G32" s="12"/>
      <c r="H32" s="16"/>
      <c r="I32" s="17"/>
      <c r="J32" s="5"/>
    </row>
    <row r="33" spans="1:10">
      <c r="A33" s="10"/>
      <c r="B33" s="10"/>
      <c r="C33" s="10"/>
      <c r="D33" s="12"/>
      <c r="E33" s="12"/>
      <c r="F33" s="15"/>
      <c r="G33" s="12"/>
      <c r="H33" s="16"/>
      <c r="I33" s="17"/>
      <c r="J33" s="5"/>
    </row>
    <row r="34" spans="1:10">
      <c r="A34" s="10"/>
      <c r="B34" s="20"/>
      <c r="C34" s="10"/>
      <c r="D34" s="12"/>
      <c r="E34" s="12"/>
      <c r="F34" s="15"/>
      <c r="G34" s="12"/>
      <c r="H34" s="16"/>
      <c r="I34" s="17"/>
      <c r="J34" s="5"/>
    </row>
    <row r="35" spans="1:10">
      <c r="A35" s="10"/>
      <c r="B35" s="11"/>
      <c r="C35" s="10"/>
      <c r="D35" s="12"/>
      <c r="E35" s="12"/>
      <c r="F35" s="15"/>
      <c r="G35" s="12"/>
      <c r="H35" s="16"/>
      <c r="I35" s="17"/>
      <c r="J35" s="5"/>
    </row>
    <row r="36" spans="1:10">
      <c r="A36" s="10"/>
      <c r="B36" s="21"/>
      <c r="C36" s="10"/>
      <c r="D36" s="12"/>
      <c r="E36" s="12"/>
      <c r="F36" s="15"/>
      <c r="G36" s="12"/>
      <c r="H36" s="16"/>
      <c r="I36" s="17"/>
      <c r="J36" s="5"/>
    </row>
    <row r="37" spans="1:10">
      <c r="A37" s="10"/>
      <c r="B37" s="21"/>
      <c r="C37" s="10"/>
      <c r="D37" s="12"/>
      <c r="E37" s="12"/>
      <c r="F37" s="15"/>
      <c r="G37" s="12"/>
      <c r="H37" s="16"/>
      <c r="I37" s="17"/>
      <c r="J37" s="5"/>
    </row>
    <row r="38" spans="1:10">
      <c r="A38" s="10"/>
      <c r="B38" s="20"/>
      <c r="C38" s="10"/>
      <c r="D38" s="12"/>
      <c r="E38" s="12"/>
      <c r="F38" s="15"/>
      <c r="G38" s="12"/>
      <c r="H38" s="16"/>
      <c r="I38" s="17"/>
      <c r="J38" s="5"/>
    </row>
    <row r="39" spans="1:10">
      <c r="A39" s="10"/>
      <c r="B39" s="20"/>
      <c r="C39" s="10"/>
      <c r="D39" s="12"/>
      <c r="E39" s="12"/>
      <c r="F39" s="15"/>
      <c r="G39" s="12"/>
      <c r="H39" s="16"/>
      <c r="I39" s="17"/>
      <c r="J39" s="5"/>
    </row>
    <row r="40" spans="1:10">
      <c r="A40" s="10"/>
      <c r="B40" s="20"/>
      <c r="C40" s="10"/>
      <c r="D40" s="12"/>
      <c r="E40" s="12"/>
      <c r="F40" s="15"/>
      <c r="G40" s="12"/>
      <c r="H40" s="16"/>
      <c r="I40" s="17"/>
      <c r="J40" s="5"/>
    </row>
    <row r="41" spans="1:10">
      <c r="A41" s="10"/>
      <c r="B41" s="20"/>
      <c r="C41" s="10"/>
      <c r="D41" s="12"/>
      <c r="E41" s="12"/>
      <c r="F41" s="15"/>
      <c r="G41" s="12"/>
      <c r="H41" s="16"/>
      <c r="I41" s="17"/>
      <c r="J41" s="5"/>
    </row>
    <row r="42" spans="1:10">
      <c r="A42" s="10"/>
      <c r="B42" s="20"/>
      <c r="C42" s="10"/>
      <c r="D42" s="12"/>
      <c r="E42" s="12"/>
      <c r="F42" s="15"/>
      <c r="G42" s="12"/>
      <c r="H42" s="16"/>
      <c r="I42" s="17"/>
      <c r="J42" s="5"/>
    </row>
    <row r="43" spans="1:10">
      <c r="B43" s="20"/>
      <c r="C43" s="10"/>
      <c r="D43" s="12"/>
      <c r="E43" s="12"/>
      <c r="F43" s="15"/>
      <c r="G43" s="12"/>
      <c r="H43" s="16"/>
      <c r="I43" s="17"/>
      <c r="J43" s="5"/>
    </row>
    <row r="44" spans="1:10">
      <c r="B44" s="20"/>
      <c r="C44" s="10"/>
      <c r="D44" s="12"/>
      <c r="E44" s="12"/>
      <c r="F44" s="15"/>
      <c r="G44" s="12"/>
      <c r="H44" s="16"/>
      <c r="I44" s="17"/>
      <c r="J44" s="5"/>
    </row>
    <row r="45" spans="1:10">
      <c r="B45" s="20"/>
      <c r="C45" s="10"/>
      <c r="D45" s="12"/>
      <c r="E45" s="12"/>
      <c r="F45" s="15"/>
      <c r="G45" s="12"/>
      <c r="H45" s="16"/>
      <c r="I45" s="17"/>
      <c r="J45" s="5"/>
    </row>
    <row r="46" spans="1:10">
      <c r="B46" s="20"/>
      <c r="C46" s="10"/>
      <c r="D46" s="12"/>
      <c r="E46" s="12"/>
      <c r="F46" s="15"/>
      <c r="G46" s="12"/>
      <c r="H46" s="16"/>
      <c r="I46" s="17"/>
      <c r="J46" s="5"/>
    </row>
    <row r="47" spans="1:10">
      <c r="A47" s="10"/>
      <c r="B47" s="20"/>
      <c r="C47" s="10"/>
      <c r="D47" s="12"/>
      <c r="E47" s="12"/>
      <c r="F47" s="15"/>
      <c r="G47" s="12"/>
      <c r="H47" s="16"/>
      <c r="I47" s="17"/>
      <c r="J47" s="5"/>
    </row>
    <row r="48" spans="1:10">
      <c r="A48" s="10"/>
      <c r="B48" s="20"/>
      <c r="C48" s="10"/>
      <c r="D48" s="12"/>
      <c r="E48" s="12"/>
      <c r="F48" s="15"/>
      <c r="G48" s="12"/>
      <c r="H48" s="16"/>
      <c r="I48" s="17"/>
      <c r="J48" s="5"/>
    </row>
    <row r="49" spans="1:10">
      <c r="A49" s="10"/>
      <c r="B49" s="10"/>
      <c r="C49" s="10"/>
      <c r="D49" s="12"/>
      <c r="E49" s="12"/>
      <c r="F49" s="15"/>
      <c r="G49" s="12"/>
      <c r="H49" s="16"/>
      <c r="I49" s="17"/>
      <c r="J49" s="5"/>
    </row>
    <row r="50" spans="1:10">
      <c r="A50" s="10"/>
      <c r="B50" s="10"/>
      <c r="C50" s="10"/>
      <c r="D50" s="12"/>
      <c r="E50" s="12"/>
      <c r="F50" s="15"/>
      <c r="G50" s="12"/>
      <c r="H50" s="16"/>
      <c r="I50" s="17"/>
      <c r="J50" s="5"/>
    </row>
    <row r="51" spans="1:10">
      <c r="A51" s="10"/>
      <c r="B51" s="10"/>
      <c r="C51" s="10"/>
      <c r="D51" s="12"/>
      <c r="E51" s="12"/>
      <c r="F51" s="15"/>
      <c r="G51" s="12"/>
      <c r="H51" s="16"/>
      <c r="I51" s="17"/>
      <c r="J51" s="5"/>
    </row>
    <row r="52" spans="1:10" ht="13.5" thickBot="1">
      <c r="A52" s="10"/>
      <c r="B52" s="22" t="s">
        <v>13</v>
      </c>
      <c r="C52" s="10"/>
      <c r="D52" s="12"/>
      <c r="E52" s="12"/>
      <c r="F52" s="12"/>
      <c r="G52" s="12"/>
      <c r="H52" s="12"/>
      <c r="I52" s="12"/>
      <c r="J52" s="5"/>
    </row>
    <row r="53" spans="1:10">
      <c r="A53" s="23"/>
      <c r="B53" s="24"/>
      <c r="C53" s="24"/>
      <c r="D53" s="25"/>
      <c r="E53" s="25"/>
      <c r="F53" s="25"/>
      <c r="G53" s="25"/>
      <c r="H53" s="25"/>
      <c r="I53" s="25"/>
      <c r="J53" s="26"/>
    </row>
    <row r="54" spans="1:10">
      <c r="A54" s="27"/>
      <c r="B54" s="20"/>
      <c r="C54" s="10"/>
      <c r="D54" s="12"/>
      <c r="E54" s="12"/>
      <c r="F54" s="12"/>
      <c r="G54" s="12"/>
      <c r="H54" s="12"/>
      <c r="I54" s="12"/>
      <c r="J54" s="28"/>
    </row>
    <row r="55" spans="1:10">
      <c r="A55" s="27"/>
      <c r="B55" s="20"/>
      <c r="C55" s="10"/>
      <c r="D55" s="12"/>
      <c r="E55" s="12"/>
      <c r="F55" s="12"/>
      <c r="G55" s="12"/>
      <c r="H55" s="12"/>
      <c r="I55" s="12"/>
      <c r="J55" s="28"/>
    </row>
    <row r="56" spans="1:10">
      <c r="A56" s="27"/>
      <c r="B56" s="20"/>
      <c r="C56" s="10"/>
      <c r="D56" s="12"/>
      <c r="E56" s="12"/>
      <c r="F56" s="12"/>
      <c r="G56" s="12"/>
      <c r="H56" s="12"/>
      <c r="I56" s="12"/>
      <c r="J56" s="28"/>
    </row>
    <row r="57" spans="1:10">
      <c r="A57" s="27"/>
      <c r="B57" s="20"/>
      <c r="C57" s="10"/>
      <c r="D57" s="12"/>
      <c r="E57" s="12"/>
      <c r="F57" s="12"/>
      <c r="G57" s="12"/>
      <c r="H57" s="12"/>
      <c r="I57" s="12"/>
      <c r="J57" s="28"/>
    </row>
    <row r="58" spans="1:10">
      <c r="A58" s="27"/>
      <c r="B58" s="20"/>
      <c r="C58" s="10"/>
      <c r="D58" s="12"/>
      <c r="E58" s="12"/>
      <c r="F58" s="29"/>
      <c r="G58" s="12"/>
      <c r="H58" s="12"/>
      <c r="I58" s="12"/>
      <c r="J58" s="28"/>
    </row>
    <row r="59" spans="1:10">
      <c r="A59" s="27"/>
      <c r="B59" s="20"/>
      <c r="C59" s="10"/>
      <c r="D59" s="12"/>
      <c r="E59" s="12"/>
      <c r="F59" s="12"/>
      <c r="G59" s="12"/>
      <c r="H59" s="12"/>
      <c r="I59" s="12"/>
      <c r="J59" s="28"/>
    </row>
    <row r="60" spans="1:10">
      <c r="A60" s="27"/>
      <c r="B60" s="20"/>
      <c r="C60" s="10"/>
      <c r="D60" s="12"/>
      <c r="E60" s="12"/>
      <c r="F60" s="12"/>
      <c r="G60" s="12"/>
      <c r="H60" s="12"/>
      <c r="I60" s="12"/>
      <c r="J60" s="28"/>
    </row>
    <row r="61" spans="1:10" ht="13.5" thickBot="1">
      <c r="A61" s="30"/>
      <c r="B61" s="31"/>
      <c r="C61" s="31"/>
      <c r="D61" s="32"/>
      <c r="E61" s="32"/>
      <c r="F61" s="32"/>
      <c r="G61" s="32"/>
      <c r="H61" s="32"/>
      <c r="I61" s="32"/>
      <c r="J61" s="33"/>
    </row>
    <row r="64" spans="1:10">
      <c r="D64" s="34"/>
      <c r="E64" s="34"/>
      <c r="F64" s="34"/>
      <c r="G64" s="34"/>
    </row>
    <row r="65" spans="4:7">
      <c r="D65" s="34"/>
      <c r="E65" s="34"/>
      <c r="F65" s="34"/>
      <c r="G65" s="34"/>
    </row>
    <row r="66" spans="4:7">
      <c r="D66" s="34"/>
      <c r="E66" s="34"/>
      <c r="F66" s="34"/>
      <c r="G66" s="34"/>
    </row>
    <row r="67" spans="4:7">
      <c r="D67" s="34"/>
      <c r="E67" s="34"/>
      <c r="F67" s="34"/>
      <c r="G67" s="34"/>
    </row>
    <row r="68" spans="4:7">
      <c r="D68" s="34"/>
      <c r="E68" s="34"/>
      <c r="F68" s="34"/>
      <c r="G68" s="34"/>
    </row>
    <row r="69" spans="4:7">
      <c r="D69" s="34"/>
      <c r="E69" s="34"/>
      <c r="F69" s="34"/>
      <c r="G69" s="34"/>
    </row>
    <row r="70" spans="4:7">
      <c r="D70" s="34"/>
      <c r="E70" s="34"/>
      <c r="F70" s="34"/>
      <c r="G70" s="34"/>
    </row>
    <row r="71" spans="4:7">
      <c r="D71" s="34"/>
      <c r="E71" s="34"/>
      <c r="F71" s="34"/>
      <c r="G71" s="34"/>
    </row>
    <row r="72" spans="4:7">
      <c r="D72" s="34"/>
      <c r="E72" s="34"/>
      <c r="F72" s="34"/>
      <c r="G72" s="34"/>
    </row>
    <row r="73" spans="4:7">
      <c r="D73" s="34"/>
      <c r="E73" s="34"/>
      <c r="F73" s="34"/>
      <c r="G73" s="34"/>
    </row>
    <row r="74" spans="4:7">
      <c r="D74" s="34"/>
      <c r="E74" s="34"/>
      <c r="F74" s="34"/>
      <c r="G74" s="34"/>
    </row>
    <row r="75" spans="4:7">
      <c r="D75" s="34"/>
      <c r="E75" s="34"/>
      <c r="F75" s="34"/>
      <c r="G75" s="34"/>
    </row>
    <row r="76" spans="4:7">
      <c r="D76" s="34"/>
      <c r="E76" s="34"/>
      <c r="F76" s="34"/>
      <c r="G76" s="34"/>
    </row>
    <row r="77" spans="4:7">
      <c r="D77" s="34"/>
      <c r="E77" s="34"/>
      <c r="F77" s="34"/>
      <c r="G77" s="34"/>
    </row>
    <row r="78" spans="4:7">
      <c r="D78" s="34"/>
      <c r="E78" s="34"/>
      <c r="F78" s="34"/>
      <c r="G78" s="34"/>
    </row>
    <row r="79" spans="4:7">
      <c r="D79" s="34"/>
      <c r="E79" s="34"/>
      <c r="F79" s="34"/>
      <c r="G79" s="34"/>
    </row>
    <row r="80" spans="4:7">
      <c r="D80" s="34"/>
      <c r="E80" s="34"/>
      <c r="F80" s="34"/>
      <c r="G80" s="34"/>
    </row>
    <row r="81" spans="4:7">
      <c r="D81" s="34"/>
      <c r="E81" s="34"/>
      <c r="F81" s="34"/>
      <c r="G81" s="34"/>
    </row>
    <row r="82" spans="4:7">
      <c r="D82" s="34"/>
      <c r="E82" s="34"/>
      <c r="F82" s="34"/>
      <c r="G82" s="34"/>
    </row>
    <row r="83" spans="4:7">
      <c r="D83" s="34"/>
      <c r="E83" s="34"/>
      <c r="F83" s="34"/>
      <c r="G83" s="34"/>
    </row>
    <row r="84" spans="4:7">
      <c r="D84" s="34"/>
      <c r="E84" s="34"/>
      <c r="F84" s="34"/>
      <c r="G84" s="34"/>
    </row>
    <row r="85" spans="4:7">
      <c r="D85" s="34"/>
      <c r="E85" s="34"/>
      <c r="F85" s="34"/>
      <c r="G85" s="34"/>
    </row>
    <row r="86" spans="4:7">
      <c r="D86" s="34"/>
      <c r="E86" s="34"/>
      <c r="F86" s="34"/>
      <c r="G86" s="34"/>
    </row>
    <row r="87" spans="4:7">
      <c r="D87" s="34"/>
      <c r="E87" s="34"/>
      <c r="F87" s="34"/>
      <c r="G87" s="34"/>
    </row>
    <row r="88" spans="4:7">
      <c r="D88" s="34"/>
      <c r="E88" s="34"/>
      <c r="F88" s="34"/>
      <c r="G88" s="34"/>
    </row>
    <row r="89" spans="4:7">
      <c r="D89" s="34"/>
      <c r="E89" s="34"/>
      <c r="F89" s="34"/>
      <c r="G89" s="34"/>
    </row>
    <row r="90" spans="4:7">
      <c r="D90" s="34"/>
      <c r="E90" s="34"/>
      <c r="F90" s="34"/>
      <c r="G90" s="34"/>
    </row>
    <row r="91" spans="4:7">
      <c r="D91" s="34"/>
      <c r="E91" s="34"/>
      <c r="F91" s="34"/>
      <c r="G91" s="34"/>
    </row>
    <row r="92" spans="4:7">
      <c r="D92" s="34"/>
      <c r="E92" s="34"/>
      <c r="F92" s="34"/>
      <c r="G92" s="34"/>
    </row>
    <row r="93" spans="4:7">
      <c r="D93" s="34"/>
      <c r="E93" s="34"/>
      <c r="F93" s="34"/>
      <c r="G93" s="34"/>
    </row>
    <row r="94" spans="4:7">
      <c r="D94" s="34"/>
      <c r="E94" s="34"/>
      <c r="F94" s="34"/>
      <c r="G94" s="34"/>
    </row>
    <row r="95" spans="4:7">
      <c r="D95" s="34"/>
      <c r="E95" s="34"/>
      <c r="F95" s="34"/>
      <c r="G95" s="34"/>
    </row>
    <row r="96" spans="4:7">
      <c r="D96" s="34"/>
      <c r="E96" s="34"/>
      <c r="F96" s="34"/>
      <c r="G96" s="34"/>
    </row>
    <row r="97" spans="4:7">
      <c r="D97" s="34"/>
      <c r="E97" s="34"/>
      <c r="F97" s="34"/>
      <c r="G97" s="34"/>
    </row>
    <row r="98" spans="4:7">
      <c r="D98" s="34"/>
      <c r="E98" s="34"/>
      <c r="F98" s="34"/>
      <c r="G98" s="34"/>
    </row>
    <row r="99" spans="4:7">
      <c r="D99" s="34"/>
      <c r="E99" s="34"/>
      <c r="F99" s="34"/>
      <c r="G99" s="34"/>
    </row>
    <row r="100" spans="4:7">
      <c r="D100" s="34"/>
      <c r="E100" s="34"/>
      <c r="F100" s="34"/>
      <c r="G100" s="34"/>
    </row>
    <row r="101" spans="4:7">
      <c r="D101" s="34"/>
      <c r="E101" s="34"/>
      <c r="F101" s="34"/>
      <c r="G101" s="34"/>
    </row>
    <row r="102" spans="4:7">
      <c r="D102" s="34"/>
      <c r="E102" s="34"/>
      <c r="F102" s="34"/>
      <c r="G102" s="34"/>
    </row>
    <row r="103" spans="4:7">
      <c r="D103" s="34"/>
      <c r="E103" s="34"/>
      <c r="F103" s="34"/>
      <c r="G103" s="34"/>
    </row>
    <row r="104" spans="4:7">
      <c r="D104" s="34"/>
      <c r="E104" s="34"/>
      <c r="F104" s="34"/>
      <c r="G104" s="34"/>
    </row>
    <row r="105" spans="4:7">
      <c r="D105" s="34"/>
      <c r="E105" s="34"/>
      <c r="F105" s="34"/>
      <c r="G105" s="34"/>
    </row>
    <row r="106" spans="4:7">
      <c r="D106" s="34"/>
      <c r="E106" s="34"/>
      <c r="F106" s="34"/>
      <c r="G106" s="34"/>
    </row>
    <row r="107" spans="4:7">
      <c r="D107" s="34"/>
      <c r="E107" s="34"/>
      <c r="F107" s="34"/>
      <c r="G107" s="34"/>
    </row>
    <row r="108" spans="4:7">
      <c r="D108" s="34"/>
      <c r="E108" s="34"/>
      <c r="F108" s="34"/>
      <c r="G108" s="34"/>
    </row>
    <row r="109" spans="4:7">
      <c r="D109" s="34"/>
      <c r="E109" s="34"/>
      <c r="F109" s="34"/>
      <c r="G109" s="34"/>
    </row>
    <row r="110" spans="4:7">
      <c r="D110" s="34"/>
      <c r="E110" s="34"/>
      <c r="F110" s="34"/>
      <c r="G110" s="34"/>
    </row>
    <row r="111" spans="4:7">
      <c r="D111" s="34"/>
      <c r="E111" s="34"/>
      <c r="F111" s="34"/>
      <c r="G111" s="34"/>
    </row>
    <row r="112" spans="4:7">
      <c r="D112" s="34"/>
      <c r="E112" s="34"/>
      <c r="F112" s="34"/>
      <c r="G112" s="34"/>
    </row>
    <row r="113" spans="4:7">
      <c r="D113" s="34"/>
      <c r="E113" s="34"/>
      <c r="F113" s="34"/>
      <c r="G113" s="34"/>
    </row>
    <row r="114" spans="4:7">
      <c r="D114" s="34"/>
      <c r="E114" s="34"/>
      <c r="F114" s="34"/>
      <c r="G114" s="34"/>
    </row>
    <row r="115" spans="4:7">
      <c r="D115" s="34"/>
      <c r="E115" s="34"/>
      <c r="F115" s="34"/>
      <c r="G115" s="34"/>
    </row>
    <row r="116" spans="4:7">
      <c r="D116" s="34"/>
      <c r="E116" s="34"/>
      <c r="F116" s="34"/>
      <c r="G116" s="34"/>
    </row>
    <row r="117" spans="4:7">
      <c r="D117" s="34"/>
      <c r="E117" s="34"/>
      <c r="F117" s="34"/>
      <c r="G117" s="34"/>
    </row>
    <row r="118" spans="4:7">
      <c r="D118" s="34"/>
      <c r="E118" s="34"/>
      <c r="F118" s="34"/>
      <c r="G118" s="34"/>
    </row>
    <row r="119" spans="4:7">
      <c r="D119" s="34"/>
      <c r="E119" s="34"/>
      <c r="F119" s="34"/>
      <c r="G119" s="34"/>
    </row>
    <row r="120" spans="4:7">
      <c r="D120" s="34"/>
      <c r="E120" s="34"/>
      <c r="F120" s="34"/>
      <c r="G120" s="34"/>
    </row>
    <row r="121" spans="4:7">
      <c r="D121" s="34"/>
      <c r="E121" s="34"/>
      <c r="F121" s="34"/>
      <c r="G121" s="34"/>
    </row>
    <row r="122" spans="4:7">
      <c r="D122" s="34"/>
      <c r="E122" s="34"/>
      <c r="F122" s="34"/>
      <c r="G122" s="34"/>
    </row>
    <row r="123" spans="4:7">
      <c r="D123" s="34"/>
      <c r="E123" s="34"/>
      <c r="F123" s="34"/>
      <c r="G123" s="34"/>
    </row>
    <row r="124" spans="4:7">
      <c r="D124" s="34"/>
      <c r="E124" s="34"/>
      <c r="F124" s="34"/>
      <c r="G124" s="34"/>
    </row>
    <row r="125" spans="4:7">
      <c r="D125" s="34"/>
      <c r="E125" s="34"/>
      <c r="F125" s="34"/>
      <c r="G125" s="34"/>
    </row>
    <row r="126" spans="4:7">
      <c r="D126" s="34"/>
      <c r="E126" s="34"/>
      <c r="F126" s="34"/>
      <c r="G126" s="34"/>
    </row>
    <row r="127" spans="4:7">
      <c r="D127" s="34"/>
      <c r="E127" s="34"/>
      <c r="F127" s="34"/>
      <c r="G127" s="34"/>
    </row>
    <row r="128" spans="4:7">
      <c r="D128" s="34"/>
      <c r="E128" s="34"/>
      <c r="F128" s="34"/>
      <c r="G128" s="34"/>
    </row>
    <row r="129" spans="4:7">
      <c r="D129" s="34"/>
      <c r="E129" s="34"/>
      <c r="F129" s="34"/>
      <c r="G129" s="34"/>
    </row>
    <row r="130" spans="4:7">
      <c r="D130" s="34"/>
      <c r="E130" s="34"/>
      <c r="F130" s="34"/>
      <c r="G130" s="34"/>
    </row>
    <row r="131" spans="4:7">
      <c r="D131" s="34"/>
      <c r="E131" s="34"/>
      <c r="F131" s="34"/>
      <c r="G131" s="34"/>
    </row>
    <row r="132" spans="4:7">
      <c r="D132" s="34"/>
      <c r="E132" s="34"/>
      <c r="F132" s="34"/>
      <c r="G132" s="34"/>
    </row>
    <row r="133" spans="4:7">
      <c r="D133" s="34"/>
      <c r="E133" s="34"/>
      <c r="F133" s="34"/>
      <c r="G133" s="34"/>
    </row>
    <row r="134" spans="4:7">
      <c r="D134" s="34"/>
      <c r="E134" s="34"/>
      <c r="F134" s="34"/>
      <c r="G134" s="34"/>
    </row>
    <row r="135" spans="4:7">
      <c r="D135" s="34"/>
      <c r="E135" s="34"/>
      <c r="F135" s="34"/>
      <c r="G135" s="34"/>
    </row>
    <row r="136" spans="4:7">
      <c r="D136" s="34"/>
      <c r="E136" s="34"/>
      <c r="F136" s="34"/>
      <c r="G136" s="34"/>
    </row>
    <row r="137" spans="4:7">
      <c r="D137" s="34"/>
      <c r="E137" s="34"/>
      <c r="F137" s="34"/>
      <c r="G137" s="34"/>
    </row>
    <row r="138" spans="4:7">
      <c r="D138" s="34"/>
      <c r="E138" s="34"/>
      <c r="F138" s="34"/>
      <c r="G138" s="34"/>
    </row>
    <row r="139" spans="4:7">
      <c r="D139" s="34"/>
      <c r="E139" s="34"/>
      <c r="F139" s="34"/>
      <c r="G139" s="34"/>
    </row>
    <row r="140" spans="4:7">
      <c r="D140" s="34"/>
      <c r="E140" s="34"/>
      <c r="F140" s="34"/>
      <c r="G140" s="34"/>
    </row>
    <row r="141" spans="4:7">
      <c r="D141" s="34"/>
      <c r="E141" s="34"/>
      <c r="F141" s="34"/>
      <c r="G141" s="34"/>
    </row>
    <row r="142" spans="4:7">
      <c r="D142" s="34"/>
      <c r="E142" s="34"/>
      <c r="F142" s="34"/>
      <c r="G142" s="34"/>
    </row>
    <row r="143" spans="4:7">
      <c r="D143" s="34"/>
      <c r="E143" s="34"/>
      <c r="F143" s="34"/>
      <c r="G143" s="34"/>
    </row>
    <row r="144" spans="4:7">
      <c r="D144" s="34"/>
      <c r="E144" s="34"/>
      <c r="F144" s="34"/>
      <c r="G144" s="34"/>
    </row>
    <row r="145" spans="4:7">
      <c r="D145" s="34"/>
      <c r="E145" s="34"/>
      <c r="F145" s="34"/>
      <c r="G145" s="34"/>
    </row>
    <row r="146" spans="4:7">
      <c r="D146" s="34"/>
      <c r="E146" s="34"/>
      <c r="F146" s="34"/>
      <c r="G146" s="34"/>
    </row>
    <row r="147" spans="4:7">
      <c r="D147" s="34"/>
      <c r="E147" s="34"/>
      <c r="F147" s="34"/>
      <c r="G147" s="34"/>
    </row>
    <row r="148" spans="4:7">
      <c r="D148" s="34"/>
      <c r="E148" s="34"/>
      <c r="F148" s="34"/>
      <c r="G148" s="34"/>
    </row>
    <row r="149" spans="4:7">
      <c r="D149" s="34"/>
      <c r="E149" s="34"/>
      <c r="F149" s="34"/>
      <c r="G149" s="34"/>
    </row>
    <row r="150" spans="4:7">
      <c r="D150" s="34"/>
      <c r="E150" s="34"/>
      <c r="F150" s="34"/>
      <c r="G150" s="34"/>
    </row>
    <row r="151" spans="4:7">
      <c r="D151" s="34"/>
      <c r="E151" s="34"/>
      <c r="F151" s="34"/>
      <c r="G151" s="34"/>
    </row>
    <row r="152" spans="4:7">
      <c r="D152" s="34"/>
      <c r="E152" s="34"/>
      <c r="F152" s="34"/>
      <c r="G152" s="34"/>
    </row>
    <row r="153" spans="4:7">
      <c r="D153" s="34"/>
      <c r="E153" s="34"/>
      <c r="F153" s="34"/>
      <c r="G153" s="34"/>
    </row>
    <row r="154" spans="4:7">
      <c r="D154" s="34"/>
      <c r="E154" s="34"/>
      <c r="F154" s="34"/>
      <c r="G154" s="34"/>
    </row>
    <row r="155" spans="4:7">
      <c r="D155" s="34"/>
      <c r="E155" s="34"/>
      <c r="F155" s="34"/>
      <c r="G155" s="34"/>
    </row>
    <row r="156" spans="4:7">
      <c r="D156" s="34"/>
      <c r="E156" s="34"/>
      <c r="F156" s="34"/>
      <c r="G156" s="34"/>
    </row>
    <row r="157" spans="4:7">
      <c r="D157" s="34"/>
      <c r="E157" s="34"/>
      <c r="F157" s="34"/>
      <c r="G157" s="34"/>
    </row>
    <row r="158" spans="4:7">
      <c r="D158" s="34"/>
      <c r="E158" s="34"/>
      <c r="F158" s="34"/>
      <c r="G158" s="34"/>
    </row>
    <row r="159" spans="4:7">
      <c r="D159" s="34"/>
      <c r="E159" s="34"/>
      <c r="F159" s="34"/>
      <c r="G159" s="34"/>
    </row>
    <row r="160" spans="4:7">
      <c r="D160" s="34"/>
      <c r="E160" s="34"/>
      <c r="F160" s="34"/>
      <c r="G160" s="34"/>
    </row>
    <row r="161" spans="4:7">
      <c r="D161" s="34"/>
      <c r="E161" s="34"/>
      <c r="F161" s="34"/>
      <c r="G161" s="34"/>
    </row>
    <row r="162" spans="4:7">
      <c r="D162" s="34"/>
      <c r="E162" s="34"/>
      <c r="F162" s="34"/>
      <c r="G162" s="34"/>
    </row>
    <row r="163" spans="4:7">
      <c r="D163" s="34"/>
      <c r="E163" s="34"/>
      <c r="F163" s="34"/>
      <c r="G163" s="34"/>
    </row>
    <row r="164" spans="4:7">
      <c r="D164" s="34"/>
      <c r="E164" s="34"/>
      <c r="F164" s="34"/>
      <c r="G164" s="34"/>
    </row>
    <row r="165" spans="4:7">
      <c r="D165" s="34"/>
      <c r="E165" s="34"/>
      <c r="F165" s="34"/>
      <c r="G165" s="34"/>
    </row>
    <row r="166" spans="4:7">
      <c r="D166" s="34"/>
      <c r="E166" s="34"/>
      <c r="F166" s="34"/>
      <c r="G166" s="34"/>
    </row>
    <row r="167" spans="4:7">
      <c r="D167" s="34"/>
      <c r="E167" s="34"/>
      <c r="F167" s="34"/>
      <c r="G167" s="34"/>
    </row>
    <row r="168" spans="4:7">
      <c r="D168" s="34"/>
      <c r="E168" s="34"/>
      <c r="F168" s="34"/>
      <c r="G168" s="34"/>
    </row>
    <row r="169" spans="4:7">
      <c r="D169" s="34"/>
      <c r="E169" s="34"/>
      <c r="F169" s="34"/>
      <c r="G169" s="34"/>
    </row>
    <row r="170" spans="4:7">
      <c r="D170" s="34"/>
      <c r="E170" s="34"/>
      <c r="F170" s="34"/>
      <c r="G170" s="34"/>
    </row>
    <row r="171" spans="4:7">
      <c r="D171" s="34"/>
      <c r="E171" s="34"/>
      <c r="F171" s="34"/>
      <c r="G171" s="34"/>
    </row>
    <row r="172" spans="4:7">
      <c r="D172" s="34"/>
      <c r="E172" s="34"/>
      <c r="F172" s="34"/>
      <c r="G172" s="34"/>
    </row>
    <row r="173" spans="4:7">
      <c r="D173" s="34"/>
      <c r="E173" s="34"/>
      <c r="F173" s="34"/>
      <c r="G173" s="34"/>
    </row>
    <row r="174" spans="4:7">
      <c r="D174" s="34"/>
      <c r="E174" s="34"/>
      <c r="F174" s="34"/>
      <c r="G174" s="34"/>
    </row>
    <row r="175" spans="4:7">
      <c r="D175" s="34"/>
      <c r="E175" s="34"/>
      <c r="F175" s="34"/>
      <c r="G175" s="34"/>
    </row>
    <row r="176" spans="4:7">
      <c r="D176" s="34"/>
      <c r="E176" s="34"/>
      <c r="F176" s="34"/>
      <c r="G176" s="34"/>
    </row>
    <row r="177" spans="4:7">
      <c r="D177" s="34"/>
      <c r="E177" s="34"/>
      <c r="F177" s="34"/>
      <c r="G177" s="34"/>
    </row>
    <row r="178" spans="4:7">
      <c r="D178" s="34"/>
      <c r="E178" s="34"/>
      <c r="F178" s="34"/>
      <c r="G178" s="34"/>
    </row>
    <row r="179" spans="4:7">
      <c r="D179" s="34"/>
      <c r="E179" s="34"/>
      <c r="F179" s="34"/>
      <c r="G179" s="34"/>
    </row>
    <row r="180" spans="4:7">
      <c r="D180" s="34"/>
      <c r="E180" s="34"/>
      <c r="F180" s="34"/>
      <c r="G180" s="34"/>
    </row>
    <row r="181" spans="4:7">
      <c r="D181" s="34"/>
      <c r="E181" s="34"/>
      <c r="F181" s="34"/>
      <c r="G181" s="34"/>
    </row>
    <row r="182" spans="4:7">
      <c r="D182" s="34"/>
      <c r="E182" s="34"/>
      <c r="F182" s="34"/>
      <c r="G182" s="34"/>
    </row>
    <row r="183" spans="4:7">
      <c r="D183" s="34"/>
      <c r="E183" s="34"/>
      <c r="F183" s="34"/>
      <c r="G183" s="34"/>
    </row>
    <row r="184" spans="4:7">
      <c r="D184" s="34"/>
      <c r="E184" s="34"/>
      <c r="F184" s="34"/>
      <c r="G184" s="34"/>
    </row>
    <row r="185" spans="4:7">
      <c r="D185" s="34"/>
      <c r="E185" s="34"/>
      <c r="F185" s="34"/>
      <c r="G185" s="34"/>
    </row>
    <row r="186" spans="4:7">
      <c r="D186" s="34"/>
      <c r="E186" s="34"/>
      <c r="F186" s="34"/>
      <c r="G186" s="34"/>
    </row>
    <row r="187" spans="4:7">
      <c r="D187" s="34"/>
      <c r="E187" s="34"/>
      <c r="F187" s="34"/>
      <c r="G187" s="34"/>
    </row>
    <row r="188" spans="4:7">
      <c r="D188" s="34"/>
      <c r="E188" s="34"/>
      <c r="F188" s="34"/>
      <c r="G188" s="34"/>
    </row>
    <row r="189" spans="4:7">
      <c r="D189" s="34"/>
      <c r="E189" s="34"/>
      <c r="F189" s="34"/>
      <c r="G189" s="34"/>
    </row>
    <row r="190" spans="4:7">
      <c r="D190" s="34"/>
      <c r="E190" s="34"/>
      <c r="F190" s="34"/>
      <c r="G190" s="34"/>
    </row>
    <row r="191" spans="4:7">
      <c r="D191" s="34"/>
      <c r="E191" s="34"/>
      <c r="F191" s="34"/>
      <c r="G191" s="34"/>
    </row>
    <row r="192" spans="4:7">
      <c r="D192" s="34"/>
      <c r="E192" s="34"/>
      <c r="F192" s="34"/>
      <c r="G192" s="34"/>
    </row>
    <row r="193" spans="4:7">
      <c r="D193" s="34"/>
      <c r="E193" s="34"/>
      <c r="F193" s="34"/>
      <c r="G193" s="34"/>
    </row>
    <row r="194" spans="4:7">
      <c r="D194" s="34"/>
      <c r="E194" s="34"/>
      <c r="F194" s="34"/>
      <c r="G194" s="34"/>
    </row>
    <row r="195" spans="4:7">
      <c r="D195" s="34"/>
      <c r="E195" s="34"/>
      <c r="F195" s="34"/>
      <c r="G195" s="34"/>
    </row>
    <row r="196" spans="4:7">
      <c r="D196" s="34"/>
      <c r="E196" s="34"/>
      <c r="F196" s="34"/>
      <c r="G196" s="34"/>
    </row>
    <row r="197" spans="4:7">
      <c r="D197" s="34"/>
      <c r="E197" s="34"/>
      <c r="F197" s="34"/>
      <c r="G197" s="34"/>
    </row>
    <row r="198" spans="4:7">
      <c r="D198" s="34"/>
      <c r="E198" s="34"/>
      <c r="F198" s="34"/>
      <c r="G198" s="34"/>
    </row>
    <row r="199" spans="4:7">
      <c r="D199" s="34"/>
      <c r="E199" s="34"/>
      <c r="F199" s="34"/>
      <c r="G199" s="34"/>
    </row>
    <row r="200" spans="4:7">
      <c r="D200" s="34"/>
      <c r="E200" s="34"/>
      <c r="F200" s="34"/>
      <c r="G200" s="34"/>
    </row>
    <row r="201" spans="4:7">
      <c r="D201" s="34"/>
      <c r="E201" s="34"/>
      <c r="F201" s="34"/>
      <c r="G201" s="34"/>
    </row>
    <row r="202" spans="4:7">
      <c r="D202" s="34"/>
      <c r="E202" s="34"/>
      <c r="F202" s="34"/>
      <c r="G202" s="34"/>
    </row>
    <row r="203" spans="4:7">
      <c r="D203" s="34"/>
      <c r="E203" s="34"/>
      <c r="F203" s="34"/>
      <c r="G203" s="34"/>
    </row>
    <row r="204" spans="4:7">
      <c r="D204" s="34"/>
      <c r="E204" s="34"/>
      <c r="F204" s="34"/>
      <c r="G204" s="34"/>
    </row>
    <row r="205" spans="4:7">
      <c r="D205" s="34"/>
      <c r="E205" s="34"/>
      <c r="F205" s="34"/>
      <c r="G205" s="34"/>
    </row>
    <row r="206" spans="4:7">
      <c r="D206" s="34"/>
      <c r="E206" s="34"/>
      <c r="F206" s="34"/>
      <c r="G206" s="34"/>
    </row>
    <row r="207" spans="4:7">
      <c r="D207" s="34"/>
      <c r="E207" s="34"/>
      <c r="F207" s="34"/>
      <c r="G207" s="34"/>
    </row>
    <row r="208" spans="4:7">
      <c r="D208" s="34"/>
      <c r="E208" s="34"/>
      <c r="F208" s="34"/>
      <c r="G208" s="34"/>
    </row>
    <row r="209" spans="4:7">
      <c r="D209" s="34"/>
      <c r="E209" s="34"/>
      <c r="F209" s="34"/>
      <c r="G209" s="34"/>
    </row>
    <row r="210" spans="4:7">
      <c r="D210" s="34"/>
      <c r="E210" s="34"/>
      <c r="F210" s="34"/>
      <c r="G210" s="34"/>
    </row>
    <row r="211" spans="4:7">
      <c r="D211" s="34"/>
      <c r="E211" s="34"/>
      <c r="F211" s="34"/>
      <c r="G211" s="34"/>
    </row>
    <row r="212" spans="4:7">
      <c r="D212" s="34"/>
      <c r="E212" s="34"/>
      <c r="F212" s="34"/>
      <c r="G212" s="34"/>
    </row>
    <row r="213" spans="4:7">
      <c r="D213" s="34"/>
      <c r="E213" s="34"/>
      <c r="F213" s="34"/>
      <c r="G213" s="34"/>
    </row>
    <row r="214" spans="4:7">
      <c r="D214" s="34"/>
      <c r="E214" s="34"/>
      <c r="F214" s="34"/>
      <c r="G214" s="34"/>
    </row>
    <row r="215" spans="4:7">
      <c r="D215" s="34"/>
      <c r="E215" s="34"/>
      <c r="F215" s="34"/>
      <c r="G215" s="34"/>
    </row>
    <row r="216" spans="4:7">
      <c r="D216" s="34"/>
      <c r="E216" s="34"/>
      <c r="F216" s="34"/>
      <c r="G216" s="34"/>
    </row>
    <row r="217" spans="4:7">
      <c r="D217" s="34"/>
      <c r="E217" s="34"/>
      <c r="F217" s="34"/>
      <c r="G217" s="34"/>
    </row>
    <row r="218" spans="4:7">
      <c r="D218" s="34"/>
      <c r="E218" s="34"/>
      <c r="F218" s="34"/>
      <c r="G218" s="34"/>
    </row>
    <row r="219" spans="4:7">
      <c r="D219" s="34"/>
      <c r="E219" s="34"/>
      <c r="F219" s="34"/>
      <c r="G219" s="34"/>
    </row>
    <row r="220" spans="4:7">
      <c r="D220" s="34"/>
      <c r="E220" s="34"/>
      <c r="F220" s="34"/>
      <c r="G220" s="34"/>
    </row>
    <row r="221" spans="4:7">
      <c r="D221" s="34"/>
      <c r="E221" s="34"/>
      <c r="F221" s="34"/>
      <c r="G221" s="34"/>
    </row>
    <row r="222" spans="4:7">
      <c r="D222" s="34"/>
      <c r="E222" s="34"/>
      <c r="F222" s="34"/>
      <c r="G222" s="34"/>
    </row>
    <row r="223" spans="4:7">
      <c r="D223" s="34"/>
      <c r="E223" s="34"/>
      <c r="F223" s="34"/>
      <c r="G223" s="34"/>
    </row>
    <row r="224" spans="4:7">
      <c r="D224" s="34"/>
      <c r="E224" s="34"/>
      <c r="F224" s="34"/>
      <c r="G224" s="34"/>
    </row>
    <row r="225" spans="4:7">
      <c r="D225" s="34"/>
      <c r="E225" s="34"/>
      <c r="F225" s="34"/>
      <c r="G225" s="34"/>
    </row>
    <row r="226" spans="4:7">
      <c r="D226" s="34"/>
      <c r="E226" s="34"/>
      <c r="F226" s="34"/>
      <c r="G226" s="34"/>
    </row>
    <row r="227" spans="4:7">
      <c r="D227" s="34"/>
      <c r="E227" s="34"/>
      <c r="F227" s="34"/>
      <c r="G227" s="34"/>
    </row>
    <row r="228" spans="4:7">
      <c r="D228" s="34"/>
      <c r="E228" s="34"/>
      <c r="F228" s="34"/>
      <c r="G228" s="34"/>
    </row>
    <row r="229" spans="4:7">
      <c r="D229" s="34"/>
      <c r="E229" s="34"/>
      <c r="F229" s="34"/>
      <c r="G229" s="34"/>
    </row>
    <row r="230" spans="4:7">
      <c r="D230" s="34"/>
      <c r="E230" s="34"/>
      <c r="F230" s="34"/>
      <c r="G230" s="34"/>
    </row>
    <row r="231" spans="4:7">
      <c r="D231" s="34"/>
      <c r="E231" s="34"/>
      <c r="F231" s="34"/>
      <c r="G231" s="34"/>
    </row>
    <row r="232" spans="4:7">
      <c r="D232" s="34"/>
      <c r="E232" s="34"/>
      <c r="F232" s="34"/>
      <c r="G232" s="34"/>
    </row>
    <row r="233" spans="4:7">
      <c r="D233" s="34"/>
      <c r="E233" s="34"/>
      <c r="F233" s="34"/>
      <c r="G233" s="34"/>
    </row>
    <row r="234" spans="4:7">
      <c r="D234" s="34"/>
      <c r="E234" s="34"/>
      <c r="F234" s="34"/>
      <c r="G234" s="34"/>
    </row>
    <row r="235" spans="4:7">
      <c r="D235" s="34"/>
      <c r="E235" s="34"/>
      <c r="F235" s="34"/>
      <c r="G235" s="34"/>
    </row>
    <row r="236" spans="4:7">
      <c r="D236" s="34"/>
      <c r="E236" s="34"/>
      <c r="F236" s="34"/>
      <c r="G236" s="34"/>
    </row>
    <row r="237" spans="4:7">
      <c r="D237" s="34"/>
      <c r="E237" s="34"/>
      <c r="F237" s="34"/>
      <c r="G237" s="34"/>
    </row>
    <row r="238" spans="4:7">
      <c r="D238" s="34"/>
      <c r="E238" s="34"/>
      <c r="F238" s="34"/>
      <c r="G238" s="34"/>
    </row>
    <row r="239" spans="4:7">
      <c r="D239" s="34"/>
      <c r="E239" s="34"/>
      <c r="F239" s="34"/>
      <c r="G239" s="34"/>
    </row>
    <row r="240" spans="4:7">
      <c r="D240" s="34"/>
      <c r="E240" s="34"/>
      <c r="F240" s="34"/>
      <c r="G240" s="34"/>
    </row>
    <row r="241" spans="4:7">
      <c r="D241" s="34"/>
      <c r="E241" s="34"/>
      <c r="F241" s="34"/>
      <c r="G241" s="34"/>
    </row>
    <row r="242" spans="4:7">
      <c r="D242" s="34"/>
      <c r="E242" s="34"/>
      <c r="F242" s="34"/>
      <c r="G242" s="34"/>
    </row>
    <row r="243" spans="4:7">
      <c r="D243" s="34"/>
      <c r="E243" s="34"/>
      <c r="F243" s="34"/>
      <c r="G243" s="34"/>
    </row>
    <row r="244" spans="4:7">
      <c r="D244" s="34"/>
      <c r="E244" s="34"/>
      <c r="F244" s="34"/>
      <c r="G244" s="34"/>
    </row>
    <row r="245" spans="4:7">
      <c r="D245" s="34"/>
      <c r="E245" s="34"/>
      <c r="F245" s="34"/>
      <c r="G245" s="34"/>
    </row>
    <row r="246" spans="4:7">
      <c r="D246" s="34"/>
      <c r="E246" s="34"/>
      <c r="F246" s="34"/>
      <c r="G246" s="34"/>
    </row>
    <row r="247" spans="4:7">
      <c r="D247" s="34"/>
      <c r="E247" s="34"/>
      <c r="F247" s="34"/>
      <c r="G247" s="34"/>
    </row>
    <row r="248" spans="4:7">
      <c r="D248" s="34"/>
      <c r="E248" s="34"/>
      <c r="F248" s="34"/>
      <c r="G248" s="34"/>
    </row>
    <row r="249" spans="4:7">
      <c r="D249" s="34"/>
      <c r="E249" s="34"/>
      <c r="F249" s="34"/>
      <c r="G249" s="34"/>
    </row>
    <row r="250" spans="4:7">
      <c r="D250" s="34"/>
      <c r="E250" s="34"/>
      <c r="F250" s="34"/>
      <c r="G250" s="34"/>
    </row>
    <row r="251" spans="4:7">
      <c r="D251" s="34"/>
      <c r="E251" s="34"/>
      <c r="F251" s="34"/>
      <c r="G251" s="34"/>
    </row>
    <row r="252" spans="4:7">
      <c r="D252" s="34"/>
      <c r="E252" s="34"/>
      <c r="F252" s="34"/>
      <c r="G252" s="34"/>
    </row>
    <row r="253" spans="4:7">
      <c r="D253" s="34"/>
      <c r="E253" s="34"/>
      <c r="F253" s="34"/>
      <c r="G253" s="34"/>
    </row>
    <row r="254" spans="4:7">
      <c r="D254" s="34"/>
      <c r="E254" s="34"/>
      <c r="F254" s="34"/>
      <c r="G254" s="34"/>
    </row>
    <row r="255" spans="4:7">
      <c r="D255" s="34"/>
      <c r="E255" s="34"/>
      <c r="F255" s="34"/>
      <c r="G255" s="34"/>
    </row>
    <row r="256" spans="4:7">
      <c r="D256" s="34"/>
      <c r="E256" s="34"/>
      <c r="F256" s="34"/>
      <c r="G256" s="34"/>
    </row>
    <row r="257" spans="4:7">
      <c r="D257" s="34"/>
      <c r="E257" s="34"/>
      <c r="F257" s="34"/>
      <c r="G257" s="34"/>
    </row>
    <row r="258" spans="4:7">
      <c r="D258" s="34"/>
      <c r="E258" s="34"/>
      <c r="F258" s="34"/>
      <c r="G258" s="34"/>
    </row>
    <row r="259" spans="4:7">
      <c r="D259" s="34"/>
      <c r="E259" s="34"/>
      <c r="F259" s="34"/>
      <c r="G259" s="34"/>
    </row>
    <row r="260" spans="4:7">
      <c r="D260" s="34"/>
      <c r="E260" s="34"/>
      <c r="F260" s="34"/>
      <c r="G260" s="34"/>
    </row>
    <row r="261" spans="4:7">
      <c r="D261" s="34"/>
      <c r="E261" s="34"/>
      <c r="F261" s="34"/>
      <c r="G261" s="34"/>
    </row>
    <row r="262" spans="4:7">
      <c r="D262" s="34"/>
      <c r="E262" s="34"/>
      <c r="F262" s="34"/>
      <c r="G262" s="34"/>
    </row>
    <row r="263" spans="4:7">
      <c r="D263" s="34"/>
      <c r="E263" s="34"/>
      <c r="F263" s="34"/>
      <c r="G263" s="34"/>
    </row>
    <row r="264" spans="4:7">
      <c r="D264" s="34"/>
      <c r="E264" s="34"/>
      <c r="F264" s="34"/>
      <c r="G264" s="34"/>
    </row>
    <row r="265" spans="4:7">
      <c r="D265" s="34"/>
      <c r="E265" s="34"/>
      <c r="F265" s="34"/>
      <c r="G265" s="34"/>
    </row>
    <row r="266" spans="4:7">
      <c r="D266" s="34"/>
      <c r="E266" s="34"/>
      <c r="F266" s="34"/>
      <c r="G266" s="34"/>
    </row>
    <row r="267" spans="4:7">
      <c r="D267" s="34"/>
      <c r="E267" s="34"/>
      <c r="F267" s="34"/>
      <c r="G267" s="34"/>
    </row>
    <row r="268" spans="4:7">
      <c r="D268" s="34"/>
      <c r="E268" s="34"/>
      <c r="F268" s="34"/>
      <c r="G268" s="34"/>
    </row>
    <row r="269" spans="4:7">
      <c r="D269" s="34"/>
      <c r="E269" s="34"/>
      <c r="F269" s="34"/>
      <c r="G269" s="34"/>
    </row>
    <row r="270" spans="4:7">
      <c r="D270" s="34"/>
      <c r="E270" s="34"/>
      <c r="F270" s="34"/>
      <c r="G270" s="34"/>
    </row>
    <row r="271" spans="4:7">
      <c r="D271" s="34"/>
      <c r="E271" s="34"/>
      <c r="F271" s="34"/>
      <c r="G271" s="34"/>
    </row>
    <row r="272" spans="4:7">
      <c r="D272" s="34"/>
      <c r="E272" s="34"/>
      <c r="F272" s="34"/>
      <c r="G272" s="34"/>
    </row>
    <row r="273" spans="4:7">
      <c r="D273" s="34"/>
      <c r="E273" s="34"/>
      <c r="F273" s="34"/>
      <c r="G273" s="34"/>
    </row>
    <row r="274" spans="4:7">
      <c r="D274" s="34"/>
      <c r="E274" s="34"/>
      <c r="F274" s="34"/>
      <c r="G274" s="34"/>
    </row>
    <row r="275" spans="4:7">
      <c r="D275" s="34"/>
      <c r="E275" s="34"/>
      <c r="F275" s="34"/>
      <c r="G275" s="34"/>
    </row>
    <row r="276" spans="4:7">
      <c r="D276" s="34"/>
      <c r="E276" s="34"/>
      <c r="F276" s="34"/>
      <c r="G276" s="34"/>
    </row>
    <row r="277" spans="4:7">
      <c r="D277" s="34"/>
      <c r="E277" s="34"/>
      <c r="F277" s="34"/>
      <c r="G277" s="34"/>
    </row>
    <row r="278" spans="4:7">
      <c r="D278" s="34"/>
      <c r="E278" s="34"/>
      <c r="F278" s="34"/>
      <c r="G278" s="34"/>
    </row>
    <row r="279" spans="4:7">
      <c r="D279" s="34"/>
      <c r="E279" s="34"/>
      <c r="F279" s="34"/>
      <c r="G279" s="34"/>
    </row>
    <row r="280" spans="4:7">
      <c r="D280" s="34"/>
      <c r="E280" s="34"/>
      <c r="F280" s="34"/>
      <c r="G280" s="34"/>
    </row>
    <row r="281" spans="4:7">
      <c r="D281" s="34"/>
      <c r="E281" s="34"/>
      <c r="F281" s="34"/>
      <c r="G281" s="34"/>
    </row>
    <row r="282" spans="4:7">
      <c r="D282" s="34"/>
      <c r="E282" s="34"/>
      <c r="F282" s="34"/>
      <c r="G282" s="34"/>
    </row>
    <row r="283" spans="4:7">
      <c r="D283" s="34"/>
      <c r="E283" s="34"/>
      <c r="F283" s="34"/>
      <c r="G283" s="34"/>
    </row>
    <row r="284" spans="4:7">
      <c r="D284" s="34"/>
      <c r="E284" s="34"/>
      <c r="F284" s="34"/>
      <c r="G284" s="34"/>
    </row>
    <row r="285" spans="4:7">
      <c r="D285" s="34"/>
      <c r="E285" s="34"/>
      <c r="F285" s="34"/>
      <c r="G285" s="34"/>
    </row>
    <row r="286" spans="4:7">
      <c r="D286" s="34"/>
      <c r="E286" s="34"/>
      <c r="F286" s="34"/>
      <c r="G286" s="34"/>
    </row>
    <row r="287" spans="4:7">
      <c r="D287" s="34"/>
      <c r="E287" s="34"/>
      <c r="F287" s="34"/>
      <c r="G287" s="34"/>
    </row>
    <row r="288" spans="4:7">
      <c r="D288" s="34"/>
      <c r="E288" s="34"/>
      <c r="F288" s="34"/>
      <c r="G288" s="34"/>
    </row>
    <row r="289" spans="4:7">
      <c r="D289" s="34"/>
      <c r="E289" s="34"/>
      <c r="F289" s="34"/>
      <c r="G289" s="34"/>
    </row>
    <row r="290" spans="4:7">
      <c r="D290" s="34"/>
      <c r="E290" s="34"/>
      <c r="F290" s="34"/>
      <c r="G290" s="34"/>
    </row>
    <row r="291" spans="4:7">
      <c r="D291" s="34"/>
      <c r="E291" s="34"/>
      <c r="F291" s="34"/>
      <c r="G291" s="34"/>
    </row>
    <row r="292" spans="4:7">
      <c r="D292" s="34"/>
      <c r="E292" s="34"/>
      <c r="F292" s="34"/>
      <c r="G292" s="34"/>
    </row>
    <row r="293" spans="4:7">
      <c r="D293" s="34"/>
      <c r="E293" s="34"/>
      <c r="F293" s="34"/>
      <c r="G293" s="34"/>
    </row>
    <row r="294" spans="4:7">
      <c r="D294" s="34"/>
      <c r="E294" s="34"/>
      <c r="F294" s="34"/>
      <c r="G294" s="34"/>
    </row>
    <row r="295" spans="4:7">
      <c r="D295" s="34"/>
      <c r="E295" s="34"/>
      <c r="F295" s="34"/>
      <c r="G295" s="34"/>
    </row>
    <row r="296" spans="4:7">
      <c r="D296" s="34"/>
      <c r="E296" s="34"/>
      <c r="F296" s="34"/>
      <c r="G296" s="34"/>
    </row>
    <row r="297" spans="4:7">
      <c r="D297" s="34"/>
      <c r="E297" s="34"/>
      <c r="F297" s="34"/>
      <c r="G297" s="34"/>
    </row>
    <row r="298" spans="4:7">
      <c r="D298" s="34"/>
      <c r="E298" s="34"/>
      <c r="F298" s="34"/>
      <c r="G298" s="34"/>
    </row>
    <row r="299" spans="4:7">
      <c r="D299" s="34"/>
      <c r="E299" s="34"/>
      <c r="F299" s="34"/>
      <c r="G299" s="34"/>
    </row>
    <row r="300" spans="4:7">
      <c r="D300" s="34"/>
      <c r="E300" s="34"/>
      <c r="F300" s="34"/>
      <c r="G300" s="34"/>
    </row>
    <row r="301" spans="4:7">
      <c r="D301" s="34"/>
      <c r="E301" s="34"/>
      <c r="F301" s="34"/>
      <c r="G301" s="34"/>
    </row>
    <row r="302" spans="4:7">
      <c r="D302" s="34"/>
      <c r="E302" s="34"/>
      <c r="F302" s="34"/>
      <c r="G302" s="34"/>
    </row>
    <row r="303" spans="4:7">
      <c r="D303" s="34"/>
      <c r="E303" s="34"/>
      <c r="F303" s="34"/>
      <c r="G303" s="34"/>
    </row>
    <row r="304" spans="4:7">
      <c r="D304" s="34"/>
      <c r="E304" s="34"/>
      <c r="F304" s="34"/>
      <c r="G304" s="34"/>
    </row>
    <row r="305" spans="4:7">
      <c r="D305" s="34"/>
      <c r="E305" s="34"/>
      <c r="F305" s="34"/>
      <c r="G305" s="34"/>
    </row>
    <row r="306" spans="4:7">
      <c r="D306" s="34"/>
      <c r="E306" s="34"/>
      <c r="F306" s="34"/>
      <c r="G306" s="34"/>
    </row>
    <row r="307" spans="4:7">
      <c r="D307" s="34"/>
      <c r="E307" s="34"/>
      <c r="F307" s="34"/>
      <c r="G307" s="34"/>
    </row>
    <row r="308" spans="4:7">
      <c r="D308" s="34"/>
      <c r="E308" s="34"/>
      <c r="F308" s="34"/>
      <c r="G308" s="34"/>
    </row>
    <row r="309" spans="4:7">
      <c r="D309" s="34"/>
      <c r="E309" s="34"/>
      <c r="F309" s="34"/>
      <c r="G309" s="34"/>
    </row>
    <row r="310" spans="4:7">
      <c r="D310" s="34"/>
      <c r="E310" s="34"/>
      <c r="F310" s="34"/>
      <c r="G310" s="34"/>
    </row>
    <row r="311" spans="4:7">
      <c r="D311" s="34"/>
      <c r="E311" s="34"/>
      <c r="F311" s="34"/>
      <c r="G311" s="34"/>
    </row>
    <row r="312" spans="4:7">
      <c r="D312" s="34"/>
      <c r="E312" s="34"/>
      <c r="F312" s="34"/>
      <c r="G312" s="34"/>
    </row>
    <row r="313" spans="4:7">
      <c r="D313" s="34"/>
      <c r="E313" s="34"/>
      <c r="F313" s="34"/>
      <c r="G313" s="34"/>
    </row>
    <row r="314" spans="4:7">
      <c r="D314" s="34"/>
      <c r="E314" s="34"/>
      <c r="F314" s="34"/>
      <c r="G314" s="34"/>
    </row>
    <row r="315" spans="4:7">
      <c r="D315" s="34"/>
      <c r="E315" s="34"/>
      <c r="F315" s="34"/>
      <c r="G315" s="34"/>
    </row>
    <row r="316" spans="4:7">
      <c r="D316" s="34"/>
      <c r="E316" s="34"/>
      <c r="F316" s="34"/>
      <c r="G316" s="34"/>
    </row>
    <row r="317" spans="4:7">
      <c r="D317" s="34"/>
      <c r="E317" s="34"/>
      <c r="F317" s="34"/>
      <c r="G317" s="34"/>
    </row>
    <row r="318" spans="4:7">
      <c r="D318" s="34"/>
      <c r="E318" s="34"/>
      <c r="F318" s="34"/>
      <c r="G318" s="34"/>
    </row>
    <row r="319" spans="4:7">
      <c r="D319" s="34"/>
      <c r="E319" s="34"/>
      <c r="F319" s="34"/>
      <c r="G319" s="34"/>
    </row>
    <row r="320" spans="4:7">
      <c r="D320" s="34"/>
      <c r="E320" s="34"/>
      <c r="F320" s="34"/>
      <c r="G320" s="34"/>
    </row>
    <row r="321" spans="4:7">
      <c r="D321" s="34"/>
      <c r="E321" s="34"/>
      <c r="F321" s="34"/>
      <c r="G321" s="34"/>
    </row>
    <row r="322" spans="4:7">
      <c r="D322" s="34"/>
      <c r="E322" s="34"/>
      <c r="F322" s="34"/>
      <c r="G322" s="34"/>
    </row>
    <row r="323" spans="4:7">
      <c r="D323" s="34"/>
      <c r="E323" s="34"/>
      <c r="F323" s="34"/>
      <c r="G323" s="34"/>
    </row>
    <row r="324" spans="4:7">
      <c r="D324" s="34"/>
      <c r="E324" s="34"/>
      <c r="F324" s="34"/>
      <c r="G324" s="34"/>
    </row>
    <row r="325" spans="4:7">
      <c r="D325" s="34"/>
      <c r="E325" s="34"/>
      <c r="F325" s="34"/>
      <c r="G325" s="34"/>
    </row>
    <row r="326" spans="4:7">
      <c r="D326" s="34"/>
      <c r="E326" s="34"/>
      <c r="F326" s="34"/>
      <c r="G326" s="34"/>
    </row>
    <row r="327" spans="4:7">
      <c r="D327" s="34"/>
      <c r="E327" s="34"/>
      <c r="F327" s="34"/>
      <c r="G327" s="34"/>
    </row>
    <row r="328" spans="4:7">
      <c r="D328" s="34"/>
      <c r="E328" s="34"/>
      <c r="F328" s="34"/>
      <c r="G328" s="34"/>
    </row>
    <row r="329" spans="4:7">
      <c r="D329" s="34"/>
      <c r="E329" s="34"/>
      <c r="F329" s="34"/>
      <c r="G329" s="34"/>
    </row>
    <row r="330" spans="4:7">
      <c r="D330" s="34"/>
      <c r="E330" s="34"/>
      <c r="F330" s="34"/>
      <c r="G330" s="34"/>
    </row>
    <row r="331" spans="4:7">
      <c r="D331" s="34"/>
      <c r="E331" s="34"/>
      <c r="F331" s="34"/>
      <c r="G331" s="34"/>
    </row>
    <row r="332" spans="4:7">
      <c r="D332" s="34"/>
      <c r="E332" s="34"/>
      <c r="F332" s="34"/>
      <c r="G332" s="34"/>
    </row>
    <row r="333" spans="4:7">
      <c r="D333" s="34"/>
      <c r="E333" s="34"/>
      <c r="F333" s="34"/>
      <c r="G333" s="34"/>
    </row>
    <row r="334" spans="4:7">
      <c r="D334" s="34"/>
      <c r="E334" s="34"/>
      <c r="F334" s="34"/>
      <c r="G334" s="34"/>
    </row>
    <row r="335" spans="4:7">
      <c r="D335" s="34"/>
      <c r="E335" s="34"/>
      <c r="F335" s="34"/>
      <c r="G335" s="34"/>
    </row>
    <row r="336" spans="4:7">
      <c r="D336" s="34"/>
      <c r="E336" s="34"/>
      <c r="F336" s="34"/>
      <c r="G336" s="34"/>
    </row>
    <row r="337" spans="4:7">
      <c r="D337" s="34"/>
      <c r="E337" s="34"/>
      <c r="F337" s="34"/>
      <c r="G337" s="34"/>
    </row>
    <row r="338" spans="4:7">
      <c r="D338" s="34"/>
      <c r="E338" s="34"/>
      <c r="F338" s="34"/>
      <c r="G338" s="34"/>
    </row>
    <row r="339" spans="4:7">
      <c r="D339" s="34"/>
      <c r="E339" s="34"/>
      <c r="F339" s="34"/>
      <c r="G339" s="34"/>
    </row>
    <row r="340" spans="4:7">
      <c r="D340" s="34"/>
      <c r="E340" s="34"/>
      <c r="F340" s="34"/>
      <c r="G340" s="34"/>
    </row>
    <row r="341" spans="4:7">
      <c r="D341" s="34"/>
      <c r="E341" s="34"/>
      <c r="F341" s="34"/>
      <c r="G341" s="34"/>
    </row>
    <row r="342" spans="4:7">
      <c r="D342" s="34"/>
      <c r="E342" s="34"/>
      <c r="F342" s="34"/>
      <c r="G342" s="34"/>
    </row>
    <row r="343" spans="4:7">
      <c r="D343" s="34"/>
      <c r="E343" s="34"/>
      <c r="F343" s="34"/>
      <c r="G343" s="34"/>
    </row>
    <row r="344" spans="4:7">
      <c r="D344" s="34"/>
      <c r="E344" s="34"/>
      <c r="F344" s="34"/>
      <c r="G344" s="34"/>
    </row>
    <row r="345" spans="4:7">
      <c r="D345" s="34"/>
      <c r="E345" s="34"/>
      <c r="F345" s="34"/>
      <c r="G345" s="34"/>
    </row>
    <row r="346" spans="4:7">
      <c r="D346" s="34"/>
      <c r="E346" s="34"/>
      <c r="F346" s="34"/>
      <c r="G346" s="34"/>
    </row>
    <row r="347" spans="4:7">
      <c r="D347" s="34"/>
      <c r="E347" s="34"/>
      <c r="F347" s="34"/>
      <c r="G347" s="34"/>
    </row>
    <row r="348" spans="4:7">
      <c r="D348" s="34"/>
      <c r="E348" s="34"/>
      <c r="F348" s="34"/>
      <c r="G348" s="34"/>
    </row>
    <row r="349" spans="4:7">
      <c r="D349" s="34"/>
      <c r="E349" s="34"/>
      <c r="F349" s="34"/>
      <c r="G349" s="34"/>
    </row>
    <row r="350" spans="4:7">
      <c r="D350" s="34"/>
      <c r="E350" s="34"/>
      <c r="F350" s="34"/>
      <c r="G350" s="34"/>
    </row>
    <row r="351" spans="4:7">
      <c r="D351" s="34"/>
      <c r="E351" s="34"/>
      <c r="F351" s="34"/>
      <c r="G351" s="34"/>
    </row>
    <row r="352" spans="4:7">
      <c r="D352" s="34"/>
      <c r="E352" s="34"/>
      <c r="F352" s="34"/>
      <c r="G352" s="34"/>
    </row>
    <row r="353" spans="4:7">
      <c r="D353" s="34"/>
      <c r="E353" s="34"/>
      <c r="F353" s="34"/>
      <c r="G353" s="34"/>
    </row>
    <row r="354" spans="4:7">
      <c r="D354" s="34"/>
      <c r="E354" s="34"/>
      <c r="F354" s="34"/>
      <c r="G354" s="34"/>
    </row>
    <row r="355" spans="4:7">
      <c r="D355" s="34"/>
      <c r="E355" s="34"/>
      <c r="F355" s="34"/>
      <c r="G355" s="34"/>
    </row>
    <row r="356" spans="4:7">
      <c r="D356" s="34"/>
      <c r="E356" s="34"/>
      <c r="F356" s="34"/>
      <c r="G356" s="34"/>
    </row>
    <row r="357" spans="4:7">
      <c r="D357" s="34"/>
      <c r="E357" s="34"/>
      <c r="F357" s="34"/>
      <c r="G357" s="34"/>
    </row>
    <row r="358" spans="4:7">
      <c r="D358" s="34"/>
      <c r="E358" s="34"/>
      <c r="F358" s="34"/>
      <c r="G358" s="34"/>
    </row>
    <row r="359" spans="4:7">
      <c r="D359" s="34"/>
      <c r="E359" s="34"/>
      <c r="F359" s="34"/>
      <c r="G359" s="34"/>
    </row>
    <row r="360" spans="4:7">
      <c r="D360" s="34"/>
      <c r="E360" s="34"/>
      <c r="F360" s="34"/>
      <c r="G360" s="34"/>
    </row>
    <row r="361" spans="4:7">
      <c r="D361" s="34"/>
      <c r="E361" s="34"/>
      <c r="F361" s="34"/>
      <c r="G361" s="34"/>
    </row>
    <row r="362" spans="4:7">
      <c r="D362" s="34"/>
      <c r="E362" s="34"/>
      <c r="F362" s="34"/>
      <c r="G362" s="34"/>
    </row>
    <row r="363" spans="4:7">
      <c r="D363" s="34"/>
      <c r="E363" s="34"/>
      <c r="F363" s="34"/>
      <c r="G363" s="34"/>
    </row>
    <row r="364" spans="4:7">
      <c r="D364" s="34"/>
      <c r="E364" s="34"/>
      <c r="F364" s="34"/>
      <c r="G364" s="34"/>
    </row>
    <row r="365" spans="4:7">
      <c r="D365" s="34"/>
      <c r="E365" s="34"/>
      <c r="F365" s="34"/>
      <c r="G365" s="34"/>
    </row>
    <row r="366" spans="4:7">
      <c r="D366" s="34"/>
      <c r="E366" s="34"/>
      <c r="F366" s="34"/>
      <c r="G366" s="34"/>
    </row>
    <row r="367" spans="4:7">
      <c r="D367" s="34"/>
      <c r="E367" s="34"/>
      <c r="F367" s="34"/>
      <c r="G367" s="34"/>
    </row>
    <row r="368" spans="4:7">
      <c r="D368" s="34"/>
      <c r="E368" s="34"/>
      <c r="F368" s="34"/>
      <c r="G368" s="34"/>
    </row>
    <row r="369" spans="4:7">
      <c r="D369" s="34"/>
      <c r="E369" s="34"/>
      <c r="F369" s="34"/>
      <c r="G369" s="34"/>
    </row>
    <row r="370" spans="4:7">
      <c r="D370" s="34"/>
      <c r="E370" s="34"/>
      <c r="F370" s="34"/>
      <c r="G370" s="34"/>
    </row>
    <row r="371" spans="4:7">
      <c r="D371" s="34"/>
      <c r="E371" s="34"/>
      <c r="F371" s="34"/>
      <c r="G371" s="34"/>
    </row>
    <row r="372" spans="4:7">
      <c r="D372" s="34"/>
      <c r="E372" s="34"/>
      <c r="F372" s="34"/>
      <c r="G372" s="34"/>
    </row>
    <row r="373" spans="4:7">
      <c r="D373" s="34"/>
      <c r="E373" s="34"/>
      <c r="F373" s="34"/>
      <c r="G373" s="34"/>
    </row>
    <row r="374" spans="4:7">
      <c r="D374" s="34"/>
      <c r="E374" s="34"/>
      <c r="F374" s="34"/>
      <c r="G374" s="34"/>
    </row>
    <row r="375" spans="4:7">
      <c r="D375" s="34"/>
      <c r="E375" s="34"/>
      <c r="F375" s="34"/>
      <c r="G375" s="34"/>
    </row>
    <row r="376" spans="4:7">
      <c r="D376" s="34"/>
      <c r="E376" s="34"/>
      <c r="F376" s="34"/>
      <c r="G376" s="34"/>
    </row>
    <row r="377" spans="4:7">
      <c r="D377" s="34"/>
      <c r="E377" s="34"/>
      <c r="F377" s="34"/>
      <c r="G377" s="34"/>
    </row>
    <row r="378" spans="4:7">
      <c r="D378" s="34"/>
      <c r="E378" s="34"/>
      <c r="F378" s="34"/>
      <c r="G378" s="34"/>
    </row>
    <row r="379" spans="4:7">
      <c r="D379" s="34"/>
      <c r="E379" s="34"/>
      <c r="F379" s="34"/>
      <c r="G379" s="34"/>
    </row>
    <row r="380" spans="4:7">
      <c r="D380" s="34"/>
      <c r="E380" s="34"/>
      <c r="F380" s="34"/>
      <c r="G380" s="34"/>
    </row>
    <row r="381" spans="4:7">
      <c r="D381" s="34"/>
      <c r="E381" s="34"/>
      <c r="F381" s="34"/>
      <c r="G381" s="34"/>
    </row>
    <row r="382" spans="4:7">
      <c r="D382" s="34"/>
      <c r="E382" s="34"/>
      <c r="F382" s="34"/>
      <c r="G382" s="34"/>
    </row>
    <row r="383" spans="4:7">
      <c r="D383" s="34"/>
      <c r="E383" s="34"/>
      <c r="F383" s="34"/>
      <c r="G383" s="34"/>
    </row>
    <row r="384" spans="4:7">
      <c r="D384" s="34"/>
      <c r="E384" s="34"/>
      <c r="F384" s="34"/>
      <c r="G384" s="34"/>
    </row>
    <row r="385" spans="4:7">
      <c r="D385" s="34"/>
      <c r="E385" s="34"/>
      <c r="F385" s="34"/>
      <c r="G385" s="34"/>
    </row>
    <row r="386" spans="4:7">
      <c r="D386" s="34"/>
      <c r="E386" s="34"/>
      <c r="F386" s="34"/>
      <c r="G386" s="34"/>
    </row>
    <row r="387" spans="4:7">
      <c r="D387" s="34"/>
      <c r="E387" s="34"/>
      <c r="F387" s="34"/>
      <c r="G387" s="34"/>
    </row>
    <row r="388" spans="4:7">
      <c r="D388" s="34"/>
      <c r="E388" s="34"/>
      <c r="F388" s="34"/>
      <c r="G388" s="34"/>
    </row>
    <row r="389" spans="4:7">
      <c r="D389" s="34"/>
      <c r="E389" s="34"/>
      <c r="F389" s="34"/>
      <c r="G389" s="34"/>
    </row>
    <row r="390" spans="4:7">
      <c r="D390" s="34"/>
      <c r="E390" s="34"/>
      <c r="F390" s="34"/>
      <c r="G390" s="34"/>
    </row>
    <row r="391" spans="4:7">
      <c r="D391" s="34"/>
      <c r="E391" s="34"/>
      <c r="F391" s="34"/>
      <c r="G391" s="34"/>
    </row>
    <row r="392" spans="4:7">
      <c r="D392" s="34"/>
      <c r="E392" s="34"/>
      <c r="F392" s="34"/>
      <c r="G392" s="34"/>
    </row>
    <row r="393" spans="4:7">
      <c r="D393" s="34"/>
      <c r="E393" s="34"/>
      <c r="F393" s="34"/>
      <c r="G393" s="34"/>
    </row>
    <row r="394" spans="4:7">
      <c r="D394" s="34"/>
      <c r="E394" s="34"/>
      <c r="F394" s="34"/>
      <c r="G394" s="34"/>
    </row>
    <row r="395" spans="4:7">
      <c r="D395" s="34"/>
      <c r="E395" s="34"/>
      <c r="F395" s="34"/>
      <c r="G395" s="34"/>
    </row>
    <row r="396" spans="4:7">
      <c r="D396" s="34"/>
      <c r="E396" s="34"/>
      <c r="F396" s="34"/>
      <c r="G396" s="34"/>
    </row>
    <row r="397" spans="4:7">
      <c r="D397" s="34"/>
      <c r="E397" s="34"/>
      <c r="F397" s="34"/>
      <c r="G397" s="34"/>
    </row>
    <row r="398" spans="4:7">
      <c r="D398" s="34"/>
      <c r="E398" s="34"/>
      <c r="F398" s="34"/>
      <c r="G398" s="34"/>
    </row>
    <row r="399" spans="4:7">
      <c r="D399" s="34"/>
      <c r="E399" s="34"/>
      <c r="F399" s="34"/>
      <c r="G399" s="34"/>
    </row>
  </sheetData>
  <conditionalFormatting sqref="J1">
    <cfRule type="cellIs" dxfId="2" priority="3" stopIfTrue="1" operator="equal">
      <formula>"x.x"</formula>
    </cfRule>
  </conditionalFormatting>
  <conditionalFormatting sqref="B9 B11 B13:B20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65539:G65587 WVO983043:WVO983091 WLS983043:WLS983091 WBW983043:WBW983091 VSA983043:VSA983091 VIE983043:VIE983091 UYI983043:UYI983091 UOM983043:UOM983091 UEQ983043:UEQ983091 TUU983043:TUU983091 TKY983043:TKY983091 TBC983043:TBC983091 SRG983043:SRG983091 SHK983043:SHK983091 RXO983043:RXO983091 RNS983043:RNS983091 RDW983043:RDW983091 QUA983043:QUA983091 QKE983043:QKE983091 QAI983043:QAI983091 PQM983043:PQM983091 PGQ983043:PGQ983091 OWU983043:OWU983091 OMY983043:OMY983091 ODC983043:ODC983091 NTG983043:NTG983091 NJK983043:NJK983091 MZO983043:MZO983091 MPS983043:MPS983091 MFW983043:MFW983091 LWA983043:LWA983091 LME983043:LME983091 LCI983043:LCI983091 KSM983043:KSM983091 KIQ983043:KIQ983091 JYU983043:JYU983091 JOY983043:JOY983091 JFC983043:JFC983091 IVG983043:IVG983091 ILK983043:ILK983091 IBO983043:IBO983091 HRS983043:HRS983091 HHW983043:HHW983091 GYA983043:GYA983091 GOE983043:GOE983091 GEI983043:GEI983091 FUM983043:FUM983091 FKQ983043:FKQ983091 FAU983043:FAU983091 EQY983043:EQY983091 EHC983043:EHC983091 DXG983043:DXG983091 DNK983043:DNK983091 DDO983043:DDO983091 CTS983043:CTS983091 CJW983043:CJW983091 CAA983043:CAA983091 BQE983043:BQE983091 BGI983043:BGI983091 AWM983043:AWM983091 AMQ983043:AMQ983091 ACU983043:ACU983091 SY983043:SY983091 JC983043:JC983091 G983043:G983091 WVO917507:WVO917555 WLS917507:WLS917555 WBW917507:WBW917555 VSA917507:VSA917555 VIE917507:VIE917555 UYI917507:UYI917555 UOM917507:UOM917555 UEQ917507:UEQ917555 TUU917507:TUU917555 TKY917507:TKY917555 TBC917507:TBC917555 SRG917507:SRG917555 SHK917507:SHK917555 RXO917507:RXO917555 RNS917507:RNS917555 RDW917507:RDW917555 QUA917507:QUA917555 QKE917507:QKE917555 QAI917507:QAI917555 PQM917507:PQM917555 PGQ917507:PGQ917555 OWU917507:OWU917555 OMY917507:OMY917555 ODC917507:ODC917555 NTG917507:NTG917555 NJK917507:NJK917555 MZO917507:MZO917555 MPS917507:MPS917555 MFW917507:MFW917555 LWA917507:LWA917555 LME917507:LME917555 LCI917507:LCI917555 KSM917507:KSM917555 KIQ917507:KIQ917555 JYU917507:JYU917555 JOY917507:JOY917555 JFC917507:JFC917555 IVG917507:IVG917555 ILK917507:ILK917555 IBO917507:IBO917555 HRS917507:HRS917555 HHW917507:HHW917555 GYA917507:GYA917555 GOE917507:GOE917555 GEI917507:GEI917555 FUM917507:FUM917555 FKQ917507:FKQ917555 FAU917507:FAU917555 EQY917507:EQY917555 EHC917507:EHC917555 DXG917507:DXG917555 DNK917507:DNK917555 DDO917507:DDO917555 CTS917507:CTS917555 CJW917507:CJW917555 CAA917507:CAA917555 BQE917507:BQE917555 BGI917507:BGI917555 AWM917507:AWM917555 AMQ917507:AMQ917555 ACU917507:ACU917555 SY917507:SY917555 JC917507:JC917555 G917507:G917555 WVO851971:WVO852019 WLS851971:WLS852019 WBW851971:WBW852019 VSA851971:VSA852019 VIE851971:VIE852019 UYI851971:UYI852019 UOM851971:UOM852019 UEQ851971:UEQ852019 TUU851971:TUU852019 TKY851971:TKY852019 TBC851971:TBC852019 SRG851971:SRG852019 SHK851971:SHK852019 RXO851971:RXO852019 RNS851971:RNS852019 RDW851971:RDW852019 QUA851971:QUA852019 QKE851971:QKE852019 QAI851971:QAI852019 PQM851971:PQM852019 PGQ851971:PGQ852019 OWU851971:OWU852019 OMY851971:OMY852019 ODC851971:ODC852019 NTG851971:NTG852019 NJK851971:NJK852019 MZO851971:MZO852019 MPS851971:MPS852019 MFW851971:MFW852019 LWA851971:LWA852019 LME851971:LME852019 LCI851971:LCI852019 KSM851971:KSM852019 KIQ851971:KIQ852019 JYU851971:JYU852019 JOY851971:JOY852019 JFC851971:JFC852019 IVG851971:IVG852019 ILK851971:ILK852019 IBO851971:IBO852019 HRS851971:HRS852019 HHW851971:HHW852019 GYA851971:GYA852019 GOE851971:GOE852019 GEI851971:GEI852019 FUM851971:FUM852019 FKQ851971:FKQ852019 FAU851971:FAU852019 EQY851971:EQY852019 EHC851971:EHC852019 DXG851971:DXG852019 DNK851971:DNK852019 DDO851971:DDO852019 CTS851971:CTS852019 CJW851971:CJW852019 CAA851971:CAA852019 BQE851971:BQE852019 BGI851971:BGI852019 AWM851971:AWM852019 AMQ851971:AMQ852019 ACU851971:ACU852019 SY851971:SY852019 JC851971:JC852019 G851971:G852019 WVO786435:WVO786483 WLS786435:WLS786483 WBW786435:WBW786483 VSA786435:VSA786483 VIE786435:VIE786483 UYI786435:UYI786483 UOM786435:UOM786483 UEQ786435:UEQ786483 TUU786435:TUU786483 TKY786435:TKY786483 TBC786435:TBC786483 SRG786435:SRG786483 SHK786435:SHK786483 RXO786435:RXO786483 RNS786435:RNS786483 RDW786435:RDW786483 QUA786435:QUA786483 QKE786435:QKE786483 QAI786435:QAI786483 PQM786435:PQM786483 PGQ786435:PGQ786483 OWU786435:OWU786483 OMY786435:OMY786483 ODC786435:ODC786483 NTG786435:NTG786483 NJK786435:NJK786483 MZO786435:MZO786483 MPS786435:MPS786483 MFW786435:MFW786483 LWA786435:LWA786483 LME786435:LME786483 LCI786435:LCI786483 KSM786435:KSM786483 KIQ786435:KIQ786483 JYU786435:JYU786483 JOY786435:JOY786483 JFC786435:JFC786483 IVG786435:IVG786483 ILK786435:ILK786483 IBO786435:IBO786483 HRS786435:HRS786483 HHW786435:HHW786483 GYA786435:GYA786483 GOE786435:GOE786483 GEI786435:GEI786483 FUM786435:FUM786483 FKQ786435:FKQ786483 FAU786435:FAU786483 EQY786435:EQY786483 EHC786435:EHC786483 DXG786435:DXG786483 DNK786435:DNK786483 DDO786435:DDO786483 CTS786435:CTS786483 CJW786435:CJW786483 CAA786435:CAA786483 BQE786435:BQE786483 BGI786435:BGI786483 AWM786435:AWM786483 AMQ786435:AMQ786483 ACU786435:ACU786483 SY786435:SY786483 JC786435:JC786483 G786435:G786483 WVO720899:WVO720947 WLS720899:WLS720947 WBW720899:WBW720947 VSA720899:VSA720947 VIE720899:VIE720947 UYI720899:UYI720947 UOM720899:UOM720947 UEQ720899:UEQ720947 TUU720899:TUU720947 TKY720899:TKY720947 TBC720899:TBC720947 SRG720899:SRG720947 SHK720899:SHK720947 RXO720899:RXO720947 RNS720899:RNS720947 RDW720899:RDW720947 QUA720899:QUA720947 QKE720899:QKE720947 QAI720899:QAI720947 PQM720899:PQM720947 PGQ720899:PGQ720947 OWU720899:OWU720947 OMY720899:OMY720947 ODC720899:ODC720947 NTG720899:NTG720947 NJK720899:NJK720947 MZO720899:MZO720947 MPS720899:MPS720947 MFW720899:MFW720947 LWA720899:LWA720947 LME720899:LME720947 LCI720899:LCI720947 KSM720899:KSM720947 KIQ720899:KIQ720947 JYU720899:JYU720947 JOY720899:JOY720947 JFC720899:JFC720947 IVG720899:IVG720947 ILK720899:ILK720947 IBO720899:IBO720947 HRS720899:HRS720947 HHW720899:HHW720947 GYA720899:GYA720947 GOE720899:GOE720947 GEI720899:GEI720947 FUM720899:FUM720947 FKQ720899:FKQ720947 FAU720899:FAU720947 EQY720899:EQY720947 EHC720899:EHC720947 DXG720899:DXG720947 DNK720899:DNK720947 DDO720899:DDO720947 CTS720899:CTS720947 CJW720899:CJW720947 CAA720899:CAA720947 BQE720899:BQE720947 BGI720899:BGI720947 AWM720899:AWM720947 AMQ720899:AMQ720947 ACU720899:ACU720947 SY720899:SY720947 JC720899:JC720947 G720899:G720947 WVO655363:WVO655411 WLS655363:WLS655411 WBW655363:WBW655411 VSA655363:VSA655411 VIE655363:VIE655411 UYI655363:UYI655411 UOM655363:UOM655411 UEQ655363:UEQ655411 TUU655363:TUU655411 TKY655363:TKY655411 TBC655363:TBC655411 SRG655363:SRG655411 SHK655363:SHK655411 RXO655363:RXO655411 RNS655363:RNS655411 RDW655363:RDW655411 QUA655363:QUA655411 QKE655363:QKE655411 QAI655363:QAI655411 PQM655363:PQM655411 PGQ655363:PGQ655411 OWU655363:OWU655411 OMY655363:OMY655411 ODC655363:ODC655411 NTG655363:NTG655411 NJK655363:NJK655411 MZO655363:MZO655411 MPS655363:MPS655411 MFW655363:MFW655411 LWA655363:LWA655411 LME655363:LME655411 LCI655363:LCI655411 KSM655363:KSM655411 KIQ655363:KIQ655411 JYU655363:JYU655411 JOY655363:JOY655411 JFC655363:JFC655411 IVG655363:IVG655411 ILK655363:ILK655411 IBO655363:IBO655411 HRS655363:HRS655411 HHW655363:HHW655411 GYA655363:GYA655411 GOE655363:GOE655411 GEI655363:GEI655411 FUM655363:FUM655411 FKQ655363:FKQ655411 FAU655363:FAU655411 EQY655363:EQY655411 EHC655363:EHC655411 DXG655363:DXG655411 DNK655363:DNK655411 DDO655363:DDO655411 CTS655363:CTS655411 CJW655363:CJW655411 CAA655363:CAA655411 BQE655363:BQE655411 BGI655363:BGI655411 AWM655363:AWM655411 AMQ655363:AMQ655411 ACU655363:ACU655411 SY655363:SY655411 JC655363:JC655411 G655363:G655411 WVO589827:WVO589875 WLS589827:WLS589875 WBW589827:WBW589875 VSA589827:VSA589875 VIE589827:VIE589875 UYI589827:UYI589875 UOM589827:UOM589875 UEQ589827:UEQ589875 TUU589827:TUU589875 TKY589827:TKY589875 TBC589827:TBC589875 SRG589827:SRG589875 SHK589827:SHK589875 RXO589827:RXO589875 RNS589827:RNS589875 RDW589827:RDW589875 QUA589827:QUA589875 QKE589827:QKE589875 QAI589827:QAI589875 PQM589827:PQM589875 PGQ589827:PGQ589875 OWU589827:OWU589875 OMY589827:OMY589875 ODC589827:ODC589875 NTG589827:NTG589875 NJK589827:NJK589875 MZO589827:MZO589875 MPS589827:MPS589875 MFW589827:MFW589875 LWA589827:LWA589875 LME589827:LME589875 LCI589827:LCI589875 KSM589827:KSM589875 KIQ589827:KIQ589875 JYU589827:JYU589875 JOY589827:JOY589875 JFC589827:JFC589875 IVG589827:IVG589875 ILK589827:ILK589875 IBO589827:IBO589875 HRS589827:HRS589875 HHW589827:HHW589875 GYA589827:GYA589875 GOE589827:GOE589875 GEI589827:GEI589875 FUM589827:FUM589875 FKQ589827:FKQ589875 FAU589827:FAU589875 EQY589827:EQY589875 EHC589827:EHC589875 DXG589827:DXG589875 DNK589827:DNK589875 DDO589827:DDO589875 CTS589827:CTS589875 CJW589827:CJW589875 CAA589827:CAA589875 BQE589827:BQE589875 BGI589827:BGI589875 AWM589827:AWM589875 AMQ589827:AMQ589875 ACU589827:ACU589875 SY589827:SY589875 JC589827:JC589875 G589827:G589875 WVO524291:WVO524339 WLS524291:WLS524339 WBW524291:WBW524339 VSA524291:VSA524339 VIE524291:VIE524339 UYI524291:UYI524339 UOM524291:UOM524339 UEQ524291:UEQ524339 TUU524291:TUU524339 TKY524291:TKY524339 TBC524291:TBC524339 SRG524291:SRG524339 SHK524291:SHK524339 RXO524291:RXO524339 RNS524291:RNS524339 RDW524291:RDW524339 QUA524291:QUA524339 QKE524291:QKE524339 QAI524291:QAI524339 PQM524291:PQM524339 PGQ524291:PGQ524339 OWU524291:OWU524339 OMY524291:OMY524339 ODC524291:ODC524339 NTG524291:NTG524339 NJK524291:NJK524339 MZO524291:MZO524339 MPS524291:MPS524339 MFW524291:MFW524339 LWA524291:LWA524339 LME524291:LME524339 LCI524291:LCI524339 KSM524291:KSM524339 KIQ524291:KIQ524339 JYU524291:JYU524339 JOY524291:JOY524339 JFC524291:JFC524339 IVG524291:IVG524339 ILK524291:ILK524339 IBO524291:IBO524339 HRS524291:HRS524339 HHW524291:HHW524339 GYA524291:GYA524339 GOE524291:GOE524339 GEI524291:GEI524339 FUM524291:FUM524339 FKQ524291:FKQ524339 FAU524291:FAU524339 EQY524291:EQY524339 EHC524291:EHC524339 DXG524291:DXG524339 DNK524291:DNK524339 DDO524291:DDO524339 CTS524291:CTS524339 CJW524291:CJW524339 CAA524291:CAA524339 BQE524291:BQE524339 BGI524291:BGI524339 AWM524291:AWM524339 AMQ524291:AMQ524339 ACU524291:ACU524339 SY524291:SY524339 JC524291:JC524339 G524291:G524339 WVO458755:WVO458803 WLS458755:WLS458803 WBW458755:WBW458803 VSA458755:VSA458803 VIE458755:VIE458803 UYI458755:UYI458803 UOM458755:UOM458803 UEQ458755:UEQ458803 TUU458755:TUU458803 TKY458755:TKY458803 TBC458755:TBC458803 SRG458755:SRG458803 SHK458755:SHK458803 RXO458755:RXO458803 RNS458755:RNS458803 RDW458755:RDW458803 QUA458755:QUA458803 QKE458755:QKE458803 QAI458755:QAI458803 PQM458755:PQM458803 PGQ458755:PGQ458803 OWU458755:OWU458803 OMY458755:OMY458803 ODC458755:ODC458803 NTG458755:NTG458803 NJK458755:NJK458803 MZO458755:MZO458803 MPS458755:MPS458803 MFW458755:MFW458803 LWA458755:LWA458803 LME458755:LME458803 LCI458755:LCI458803 KSM458755:KSM458803 KIQ458755:KIQ458803 JYU458755:JYU458803 JOY458755:JOY458803 JFC458755:JFC458803 IVG458755:IVG458803 ILK458755:ILK458803 IBO458755:IBO458803 HRS458755:HRS458803 HHW458755:HHW458803 GYA458755:GYA458803 GOE458755:GOE458803 GEI458755:GEI458803 FUM458755:FUM458803 FKQ458755:FKQ458803 FAU458755:FAU458803 EQY458755:EQY458803 EHC458755:EHC458803 DXG458755:DXG458803 DNK458755:DNK458803 DDO458755:DDO458803 CTS458755:CTS458803 CJW458755:CJW458803 CAA458755:CAA458803 BQE458755:BQE458803 BGI458755:BGI458803 AWM458755:AWM458803 AMQ458755:AMQ458803 ACU458755:ACU458803 SY458755:SY458803 JC458755:JC458803 G458755:G458803 WVO393219:WVO393267 WLS393219:WLS393267 WBW393219:WBW393267 VSA393219:VSA393267 VIE393219:VIE393267 UYI393219:UYI393267 UOM393219:UOM393267 UEQ393219:UEQ393267 TUU393219:TUU393267 TKY393219:TKY393267 TBC393219:TBC393267 SRG393219:SRG393267 SHK393219:SHK393267 RXO393219:RXO393267 RNS393219:RNS393267 RDW393219:RDW393267 QUA393219:QUA393267 QKE393219:QKE393267 QAI393219:QAI393267 PQM393219:PQM393267 PGQ393219:PGQ393267 OWU393219:OWU393267 OMY393219:OMY393267 ODC393219:ODC393267 NTG393219:NTG393267 NJK393219:NJK393267 MZO393219:MZO393267 MPS393219:MPS393267 MFW393219:MFW393267 LWA393219:LWA393267 LME393219:LME393267 LCI393219:LCI393267 KSM393219:KSM393267 KIQ393219:KIQ393267 JYU393219:JYU393267 JOY393219:JOY393267 JFC393219:JFC393267 IVG393219:IVG393267 ILK393219:ILK393267 IBO393219:IBO393267 HRS393219:HRS393267 HHW393219:HHW393267 GYA393219:GYA393267 GOE393219:GOE393267 GEI393219:GEI393267 FUM393219:FUM393267 FKQ393219:FKQ393267 FAU393219:FAU393267 EQY393219:EQY393267 EHC393219:EHC393267 DXG393219:DXG393267 DNK393219:DNK393267 DDO393219:DDO393267 CTS393219:CTS393267 CJW393219:CJW393267 CAA393219:CAA393267 BQE393219:BQE393267 BGI393219:BGI393267 AWM393219:AWM393267 AMQ393219:AMQ393267 ACU393219:ACU393267 SY393219:SY393267 JC393219:JC393267 G393219:G393267 WVO327683:WVO327731 WLS327683:WLS327731 WBW327683:WBW327731 VSA327683:VSA327731 VIE327683:VIE327731 UYI327683:UYI327731 UOM327683:UOM327731 UEQ327683:UEQ327731 TUU327683:TUU327731 TKY327683:TKY327731 TBC327683:TBC327731 SRG327683:SRG327731 SHK327683:SHK327731 RXO327683:RXO327731 RNS327683:RNS327731 RDW327683:RDW327731 QUA327683:QUA327731 QKE327683:QKE327731 QAI327683:QAI327731 PQM327683:PQM327731 PGQ327683:PGQ327731 OWU327683:OWU327731 OMY327683:OMY327731 ODC327683:ODC327731 NTG327683:NTG327731 NJK327683:NJK327731 MZO327683:MZO327731 MPS327683:MPS327731 MFW327683:MFW327731 LWA327683:LWA327731 LME327683:LME327731 LCI327683:LCI327731 KSM327683:KSM327731 KIQ327683:KIQ327731 JYU327683:JYU327731 JOY327683:JOY327731 JFC327683:JFC327731 IVG327683:IVG327731 ILK327683:ILK327731 IBO327683:IBO327731 HRS327683:HRS327731 HHW327683:HHW327731 GYA327683:GYA327731 GOE327683:GOE327731 GEI327683:GEI327731 FUM327683:FUM327731 FKQ327683:FKQ327731 FAU327683:FAU327731 EQY327683:EQY327731 EHC327683:EHC327731 DXG327683:DXG327731 DNK327683:DNK327731 DDO327683:DDO327731 CTS327683:CTS327731 CJW327683:CJW327731 CAA327683:CAA327731 BQE327683:BQE327731 BGI327683:BGI327731 AWM327683:AWM327731 AMQ327683:AMQ327731 ACU327683:ACU327731 SY327683:SY327731 JC327683:JC327731 G327683:G327731 WVO262147:WVO262195 WLS262147:WLS262195 WBW262147:WBW262195 VSA262147:VSA262195 VIE262147:VIE262195 UYI262147:UYI262195 UOM262147:UOM262195 UEQ262147:UEQ262195 TUU262147:TUU262195 TKY262147:TKY262195 TBC262147:TBC262195 SRG262147:SRG262195 SHK262147:SHK262195 RXO262147:RXO262195 RNS262147:RNS262195 RDW262147:RDW262195 QUA262147:QUA262195 QKE262147:QKE262195 QAI262147:QAI262195 PQM262147:PQM262195 PGQ262147:PGQ262195 OWU262147:OWU262195 OMY262147:OMY262195 ODC262147:ODC262195 NTG262147:NTG262195 NJK262147:NJK262195 MZO262147:MZO262195 MPS262147:MPS262195 MFW262147:MFW262195 LWA262147:LWA262195 LME262147:LME262195 LCI262147:LCI262195 KSM262147:KSM262195 KIQ262147:KIQ262195 JYU262147:JYU262195 JOY262147:JOY262195 JFC262147:JFC262195 IVG262147:IVG262195 ILK262147:ILK262195 IBO262147:IBO262195 HRS262147:HRS262195 HHW262147:HHW262195 GYA262147:GYA262195 GOE262147:GOE262195 GEI262147:GEI262195 FUM262147:FUM262195 FKQ262147:FKQ262195 FAU262147:FAU262195 EQY262147:EQY262195 EHC262147:EHC262195 DXG262147:DXG262195 DNK262147:DNK262195 DDO262147:DDO262195 CTS262147:CTS262195 CJW262147:CJW262195 CAA262147:CAA262195 BQE262147:BQE262195 BGI262147:BGI262195 AWM262147:AWM262195 AMQ262147:AMQ262195 ACU262147:ACU262195 SY262147:SY262195 JC262147:JC262195 G262147:G262195 WVO196611:WVO196659 WLS196611:WLS196659 WBW196611:WBW196659 VSA196611:VSA196659 VIE196611:VIE196659 UYI196611:UYI196659 UOM196611:UOM196659 UEQ196611:UEQ196659 TUU196611:TUU196659 TKY196611:TKY196659 TBC196611:TBC196659 SRG196611:SRG196659 SHK196611:SHK196659 RXO196611:RXO196659 RNS196611:RNS196659 RDW196611:RDW196659 QUA196611:QUA196659 QKE196611:QKE196659 QAI196611:QAI196659 PQM196611:PQM196659 PGQ196611:PGQ196659 OWU196611:OWU196659 OMY196611:OMY196659 ODC196611:ODC196659 NTG196611:NTG196659 NJK196611:NJK196659 MZO196611:MZO196659 MPS196611:MPS196659 MFW196611:MFW196659 LWA196611:LWA196659 LME196611:LME196659 LCI196611:LCI196659 KSM196611:KSM196659 KIQ196611:KIQ196659 JYU196611:JYU196659 JOY196611:JOY196659 JFC196611:JFC196659 IVG196611:IVG196659 ILK196611:ILK196659 IBO196611:IBO196659 HRS196611:HRS196659 HHW196611:HHW196659 GYA196611:GYA196659 GOE196611:GOE196659 GEI196611:GEI196659 FUM196611:FUM196659 FKQ196611:FKQ196659 FAU196611:FAU196659 EQY196611:EQY196659 EHC196611:EHC196659 DXG196611:DXG196659 DNK196611:DNK196659 DDO196611:DDO196659 CTS196611:CTS196659 CJW196611:CJW196659 CAA196611:CAA196659 BQE196611:BQE196659 BGI196611:BGI196659 AWM196611:AWM196659 AMQ196611:AMQ196659 ACU196611:ACU196659 SY196611:SY196659 JC196611:JC196659 G196611:G196659 WVO131075:WVO131123 WLS131075:WLS131123 WBW131075:WBW131123 VSA131075:VSA131123 VIE131075:VIE131123 UYI131075:UYI131123 UOM131075:UOM131123 UEQ131075:UEQ131123 TUU131075:TUU131123 TKY131075:TKY131123 TBC131075:TBC131123 SRG131075:SRG131123 SHK131075:SHK131123 RXO131075:RXO131123 RNS131075:RNS131123 RDW131075:RDW131123 QUA131075:QUA131123 QKE131075:QKE131123 QAI131075:QAI131123 PQM131075:PQM131123 PGQ131075:PGQ131123 OWU131075:OWU131123 OMY131075:OMY131123 ODC131075:ODC131123 NTG131075:NTG131123 NJK131075:NJK131123 MZO131075:MZO131123 MPS131075:MPS131123 MFW131075:MFW131123 LWA131075:LWA131123 LME131075:LME131123 LCI131075:LCI131123 KSM131075:KSM131123 KIQ131075:KIQ131123 JYU131075:JYU131123 JOY131075:JOY131123 JFC131075:JFC131123 IVG131075:IVG131123 ILK131075:ILK131123 IBO131075:IBO131123 HRS131075:HRS131123 HHW131075:HHW131123 GYA131075:GYA131123 GOE131075:GOE131123 GEI131075:GEI131123 FUM131075:FUM131123 FKQ131075:FKQ131123 FAU131075:FAU131123 EQY131075:EQY131123 EHC131075:EHC131123 DXG131075:DXG131123 DNK131075:DNK131123 DDO131075:DDO131123 CTS131075:CTS131123 CJW131075:CJW131123 CAA131075:CAA131123 BQE131075:BQE131123 BGI131075:BGI131123 AWM131075:AWM131123 AMQ131075:AMQ131123 ACU131075:ACU131123 SY131075:SY131123 JC131075:JC131123 G131075:G131123 WVO65539:WVO65587 WLS65539:WLS65587 WBW65539:WBW65587 VSA65539:VSA65587 VIE65539:VIE65587 UYI65539:UYI65587 UOM65539:UOM65587 UEQ65539:UEQ65587 TUU65539:TUU65587 TKY65539:TKY65587 TBC65539:TBC65587 SRG65539:SRG65587 SHK65539:SHK65587 RXO65539:RXO65587 RNS65539:RNS65587 RDW65539:RDW65587 QUA65539:QUA65587 QKE65539:QKE65587 QAI65539:QAI65587 PQM65539:PQM65587 PGQ65539:PGQ65587 OWU65539:OWU65587 OMY65539:OMY65587 ODC65539:ODC65587 NTG65539:NTG65587 NJK65539:NJK65587 MZO65539:MZO65587 MPS65539:MPS65587 MFW65539:MFW65587 LWA65539:LWA65587 LME65539:LME65587 LCI65539:LCI65587 KSM65539:KSM65587 KIQ65539:KIQ65587 JYU65539:JYU65587 JOY65539:JOY65587 JFC65539:JFC65587 IVG65539:IVG65587 ILK65539:ILK65587 IBO65539:IBO65587 HRS65539:HRS65587 HHW65539:HHW65587 GYA65539:GYA65587 GOE65539:GOE65587 GEI65539:GEI65587 FUM65539:FUM65587 FKQ65539:FKQ65587 FAU65539:FAU65587 EQY65539:EQY65587 EHC65539:EHC65587 DXG65539:DXG65587 DNK65539:DNK65587 DDO65539:DDO65587 CTS65539:CTS65587 CJW65539:CJW65587 CAA65539:CAA65587 BQE65539:BQE65587 BGI65539:BGI65587 AWM65539:AWM65587 AMQ65539:AMQ65587 ACU65539:ACU65587 SY65539:SY65587 JC65539:JC65587 WVO9:WVO51 WLS9:WLS51 WBW9:WBW51 VSA9:VSA51 VIE9:VIE51 UYI9:UYI51 UOM9:UOM51 UEQ9:UEQ51 TUU9:TUU51 TKY9:TKY51 TBC9:TBC51 SRG9:SRG51 SHK9:SHK51 RXO9:RXO51 RNS9:RNS51 RDW9:RDW51 QUA9:QUA51 QKE9:QKE51 QAI9:QAI51 PQM9:PQM51 PGQ9:PGQ51 OWU9:OWU51 OMY9:OMY51 ODC9:ODC51 NTG9:NTG51 NJK9:NJK51 MZO9:MZO51 MPS9:MPS51 MFW9:MFW51 LWA9:LWA51 LME9:LME51 LCI9:LCI51 KSM9:KSM51 KIQ9:KIQ51 JYU9:JYU51 JOY9:JOY51 JFC9:JFC51 IVG9:IVG51 ILK9:ILK51 IBO9:IBO51 HRS9:HRS51 HHW9:HHW51 GYA9:GYA51 GOE9:GOE51 GEI9:GEI51 FUM9:FUM51 FKQ9:FKQ51 FAU9:FAU51 EQY9:EQY51 EHC9:EHC51 DXG9:DXG51 DNK9:DNK51 DDO9:DDO51 CTS9:CTS51 CJW9:CJW51 CAA9:CAA51 BQE9:BQE51 BGI9:BGI51 AWM9:AWM51 AMQ9:AMQ51 ACU9:ACU51 SY9:SY51 JC9:JC51 G9:G51">
      <formula1>$G$65:$G$156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65539:D65587 WVL983043:WVL983091 WLP983043:WLP983091 WBT983043:WBT983091 VRX983043:VRX983091 VIB983043:VIB983091 UYF983043:UYF983091 UOJ983043:UOJ983091 UEN983043:UEN983091 TUR983043:TUR983091 TKV983043:TKV983091 TAZ983043:TAZ983091 SRD983043:SRD983091 SHH983043:SHH983091 RXL983043:RXL983091 RNP983043:RNP983091 RDT983043:RDT983091 QTX983043:QTX983091 QKB983043:QKB983091 QAF983043:QAF983091 PQJ983043:PQJ983091 PGN983043:PGN983091 OWR983043:OWR983091 OMV983043:OMV983091 OCZ983043:OCZ983091 NTD983043:NTD983091 NJH983043:NJH983091 MZL983043:MZL983091 MPP983043:MPP983091 MFT983043:MFT983091 LVX983043:LVX983091 LMB983043:LMB983091 LCF983043:LCF983091 KSJ983043:KSJ983091 KIN983043:KIN983091 JYR983043:JYR983091 JOV983043:JOV983091 JEZ983043:JEZ983091 IVD983043:IVD983091 ILH983043:ILH983091 IBL983043:IBL983091 HRP983043:HRP983091 HHT983043:HHT983091 GXX983043:GXX983091 GOB983043:GOB983091 GEF983043:GEF983091 FUJ983043:FUJ983091 FKN983043:FKN983091 FAR983043:FAR983091 EQV983043:EQV983091 EGZ983043:EGZ983091 DXD983043:DXD983091 DNH983043:DNH983091 DDL983043:DDL983091 CTP983043:CTP983091 CJT983043:CJT983091 BZX983043:BZX983091 BQB983043:BQB983091 BGF983043:BGF983091 AWJ983043:AWJ983091 AMN983043:AMN983091 ACR983043:ACR983091 SV983043:SV983091 IZ983043:IZ983091 D983043:D983091 WVL917507:WVL917555 WLP917507:WLP917555 WBT917507:WBT917555 VRX917507:VRX917555 VIB917507:VIB917555 UYF917507:UYF917555 UOJ917507:UOJ917555 UEN917507:UEN917555 TUR917507:TUR917555 TKV917507:TKV917555 TAZ917507:TAZ917555 SRD917507:SRD917555 SHH917507:SHH917555 RXL917507:RXL917555 RNP917507:RNP917555 RDT917507:RDT917555 QTX917507:QTX917555 QKB917507:QKB917555 QAF917507:QAF917555 PQJ917507:PQJ917555 PGN917507:PGN917555 OWR917507:OWR917555 OMV917507:OMV917555 OCZ917507:OCZ917555 NTD917507:NTD917555 NJH917507:NJH917555 MZL917507:MZL917555 MPP917507:MPP917555 MFT917507:MFT917555 LVX917507:LVX917555 LMB917507:LMB917555 LCF917507:LCF917555 KSJ917507:KSJ917555 KIN917507:KIN917555 JYR917507:JYR917555 JOV917507:JOV917555 JEZ917507:JEZ917555 IVD917507:IVD917555 ILH917507:ILH917555 IBL917507:IBL917555 HRP917507:HRP917555 HHT917507:HHT917555 GXX917507:GXX917555 GOB917507:GOB917555 GEF917507:GEF917555 FUJ917507:FUJ917555 FKN917507:FKN917555 FAR917507:FAR917555 EQV917507:EQV917555 EGZ917507:EGZ917555 DXD917507:DXD917555 DNH917507:DNH917555 DDL917507:DDL917555 CTP917507:CTP917555 CJT917507:CJT917555 BZX917507:BZX917555 BQB917507:BQB917555 BGF917507:BGF917555 AWJ917507:AWJ917555 AMN917507:AMN917555 ACR917507:ACR917555 SV917507:SV917555 IZ917507:IZ917555 D917507:D917555 WVL851971:WVL852019 WLP851971:WLP852019 WBT851971:WBT852019 VRX851971:VRX852019 VIB851971:VIB852019 UYF851971:UYF852019 UOJ851971:UOJ852019 UEN851971:UEN852019 TUR851971:TUR852019 TKV851971:TKV852019 TAZ851971:TAZ852019 SRD851971:SRD852019 SHH851971:SHH852019 RXL851971:RXL852019 RNP851971:RNP852019 RDT851971:RDT852019 QTX851971:QTX852019 QKB851971:QKB852019 QAF851971:QAF852019 PQJ851971:PQJ852019 PGN851971:PGN852019 OWR851971:OWR852019 OMV851971:OMV852019 OCZ851971:OCZ852019 NTD851971:NTD852019 NJH851971:NJH852019 MZL851971:MZL852019 MPP851971:MPP852019 MFT851971:MFT852019 LVX851971:LVX852019 LMB851971:LMB852019 LCF851971:LCF852019 KSJ851971:KSJ852019 KIN851971:KIN852019 JYR851971:JYR852019 JOV851971:JOV852019 JEZ851971:JEZ852019 IVD851971:IVD852019 ILH851971:ILH852019 IBL851971:IBL852019 HRP851971:HRP852019 HHT851971:HHT852019 GXX851971:GXX852019 GOB851971:GOB852019 GEF851971:GEF852019 FUJ851971:FUJ852019 FKN851971:FKN852019 FAR851971:FAR852019 EQV851971:EQV852019 EGZ851971:EGZ852019 DXD851971:DXD852019 DNH851971:DNH852019 DDL851971:DDL852019 CTP851971:CTP852019 CJT851971:CJT852019 BZX851971:BZX852019 BQB851971:BQB852019 BGF851971:BGF852019 AWJ851971:AWJ852019 AMN851971:AMN852019 ACR851971:ACR852019 SV851971:SV852019 IZ851971:IZ852019 D851971:D852019 WVL786435:WVL786483 WLP786435:WLP786483 WBT786435:WBT786483 VRX786435:VRX786483 VIB786435:VIB786483 UYF786435:UYF786483 UOJ786435:UOJ786483 UEN786435:UEN786483 TUR786435:TUR786483 TKV786435:TKV786483 TAZ786435:TAZ786483 SRD786435:SRD786483 SHH786435:SHH786483 RXL786435:RXL786483 RNP786435:RNP786483 RDT786435:RDT786483 QTX786435:QTX786483 QKB786435:QKB786483 QAF786435:QAF786483 PQJ786435:PQJ786483 PGN786435:PGN786483 OWR786435:OWR786483 OMV786435:OMV786483 OCZ786435:OCZ786483 NTD786435:NTD786483 NJH786435:NJH786483 MZL786435:MZL786483 MPP786435:MPP786483 MFT786435:MFT786483 LVX786435:LVX786483 LMB786435:LMB786483 LCF786435:LCF786483 KSJ786435:KSJ786483 KIN786435:KIN786483 JYR786435:JYR786483 JOV786435:JOV786483 JEZ786435:JEZ786483 IVD786435:IVD786483 ILH786435:ILH786483 IBL786435:IBL786483 HRP786435:HRP786483 HHT786435:HHT786483 GXX786435:GXX786483 GOB786435:GOB786483 GEF786435:GEF786483 FUJ786435:FUJ786483 FKN786435:FKN786483 FAR786435:FAR786483 EQV786435:EQV786483 EGZ786435:EGZ786483 DXD786435:DXD786483 DNH786435:DNH786483 DDL786435:DDL786483 CTP786435:CTP786483 CJT786435:CJT786483 BZX786435:BZX786483 BQB786435:BQB786483 BGF786435:BGF786483 AWJ786435:AWJ786483 AMN786435:AMN786483 ACR786435:ACR786483 SV786435:SV786483 IZ786435:IZ786483 D786435:D786483 WVL720899:WVL720947 WLP720899:WLP720947 WBT720899:WBT720947 VRX720899:VRX720947 VIB720899:VIB720947 UYF720899:UYF720947 UOJ720899:UOJ720947 UEN720899:UEN720947 TUR720899:TUR720947 TKV720899:TKV720947 TAZ720899:TAZ720947 SRD720899:SRD720947 SHH720899:SHH720947 RXL720899:RXL720947 RNP720899:RNP720947 RDT720899:RDT720947 QTX720899:QTX720947 QKB720899:QKB720947 QAF720899:QAF720947 PQJ720899:PQJ720947 PGN720899:PGN720947 OWR720899:OWR720947 OMV720899:OMV720947 OCZ720899:OCZ720947 NTD720899:NTD720947 NJH720899:NJH720947 MZL720899:MZL720947 MPP720899:MPP720947 MFT720899:MFT720947 LVX720899:LVX720947 LMB720899:LMB720947 LCF720899:LCF720947 KSJ720899:KSJ720947 KIN720899:KIN720947 JYR720899:JYR720947 JOV720899:JOV720947 JEZ720899:JEZ720947 IVD720899:IVD720947 ILH720899:ILH720947 IBL720899:IBL720947 HRP720899:HRP720947 HHT720899:HHT720947 GXX720899:GXX720947 GOB720899:GOB720947 GEF720899:GEF720947 FUJ720899:FUJ720947 FKN720899:FKN720947 FAR720899:FAR720947 EQV720899:EQV720947 EGZ720899:EGZ720947 DXD720899:DXD720947 DNH720899:DNH720947 DDL720899:DDL720947 CTP720899:CTP720947 CJT720899:CJT720947 BZX720899:BZX720947 BQB720899:BQB720947 BGF720899:BGF720947 AWJ720899:AWJ720947 AMN720899:AMN720947 ACR720899:ACR720947 SV720899:SV720947 IZ720899:IZ720947 D720899:D720947 WVL655363:WVL655411 WLP655363:WLP655411 WBT655363:WBT655411 VRX655363:VRX655411 VIB655363:VIB655411 UYF655363:UYF655411 UOJ655363:UOJ655411 UEN655363:UEN655411 TUR655363:TUR655411 TKV655363:TKV655411 TAZ655363:TAZ655411 SRD655363:SRD655411 SHH655363:SHH655411 RXL655363:RXL655411 RNP655363:RNP655411 RDT655363:RDT655411 QTX655363:QTX655411 QKB655363:QKB655411 QAF655363:QAF655411 PQJ655363:PQJ655411 PGN655363:PGN655411 OWR655363:OWR655411 OMV655363:OMV655411 OCZ655363:OCZ655411 NTD655363:NTD655411 NJH655363:NJH655411 MZL655363:MZL655411 MPP655363:MPP655411 MFT655363:MFT655411 LVX655363:LVX655411 LMB655363:LMB655411 LCF655363:LCF655411 KSJ655363:KSJ655411 KIN655363:KIN655411 JYR655363:JYR655411 JOV655363:JOV655411 JEZ655363:JEZ655411 IVD655363:IVD655411 ILH655363:ILH655411 IBL655363:IBL655411 HRP655363:HRP655411 HHT655363:HHT655411 GXX655363:GXX655411 GOB655363:GOB655411 GEF655363:GEF655411 FUJ655363:FUJ655411 FKN655363:FKN655411 FAR655363:FAR655411 EQV655363:EQV655411 EGZ655363:EGZ655411 DXD655363:DXD655411 DNH655363:DNH655411 DDL655363:DDL655411 CTP655363:CTP655411 CJT655363:CJT655411 BZX655363:BZX655411 BQB655363:BQB655411 BGF655363:BGF655411 AWJ655363:AWJ655411 AMN655363:AMN655411 ACR655363:ACR655411 SV655363:SV655411 IZ655363:IZ655411 D655363:D655411 WVL589827:WVL589875 WLP589827:WLP589875 WBT589827:WBT589875 VRX589827:VRX589875 VIB589827:VIB589875 UYF589827:UYF589875 UOJ589827:UOJ589875 UEN589827:UEN589875 TUR589827:TUR589875 TKV589827:TKV589875 TAZ589827:TAZ589875 SRD589827:SRD589875 SHH589827:SHH589875 RXL589827:RXL589875 RNP589827:RNP589875 RDT589827:RDT589875 QTX589827:QTX589875 QKB589827:QKB589875 QAF589827:QAF589875 PQJ589827:PQJ589875 PGN589827:PGN589875 OWR589827:OWR589875 OMV589827:OMV589875 OCZ589827:OCZ589875 NTD589827:NTD589875 NJH589827:NJH589875 MZL589827:MZL589875 MPP589827:MPP589875 MFT589827:MFT589875 LVX589827:LVX589875 LMB589827:LMB589875 LCF589827:LCF589875 KSJ589827:KSJ589875 KIN589827:KIN589875 JYR589827:JYR589875 JOV589827:JOV589875 JEZ589827:JEZ589875 IVD589827:IVD589875 ILH589827:ILH589875 IBL589827:IBL589875 HRP589827:HRP589875 HHT589827:HHT589875 GXX589827:GXX589875 GOB589827:GOB589875 GEF589827:GEF589875 FUJ589827:FUJ589875 FKN589827:FKN589875 FAR589827:FAR589875 EQV589827:EQV589875 EGZ589827:EGZ589875 DXD589827:DXD589875 DNH589827:DNH589875 DDL589827:DDL589875 CTP589827:CTP589875 CJT589827:CJT589875 BZX589827:BZX589875 BQB589827:BQB589875 BGF589827:BGF589875 AWJ589827:AWJ589875 AMN589827:AMN589875 ACR589827:ACR589875 SV589827:SV589875 IZ589827:IZ589875 D589827:D589875 WVL524291:WVL524339 WLP524291:WLP524339 WBT524291:WBT524339 VRX524291:VRX524339 VIB524291:VIB524339 UYF524291:UYF524339 UOJ524291:UOJ524339 UEN524291:UEN524339 TUR524291:TUR524339 TKV524291:TKV524339 TAZ524291:TAZ524339 SRD524291:SRD524339 SHH524291:SHH524339 RXL524291:RXL524339 RNP524291:RNP524339 RDT524291:RDT524339 QTX524291:QTX524339 QKB524291:QKB524339 QAF524291:QAF524339 PQJ524291:PQJ524339 PGN524291:PGN524339 OWR524291:OWR524339 OMV524291:OMV524339 OCZ524291:OCZ524339 NTD524291:NTD524339 NJH524291:NJH524339 MZL524291:MZL524339 MPP524291:MPP524339 MFT524291:MFT524339 LVX524291:LVX524339 LMB524291:LMB524339 LCF524291:LCF524339 KSJ524291:KSJ524339 KIN524291:KIN524339 JYR524291:JYR524339 JOV524291:JOV524339 JEZ524291:JEZ524339 IVD524291:IVD524339 ILH524291:ILH524339 IBL524291:IBL524339 HRP524291:HRP524339 HHT524291:HHT524339 GXX524291:GXX524339 GOB524291:GOB524339 GEF524291:GEF524339 FUJ524291:FUJ524339 FKN524291:FKN524339 FAR524291:FAR524339 EQV524291:EQV524339 EGZ524291:EGZ524339 DXD524291:DXD524339 DNH524291:DNH524339 DDL524291:DDL524339 CTP524291:CTP524339 CJT524291:CJT524339 BZX524291:BZX524339 BQB524291:BQB524339 BGF524291:BGF524339 AWJ524291:AWJ524339 AMN524291:AMN524339 ACR524291:ACR524339 SV524291:SV524339 IZ524291:IZ524339 D524291:D524339 WVL458755:WVL458803 WLP458755:WLP458803 WBT458755:WBT458803 VRX458755:VRX458803 VIB458755:VIB458803 UYF458755:UYF458803 UOJ458755:UOJ458803 UEN458755:UEN458803 TUR458755:TUR458803 TKV458755:TKV458803 TAZ458755:TAZ458803 SRD458755:SRD458803 SHH458755:SHH458803 RXL458755:RXL458803 RNP458755:RNP458803 RDT458755:RDT458803 QTX458755:QTX458803 QKB458755:QKB458803 QAF458755:QAF458803 PQJ458755:PQJ458803 PGN458755:PGN458803 OWR458755:OWR458803 OMV458755:OMV458803 OCZ458755:OCZ458803 NTD458755:NTD458803 NJH458755:NJH458803 MZL458755:MZL458803 MPP458755:MPP458803 MFT458755:MFT458803 LVX458755:LVX458803 LMB458755:LMB458803 LCF458755:LCF458803 KSJ458755:KSJ458803 KIN458755:KIN458803 JYR458755:JYR458803 JOV458755:JOV458803 JEZ458755:JEZ458803 IVD458755:IVD458803 ILH458755:ILH458803 IBL458755:IBL458803 HRP458755:HRP458803 HHT458755:HHT458803 GXX458755:GXX458803 GOB458755:GOB458803 GEF458755:GEF458803 FUJ458755:FUJ458803 FKN458755:FKN458803 FAR458755:FAR458803 EQV458755:EQV458803 EGZ458755:EGZ458803 DXD458755:DXD458803 DNH458755:DNH458803 DDL458755:DDL458803 CTP458755:CTP458803 CJT458755:CJT458803 BZX458755:BZX458803 BQB458755:BQB458803 BGF458755:BGF458803 AWJ458755:AWJ458803 AMN458755:AMN458803 ACR458755:ACR458803 SV458755:SV458803 IZ458755:IZ458803 D458755:D458803 WVL393219:WVL393267 WLP393219:WLP393267 WBT393219:WBT393267 VRX393219:VRX393267 VIB393219:VIB393267 UYF393219:UYF393267 UOJ393219:UOJ393267 UEN393219:UEN393267 TUR393219:TUR393267 TKV393219:TKV393267 TAZ393219:TAZ393267 SRD393219:SRD393267 SHH393219:SHH393267 RXL393219:RXL393267 RNP393219:RNP393267 RDT393219:RDT393267 QTX393219:QTX393267 QKB393219:QKB393267 QAF393219:QAF393267 PQJ393219:PQJ393267 PGN393219:PGN393267 OWR393219:OWR393267 OMV393219:OMV393267 OCZ393219:OCZ393267 NTD393219:NTD393267 NJH393219:NJH393267 MZL393219:MZL393267 MPP393219:MPP393267 MFT393219:MFT393267 LVX393219:LVX393267 LMB393219:LMB393267 LCF393219:LCF393267 KSJ393219:KSJ393267 KIN393219:KIN393267 JYR393219:JYR393267 JOV393219:JOV393267 JEZ393219:JEZ393267 IVD393219:IVD393267 ILH393219:ILH393267 IBL393219:IBL393267 HRP393219:HRP393267 HHT393219:HHT393267 GXX393219:GXX393267 GOB393219:GOB393267 GEF393219:GEF393267 FUJ393219:FUJ393267 FKN393219:FKN393267 FAR393219:FAR393267 EQV393219:EQV393267 EGZ393219:EGZ393267 DXD393219:DXD393267 DNH393219:DNH393267 DDL393219:DDL393267 CTP393219:CTP393267 CJT393219:CJT393267 BZX393219:BZX393267 BQB393219:BQB393267 BGF393219:BGF393267 AWJ393219:AWJ393267 AMN393219:AMN393267 ACR393219:ACR393267 SV393219:SV393267 IZ393219:IZ393267 D393219:D393267 WVL327683:WVL327731 WLP327683:WLP327731 WBT327683:WBT327731 VRX327683:VRX327731 VIB327683:VIB327731 UYF327683:UYF327731 UOJ327683:UOJ327731 UEN327683:UEN327731 TUR327683:TUR327731 TKV327683:TKV327731 TAZ327683:TAZ327731 SRD327683:SRD327731 SHH327683:SHH327731 RXL327683:RXL327731 RNP327683:RNP327731 RDT327683:RDT327731 QTX327683:QTX327731 QKB327683:QKB327731 QAF327683:QAF327731 PQJ327683:PQJ327731 PGN327683:PGN327731 OWR327683:OWR327731 OMV327683:OMV327731 OCZ327683:OCZ327731 NTD327683:NTD327731 NJH327683:NJH327731 MZL327683:MZL327731 MPP327683:MPP327731 MFT327683:MFT327731 LVX327683:LVX327731 LMB327683:LMB327731 LCF327683:LCF327731 KSJ327683:KSJ327731 KIN327683:KIN327731 JYR327683:JYR327731 JOV327683:JOV327731 JEZ327683:JEZ327731 IVD327683:IVD327731 ILH327683:ILH327731 IBL327683:IBL327731 HRP327683:HRP327731 HHT327683:HHT327731 GXX327683:GXX327731 GOB327683:GOB327731 GEF327683:GEF327731 FUJ327683:FUJ327731 FKN327683:FKN327731 FAR327683:FAR327731 EQV327683:EQV327731 EGZ327683:EGZ327731 DXD327683:DXD327731 DNH327683:DNH327731 DDL327683:DDL327731 CTP327683:CTP327731 CJT327683:CJT327731 BZX327683:BZX327731 BQB327683:BQB327731 BGF327683:BGF327731 AWJ327683:AWJ327731 AMN327683:AMN327731 ACR327683:ACR327731 SV327683:SV327731 IZ327683:IZ327731 D327683:D327731 WVL262147:WVL262195 WLP262147:WLP262195 WBT262147:WBT262195 VRX262147:VRX262195 VIB262147:VIB262195 UYF262147:UYF262195 UOJ262147:UOJ262195 UEN262147:UEN262195 TUR262147:TUR262195 TKV262147:TKV262195 TAZ262147:TAZ262195 SRD262147:SRD262195 SHH262147:SHH262195 RXL262147:RXL262195 RNP262147:RNP262195 RDT262147:RDT262195 QTX262147:QTX262195 QKB262147:QKB262195 QAF262147:QAF262195 PQJ262147:PQJ262195 PGN262147:PGN262195 OWR262147:OWR262195 OMV262147:OMV262195 OCZ262147:OCZ262195 NTD262147:NTD262195 NJH262147:NJH262195 MZL262147:MZL262195 MPP262147:MPP262195 MFT262147:MFT262195 LVX262147:LVX262195 LMB262147:LMB262195 LCF262147:LCF262195 KSJ262147:KSJ262195 KIN262147:KIN262195 JYR262147:JYR262195 JOV262147:JOV262195 JEZ262147:JEZ262195 IVD262147:IVD262195 ILH262147:ILH262195 IBL262147:IBL262195 HRP262147:HRP262195 HHT262147:HHT262195 GXX262147:GXX262195 GOB262147:GOB262195 GEF262147:GEF262195 FUJ262147:FUJ262195 FKN262147:FKN262195 FAR262147:FAR262195 EQV262147:EQV262195 EGZ262147:EGZ262195 DXD262147:DXD262195 DNH262147:DNH262195 DDL262147:DDL262195 CTP262147:CTP262195 CJT262147:CJT262195 BZX262147:BZX262195 BQB262147:BQB262195 BGF262147:BGF262195 AWJ262147:AWJ262195 AMN262147:AMN262195 ACR262147:ACR262195 SV262147:SV262195 IZ262147:IZ262195 D262147:D262195 WVL196611:WVL196659 WLP196611:WLP196659 WBT196611:WBT196659 VRX196611:VRX196659 VIB196611:VIB196659 UYF196611:UYF196659 UOJ196611:UOJ196659 UEN196611:UEN196659 TUR196611:TUR196659 TKV196611:TKV196659 TAZ196611:TAZ196659 SRD196611:SRD196659 SHH196611:SHH196659 RXL196611:RXL196659 RNP196611:RNP196659 RDT196611:RDT196659 QTX196611:QTX196659 QKB196611:QKB196659 QAF196611:QAF196659 PQJ196611:PQJ196659 PGN196611:PGN196659 OWR196611:OWR196659 OMV196611:OMV196659 OCZ196611:OCZ196659 NTD196611:NTD196659 NJH196611:NJH196659 MZL196611:MZL196659 MPP196611:MPP196659 MFT196611:MFT196659 LVX196611:LVX196659 LMB196611:LMB196659 LCF196611:LCF196659 KSJ196611:KSJ196659 KIN196611:KIN196659 JYR196611:JYR196659 JOV196611:JOV196659 JEZ196611:JEZ196659 IVD196611:IVD196659 ILH196611:ILH196659 IBL196611:IBL196659 HRP196611:HRP196659 HHT196611:HHT196659 GXX196611:GXX196659 GOB196611:GOB196659 GEF196611:GEF196659 FUJ196611:FUJ196659 FKN196611:FKN196659 FAR196611:FAR196659 EQV196611:EQV196659 EGZ196611:EGZ196659 DXD196611:DXD196659 DNH196611:DNH196659 DDL196611:DDL196659 CTP196611:CTP196659 CJT196611:CJT196659 BZX196611:BZX196659 BQB196611:BQB196659 BGF196611:BGF196659 AWJ196611:AWJ196659 AMN196611:AMN196659 ACR196611:ACR196659 SV196611:SV196659 IZ196611:IZ196659 D196611:D196659 WVL131075:WVL131123 WLP131075:WLP131123 WBT131075:WBT131123 VRX131075:VRX131123 VIB131075:VIB131123 UYF131075:UYF131123 UOJ131075:UOJ131123 UEN131075:UEN131123 TUR131075:TUR131123 TKV131075:TKV131123 TAZ131075:TAZ131123 SRD131075:SRD131123 SHH131075:SHH131123 RXL131075:RXL131123 RNP131075:RNP131123 RDT131075:RDT131123 QTX131075:QTX131123 QKB131075:QKB131123 QAF131075:QAF131123 PQJ131075:PQJ131123 PGN131075:PGN131123 OWR131075:OWR131123 OMV131075:OMV131123 OCZ131075:OCZ131123 NTD131075:NTD131123 NJH131075:NJH131123 MZL131075:MZL131123 MPP131075:MPP131123 MFT131075:MFT131123 LVX131075:LVX131123 LMB131075:LMB131123 LCF131075:LCF131123 KSJ131075:KSJ131123 KIN131075:KIN131123 JYR131075:JYR131123 JOV131075:JOV131123 JEZ131075:JEZ131123 IVD131075:IVD131123 ILH131075:ILH131123 IBL131075:IBL131123 HRP131075:HRP131123 HHT131075:HHT131123 GXX131075:GXX131123 GOB131075:GOB131123 GEF131075:GEF131123 FUJ131075:FUJ131123 FKN131075:FKN131123 FAR131075:FAR131123 EQV131075:EQV131123 EGZ131075:EGZ131123 DXD131075:DXD131123 DNH131075:DNH131123 DDL131075:DDL131123 CTP131075:CTP131123 CJT131075:CJT131123 BZX131075:BZX131123 BQB131075:BQB131123 BGF131075:BGF131123 AWJ131075:AWJ131123 AMN131075:AMN131123 ACR131075:ACR131123 SV131075:SV131123 IZ131075:IZ131123 D131075:D131123 WVL65539:WVL65587 WLP65539:WLP65587 WBT65539:WBT65587 VRX65539:VRX65587 VIB65539:VIB65587 UYF65539:UYF65587 UOJ65539:UOJ65587 UEN65539:UEN65587 TUR65539:TUR65587 TKV65539:TKV65587 TAZ65539:TAZ65587 SRD65539:SRD65587 SHH65539:SHH65587 RXL65539:RXL65587 RNP65539:RNP65587 RDT65539:RDT65587 QTX65539:QTX65587 QKB65539:QKB65587 QAF65539:QAF65587 PQJ65539:PQJ65587 PGN65539:PGN65587 OWR65539:OWR65587 OMV65539:OMV65587 OCZ65539:OCZ65587 NTD65539:NTD65587 NJH65539:NJH65587 MZL65539:MZL65587 MPP65539:MPP65587 MFT65539:MFT65587 LVX65539:LVX65587 LMB65539:LMB65587 LCF65539:LCF65587 KSJ65539:KSJ65587 KIN65539:KIN65587 JYR65539:JYR65587 JOV65539:JOV65587 JEZ65539:JEZ65587 IVD65539:IVD65587 ILH65539:ILH65587 IBL65539:IBL65587 HRP65539:HRP65587 HHT65539:HHT65587 GXX65539:GXX65587 GOB65539:GOB65587 GEF65539:GEF65587 FUJ65539:FUJ65587 FKN65539:FKN65587 FAR65539:FAR65587 EQV65539:EQV65587 EGZ65539:EGZ65587 DXD65539:DXD65587 DNH65539:DNH65587 DDL65539:DDL65587 CTP65539:CTP65587 CJT65539:CJT65587 BZX65539:BZX65587 BQB65539:BQB65587 BGF65539:BGF65587 AWJ65539:AWJ65587 AMN65539:AMN65587 ACR65539:ACR65587 SV65539:SV65587 IZ65539:IZ65587 WVL9:WVL51 WLP9:WLP51 WBT9:WBT51 VRX9:VRX51 VIB9:VIB51 UYF9:UYF51 UOJ9:UOJ51 UEN9:UEN51 TUR9:TUR51 TKV9:TKV51 TAZ9:TAZ51 SRD9:SRD51 SHH9:SHH51 RXL9:RXL51 RNP9:RNP51 RDT9:RDT51 QTX9:QTX51 QKB9:QKB51 QAF9:QAF51 PQJ9:PQJ51 PGN9:PGN51 OWR9:OWR51 OMV9:OMV51 OCZ9:OCZ51 NTD9:NTD51 NJH9:NJH51 MZL9:MZL51 MPP9:MPP51 MFT9:MFT51 LVX9:LVX51 LMB9:LMB51 LCF9:LCF51 KSJ9:KSJ51 KIN9:KIN51 JYR9:JYR51 JOV9:JOV51 JEZ9:JEZ51 IVD9:IVD51 ILH9:ILH51 IBL9:IBL51 HRP9:HRP51 HHT9:HHT51 GXX9:GXX51 GOB9:GOB51 GEF9:GEF51 FUJ9:FUJ51 FKN9:FKN51 FAR9:FAR51 EQV9:EQV51 EGZ9:EGZ51 DXD9:DXD51 DNH9:DNH51 DDL9:DDL51 CTP9:CTP51 CJT9:CJT51 BZX9:BZX51 BQB9:BQB51 BGF9:BGF51 AWJ9:AWJ51 AMN9:AMN51 ACR9:ACR51 SV9:SV51 IZ9:IZ51 D9:D51">
      <formula1>$D$65:$D$399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539:E65587 JA65539:JA65587 SW65539:SW65587 ACS65539:ACS65587 AMO65539:AMO65587 AWK65539:AWK65587 BGG65539:BGG65587 BQC65539:BQC65587 BZY65539:BZY65587 CJU65539:CJU65587 CTQ65539:CTQ65587 DDM65539:DDM65587 DNI65539:DNI65587 DXE65539:DXE65587 EHA65539:EHA65587 EQW65539:EQW65587 FAS65539:FAS65587 FKO65539:FKO65587 FUK65539:FUK65587 GEG65539:GEG65587 GOC65539:GOC65587 GXY65539:GXY65587 HHU65539:HHU65587 HRQ65539:HRQ65587 IBM65539:IBM65587 ILI65539:ILI65587 IVE65539:IVE65587 JFA65539:JFA65587 JOW65539:JOW65587 JYS65539:JYS65587 KIO65539:KIO65587 KSK65539:KSK65587 LCG65539:LCG65587 LMC65539:LMC65587 LVY65539:LVY65587 MFU65539:MFU65587 MPQ65539:MPQ65587 MZM65539:MZM65587 NJI65539:NJI65587 NTE65539:NTE65587 ODA65539:ODA65587 OMW65539:OMW65587 OWS65539:OWS65587 PGO65539:PGO65587 PQK65539:PQK65587 QAG65539:QAG65587 QKC65539:QKC65587 QTY65539:QTY65587 RDU65539:RDU65587 RNQ65539:RNQ65587 RXM65539:RXM65587 SHI65539:SHI65587 SRE65539:SRE65587 TBA65539:TBA65587 TKW65539:TKW65587 TUS65539:TUS65587 UEO65539:UEO65587 UOK65539:UOK65587 UYG65539:UYG65587 VIC65539:VIC65587 VRY65539:VRY65587 WBU65539:WBU65587 WLQ65539:WLQ65587 WVM65539:WVM65587 E131075:E131123 JA131075:JA131123 SW131075:SW131123 ACS131075:ACS131123 AMO131075:AMO131123 AWK131075:AWK131123 BGG131075:BGG131123 BQC131075:BQC131123 BZY131075:BZY131123 CJU131075:CJU131123 CTQ131075:CTQ131123 DDM131075:DDM131123 DNI131075:DNI131123 DXE131075:DXE131123 EHA131075:EHA131123 EQW131075:EQW131123 FAS131075:FAS131123 FKO131075:FKO131123 FUK131075:FUK131123 GEG131075:GEG131123 GOC131075:GOC131123 GXY131075:GXY131123 HHU131075:HHU131123 HRQ131075:HRQ131123 IBM131075:IBM131123 ILI131075:ILI131123 IVE131075:IVE131123 JFA131075:JFA131123 JOW131075:JOW131123 JYS131075:JYS131123 KIO131075:KIO131123 KSK131075:KSK131123 LCG131075:LCG131123 LMC131075:LMC131123 LVY131075:LVY131123 MFU131075:MFU131123 MPQ131075:MPQ131123 MZM131075:MZM131123 NJI131075:NJI131123 NTE131075:NTE131123 ODA131075:ODA131123 OMW131075:OMW131123 OWS131075:OWS131123 PGO131075:PGO131123 PQK131075:PQK131123 QAG131075:QAG131123 QKC131075:QKC131123 QTY131075:QTY131123 RDU131075:RDU131123 RNQ131075:RNQ131123 RXM131075:RXM131123 SHI131075:SHI131123 SRE131075:SRE131123 TBA131075:TBA131123 TKW131075:TKW131123 TUS131075:TUS131123 UEO131075:UEO131123 UOK131075:UOK131123 UYG131075:UYG131123 VIC131075:VIC131123 VRY131075:VRY131123 WBU131075:WBU131123 WLQ131075:WLQ131123 WVM131075:WVM131123 E196611:E196659 JA196611:JA196659 SW196611:SW196659 ACS196611:ACS196659 AMO196611:AMO196659 AWK196611:AWK196659 BGG196611:BGG196659 BQC196611:BQC196659 BZY196611:BZY196659 CJU196611:CJU196659 CTQ196611:CTQ196659 DDM196611:DDM196659 DNI196611:DNI196659 DXE196611:DXE196659 EHA196611:EHA196659 EQW196611:EQW196659 FAS196611:FAS196659 FKO196611:FKO196659 FUK196611:FUK196659 GEG196611:GEG196659 GOC196611:GOC196659 GXY196611:GXY196659 HHU196611:HHU196659 HRQ196611:HRQ196659 IBM196611:IBM196659 ILI196611:ILI196659 IVE196611:IVE196659 JFA196611:JFA196659 JOW196611:JOW196659 JYS196611:JYS196659 KIO196611:KIO196659 KSK196611:KSK196659 LCG196611:LCG196659 LMC196611:LMC196659 LVY196611:LVY196659 MFU196611:MFU196659 MPQ196611:MPQ196659 MZM196611:MZM196659 NJI196611:NJI196659 NTE196611:NTE196659 ODA196611:ODA196659 OMW196611:OMW196659 OWS196611:OWS196659 PGO196611:PGO196659 PQK196611:PQK196659 QAG196611:QAG196659 QKC196611:QKC196659 QTY196611:QTY196659 RDU196611:RDU196659 RNQ196611:RNQ196659 RXM196611:RXM196659 SHI196611:SHI196659 SRE196611:SRE196659 TBA196611:TBA196659 TKW196611:TKW196659 TUS196611:TUS196659 UEO196611:UEO196659 UOK196611:UOK196659 UYG196611:UYG196659 VIC196611:VIC196659 VRY196611:VRY196659 WBU196611:WBU196659 WLQ196611:WLQ196659 WVM196611:WVM196659 E262147:E262195 JA262147:JA262195 SW262147:SW262195 ACS262147:ACS262195 AMO262147:AMO262195 AWK262147:AWK262195 BGG262147:BGG262195 BQC262147:BQC262195 BZY262147:BZY262195 CJU262147:CJU262195 CTQ262147:CTQ262195 DDM262147:DDM262195 DNI262147:DNI262195 DXE262147:DXE262195 EHA262147:EHA262195 EQW262147:EQW262195 FAS262147:FAS262195 FKO262147:FKO262195 FUK262147:FUK262195 GEG262147:GEG262195 GOC262147:GOC262195 GXY262147:GXY262195 HHU262147:HHU262195 HRQ262147:HRQ262195 IBM262147:IBM262195 ILI262147:ILI262195 IVE262147:IVE262195 JFA262147:JFA262195 JOW262147:JOW262195 JYS262147:JYS262195 KIO262147:KIO262195 KSK262147:KSK262195 LCG262147:LCG262195 LMC262147:LMC262195 LVY262147:LVY262195 MFU262147:MFU262195 MPQ262147:MPQ262195 MZM262147:MZM262195 NJI262147:NJI262195 NTE262147:NTE262195 ODA262147:ODA262195 OMW262147:OMW262195 OWS262147:OWS262195 PGO262147:PGO262195 PQK262147:PQK262195 QAG262147:QAG262195 QKC262147:QKC262195 QTY262147:QTY262195 RDU262147:RDU262195 RNQ262147:RNQ262195 RXM262147:RXM262195 SHI262147:SHI262195 SRE262147:SRE262195 TBA262147:TBA262195 TKW262147:TKW262195 TUS262147:TUS262195 UEO262147:UEO262195 UOK262147:UOK262195 UYG262147:UYG262195 VIC262147:VIC262195 VRY262147:VRY262195 WBU262147:WBU262195 WLQ262147:WLQ262195 WVM262147:WVM262195 E327683:E327731 JA327683:JA327731 SW327683:SW327731 ACS327683:ACS327731 AMO327683:AMO327731 AWK327683:AWK327731 BGG327683:BGG327731 BQC327683:BQC327731 BZY327683:BZY327731 CJU327683:CJU327731 CTQ327683:CTQ327731 DDM327683:DDM327731 DNI327683:DNI327731 DXE327683:DXE327731 EHA327683:EHA327731 EQW327683:EQW327731 FAS327683:FAS327731 FKO327683:FKO327731 FUK327683:FUK327731 GEG327683:GEG327731 GOC327683:GOC327731 GXY327683:GXY327731 HHU327683:HHU327731 HRQ327683:HRQ327731 IBM327683:IBM327731 ILI327683:ILI327731 IVE327683:IVE327731 JFA327683:JFA327731 JOW327683:JOW327731 JYS327683:JYS327731 KIO327683:KIO327731 KSK327683:KSK327731 LCG327683:LCG327731 LMC327683:LMC327731 LVY327683:LVY327731 MFU327683:MFU327731 MPQ327683:MPQ327731 MZM327683:MZM327731 NJI327683:NJI327731 NTE327683:NTE327731 ODA327683:ODA327731 OMW327683:OMW327731 OWS327683:OWS327731 PGO327683:PGO327731 PQK327683:PQK327731 QAG327683:QAG327731 QKC327683:QKC327731 QTY327683:QTY327731 RDU327683:RDU327731 RNQ327683:RNQ327731 RXM327683:RXM327731 SHI327683:SHI327731 SRE327683:SRE327731 TBA327683:TBA327731 TKW327683:TKW327731 TUS327683:TUS327731 UEO327683:UEO327731 UOK327683:UOK327731 UYG327683:UYG327731 VIC327683:VIC327731 VRY327683:VRY327731 WBU327683:WBU327731 WLQ327683:WLQ327731 WVM327683:WVM327731 E393219:E393267 JA393219:JA393267 SW393219:SW393267 ACS393219:ACS393267 AMO393219:AMO393267 AWK393219:AWK393267 BGG393219:BGG393267 BQC393219:BQC393267 BZY393219:BZY393267 CJU393219:CJU393267 CTQ393219:CTQ393267 DDM393219:DDM393267 DNI393219:DNI393267 DXE393219:DXE393267 EHA393219:EHA393267 EQW393219:EQW393267 FAS393219:FAS393267 FKO393219:FKO393267 FUK393219:FUK393267 GEG393219:GEG393267 GOC393219:GOC393267 GXY393219:GXY393267 HHU393219:HHU393267 HRQ393219:HRQ393267 IBM393219:IBM393267 ILI393219:ILI393267 IVE393219:IVE393267 JFA393219:JFA393267 JOW393219:JOW393267 JYS393219:JYS393267 KIO393219:KIO393267 KSK393219:KSK393267 LCG393219:LCG393267 LMC393219:LMC393267 LVY393219:LVY393267 MFU393219:MFU393267 MPQ393219:MPQ393267 MZM393219:MZM393267 NJI393219:NJI393267 NTE393219:NTE393267 ODA393219:ODA393267 OMW393219:OMW393267 OWS393219:OWS393267 PGO393219:PGO393267 PQK393219:PQK393267 QAG393219:QAG393267 QKC393219:QKC393267 QTY393219:QTY393267 RDU393219:RDU393267 RNQ393219:RNQ393267 RXM393219:RXM393267 SHI393219:SHI393267 SRE393219:SRE393267 TBA393219:TBA393267 TKW393219:TKW393267 TUS393219:TUS393267 UEO393219:UEO393267 UOK393219:UOK393267 UYG393219:UYG393267 VIC393219:VIC393267 VRY393219:VRY393267 WBU393219:WBU393267 WLQ393219:WLQ393267 WVM393219:WVM393267 E458755:E458803 JA458755:JA458803 SW458755:SW458803 ACS458755:ACS458803 AMO458755:AMO458803 AWK458755:AWK458803 BGG458755:BGG458803 BQC458755:BQC458803 BZY458755:BZY458803 CJU458755:CJU458803 CTQ458755:CTQ458803 DDM458755:DDM458803 DNI458755:DNI458803 DXE458755:DXE458803 EHA458755:EHA458803 EQW458755:EQW458803 FAS458755:FAS458803 FKO458755:FKO458803 FUK458755:FUK458803 GEG458755:GEG458803 GOC458755:GOC458803 GXY458755:GXY458803 HHU458755:HHU458803 HRQ458755:HRQ458803 IBM458755:IBM458803 ILI458755:ILI458803 IVE458755:IVE458803 JFA458755:JFA458803 JOW458755:JOW458803 JYS458755:JYS458803 KIO458755:KIO458803 KSK458755:KSK458803 LCG458755:LCG458803 LMC458755:LMC458803 LVY458755:LVY458803 MFU458755:MFU458803 MPQ458755:MPQ458803 MZM458755:MZM458803 NJI458755:NJI458803 NTE458755:NTE458803 ODA458755:ODA458803 OMW458755:OMW458803 OWS458755:OWS458803 PGO458755:PGO458803 PQK458755:PQK458803 QAG458755:QAG458803 QKC458755:QKC458803 QTY458755:QTY458803 RDU458755:RDU458803 RNQ458755:RNQ458803 RXM458755:RXM458803 SHI458755:SHI458803 SRE458755:SRE458803 TBA458755:TBA458803 TKW458755:TKW458803 TUS458755:TUS458803 UEO458755:UEO458803 UOK458755:UOK458803 UYG458755:UYG458803 VIC458755:VIC458803 VRY458755:VRY458803 WBU458755:WBU458803 WLQ458755:WLQ458803 WVM458755:WVM458803 E524291:E524339 JA524291:JA524339 SW524291:SW524339 ACS524291:ACS524339 AMO524291:AMO524339 AWK524291:AWK524339 BGG524291:BGG524339 BQC524291:BQC524339 BZY524291:BZY524339 CJU524291:CJU524339 CTQ524291:CTQ524339 DDM524291:DDM524339 DNI524291:DNI524339 DXE524291:DXE524339 EHA524291:EHA524339 EQW524291:EQW524339 FAS524291:FAS524339 FKO524291:FKO524339 FUK524291:FUK524339 GEG524291:GEG524339 GOC524291:GOC524339 GXY524291:GXY524339 HHU524291:HHU524339 HRQ524291:HRQ524339 IBM524291:IBM524339 ILI524291:ILI524339 IVE524291:IVE524339 JFA524291:JFA524339 JOW524291:JOW524339 JYS524291:JYS524339 KIO524291:KIO524339 KSK524291:KSK524339 LCG524291:LCG524339 LMC524291:LMC524339 LVY524291:LVY524339 MFU524291:MFU524339 MPQ524291:MPQ524339 MZM524291:MZM524339 NJI524291:NJI524339 NTE524291:NTE524339 ODA524291:ODA524339 OMW524291:OMW524339 OWS524291:OWS524339 PGO524291:PGO524339 PQK524291:PQK524339 QAG524291:QAG524339 QKC524291:QKC524339 QTY524291:QTY524339 RDU524291:RDU524339 RNQ524291:RNQ524339 RXM524291:RXM524339 SHI524291:SHI524339 SRE524291:SRE524339 TBA524291:TBA524339 TKW524291:TKW524339 TUS524291:TUS524339 UEO524291:UEO524339 UOK524291:UOK524339 UYG524291:UYG524339 VIC524291:VIC524339 VRY524291:VRY524339 WBU524291:WBU524339 WLQ524291:WLQ524339 WVM524291:WVM524339 E589827:E589875 JA589827:JA589875 SW589827:SW589875 ACS589827:ACS589875 AMO589827:AMO589875 AWK589827:AWK589875 BGG589827:BGG589875 BQC589827:BQC589875 BZY589827:BZY589875 CJU589827:CJU589875 CTQ589827:CTQ589875 DDM589827:DDM589875 DNI589827:DNI589875 DXE589827:DXE589875 EHA589827:EHA589875 EQW589827:EQW589875 FAS589827:FAS589875 FKO589827:FKO589875 FUK589827:FUK589875 GEG589827:GEG589875 GOC589827:GOC589875 GXY589827:GXY589875 HHU589827:HHU589875 HRQ589827:HRQ589875 IBM589827:IBM589875 ILI589827:ILI589875 IVE589827:IVE589875 JFA589827:JFA589875 JOW589827:JOW589875 JYS589827:JYS589875 KIO589827:KIO589875 KSK589827:KSK589875 LCG589827:LCG589875 LMC589827:LMC589875 LVY589827:LVY589875 MFU589827:MFU589875 MPQ589827:MPQ589875 MZM589827:MZM589875 NJI589827:NJI589875 NTE589827:NTE589875 ODA589827:ODA589875 OMW589827:OMW589875 OWS589827:OWS589875 PGO589827:PGO589875 PQK589827:PQK589875 QAG589827:QAG589875 QKC589827:QKC589875 QTY589827:QTY589875 RDU589827:RDU589875 RNQ589827:RNQ589875 RXM589827:RXM589875 SHI589827:SHI589875 SRE589827:SRE589875 TBA589827:TBA589875 TKW589827:TKW589875 TUS589827:TUS589875 UEO589827:UEO589875 UOK589827:UOK589875 UYG589827:UYG589875 VIC589827:VIC589875 VRY589827:VRY589875 WBU589827:WBU589875 WLQ589827:WLQ589875 WVM589827:WVM589875 E655363:E655411 JA655363:JA655411 SW655363:SW655411 ACS655363:ACS655411 AMO655363:AMO655411 AWK655363:AWK655411 BGG655363:BGG655411 BQC655363:BQC655411 BZY655363:BZY655411 CJU655363:CJU655411 CTQ655363:CTQ655411 DDM655363:DDM655411 DNI655363:DNI655411 DXE655363:DXE655411 EHA655363:EHA655411 EQW655363:EQW655411 FAS655363:FAS655411 FKO655363:FKO655411 FUK655363:FUK655411 GEG655363:GEG655411 GOC655363:GOC655411 GXY655363:GXY655411 HHU655363:HHU655411 HRQ655363:HRQ655411 IBM655363:IBM655411 ILI655363:ILI655411 IVE655363:IVE655411 JFA655363:JFA655411 JOW655363:JOW655411 JYS655363:JYS655411 KIO655363:KIO655411 KSK655363:KSK655411 LCG655363:LCG655411 LMC655363:LMC655411 LVY655363:LVY655411 MFU655363:MFU655411 MPQ655363:MPQ655411 MZM655363:MZM655411 NJI655363:NJI655411 NTE655363:NTE655411 ODA655363:ODA655411 OMW655363:OMW655411 OWS655363:OWS655411 PGO655363:PGO655411 PQK655363:PQK655411 QAG655363:QAG655411 QKC655363:QKC655411 QTY655363:QTY655411 RDU655363:RDU655411 RNQ655363:RNQ655411 RXM655363:RXM655411 SHI655363:SHI655411 SRE655363:SRE655411 TBA655363:TBA655411 TKW655363:TKW655411 TUS655363:TUS655411 UEO655363:UEO655411 UOK655363:UOK655411 UYG655363:UYG655411 VIC655363:VIC655411 VRY655363:VRY655411 WBU655363:WBU655411 WLQ655363:WLQ655411 WVM655363:WVM655411 E720899:E720947 JA720899:JA720947 SW720899:SW720947 ACS720899:ACS720947 AMO720899:AMO720947 AWK720899:AWK720947 BGG720899:BGG720947 BQC720899:BQC720947 BZY720899:BZY720947 CJU720899:CJU720947 CTQ720899:CTQ720947 DDM720899:DDM720947 DNI720899:DNI720947 DXE720899:DXE720947 EHA720899:EHA720947 EQW720899:EQW720947 FAS720899:FAS720947 FKO720899:FKO720947 FUK720899:FUK720947 GEG720899:GEG720947 GOC720899:GOC720947 GXY720899:GXY720947 HHU720899:HHU720947 HRQ720899:HRQ720947 IBM720899:IBM720947 ILI720899:ILI720947 IVE720899:IVE720947 JFA720899:JFA720947 JOW720899:JOW720947 JYS720899:JYS720947 KIO720899:KIO720947 KSK720899:KSK720947 LCG720899:LCG720947 LMC720899:LMC720947 LVY720899:LVY720947 MFU720899:MFU720947 MPQ720899:MPQ720947 MZM720899:MZM720947 NJI720899:NJI720947 NTE720899:NTE720947 ODA720899:ODA720947 OMW720899:OMW720947 OWS720899:OWS720947 PGO720899:PGO720947 PQK720899:PQK720947 QAG720899:QAG720947 QKC720899:QKC720947 QTY720899:QTY720947 RDU720899:RDU720947 RNQ720899:RNQ720947 RXM720899:RXM720947 SHI720899:SHI720947 SRE720899:SRE720947 TBA720899:TBA720947 TKW720899:TKW720947 TUS720899:TUS720947 UEO720899:UEO720947 UOK720899:UOK720947 UYG720899:UYG720947 VIC720899:VIC720947 VRY720899:VRY720947 WBU720899:WBU720947 WLQ720899:WLQ720947 WVM720899:WVM720947 E786435:E786483 JA786435:JA786483 SW786435:SW786483 ACS786435:ACS786483 AMO786435:AMO786483 AWK786435:AWK786483 BGG786435:BGG786483 BQC786435:BQC786483 BZY786435:BZY786483 CJU786435:CJU786483 CTQ786435:CTQ786483 DDM786435:DDM786483 DNI786435:DNI786483 DXE786435:DXE786483 EHA786435:EHA786483 EQW786435:EQW786483 FAS786435:FAS786483 FKO786435:FKO786483 FUK786435:FUK786483 GEG786435:GEG786483 GOC786435:GOC786483 GXY786435:GXY786483 HHU786435:HHU786483 HRQ786435:HRQ786483 IBM786435:IBM786483 ILI786435:ILI786483 IVE786435:IVE786483 JFA786435:JFA786483 JOW786435:JOW786483 JYS786435:JYS786483 KIO786435:KIO786483 KSK786435:KSK786483 LCG786435:LCG786483 LMC786435:LMC786483 LVY786435:LVY786483 MFU786435:MFU786483 MPQ786435:MPQ786483 MZM786435:MZM786483 NJI786435:NJI786483 NTE786435:NTE786483 ODA786435:ODA786483 OMW786435:OMW786483 OWS786435:OWS786483 PGO786435:PGO786483 PQK786435:PQK786483 QAG786435:QAG786483 QKC786435:QKC786483 QTY786435:QTY786483 RDU786435:RDU786483 RNQ786435:RNQ786483 RXM786435:RXM786483 SHI786435:SHI786483 SRE786435:SRE786483 TBA786435:TBA786483 TKW786435:TKW786483 TUS786435:TUS786483 UEO786435:UEO786483 UOK786435:UOK786483 UYG786435:UYG786483 VIC786435:VIC786483 VRY786435:VRY786483 WBU786435:WBU786483 WLQ786435:WLQ786483 WVM786435:WVM786483 E851971:E852019 JA851971:JA852019 SW851971:SW852019 ACS851971:ACS852019 AMO851971:AMO852019 AWK851971:AWK852019 BGG851971:BGG852019 BQC851971:BQC852019 BZY851971:BZY852019 CJU851971:CJU852019 CTQ851971:CTQ852019 DDM851971:DDM852019 DNI851971:DNI852019 DXE851971:DXE852019 EHA851971:EHA852019 EQW851971:EQW852019 FAS851971:FAS852019 FKO851971:FKO852019 FUK851971:FUK852019 GEG851971:GEG852019 GOC851971:GOC852019 GXY851971:GXY852019 HHU851971:HHU852019 HRQ851971:HRQ852019 IBM851971:IBM852019 ILI851971:ILI852019 IVE851971:IVE852019 JFA851971:JFA852019 JOW851971:JOW852019 JYS851971:JYS852019 KIO851971:KIO852019 KSK851971:KSK852019 LCG851971:LCG852019 LMC851971:LMC852019 LVY851971:LVY852019 MFU851971:MFU852019 MPQ851971:MPQ852019 MZM851971:MZM852019 NJI851971:NJI852019 NTE851971:NTE852019 ODA851971:ODA852019 OMW851971:OMW852019 OWS851971:OWS852019 PGO851971:PGO852019 PQK851971:PQK852019 QAG851971:QAG852019 QKC851971:QKC852019 QTY851971:QTY852019 RDU851971:RDU852019 RNQ851971:RNQ852019 RXM851971:RXM852019 SHI851971:SHI852019 SRE851971:SRE852019 TBA851971:TBA852019 TKW851971:TKW852019 TUS851971:TUS852019 UEO851971:UEO852019 UOK851971:UOK852019 UYG851971:UYG852019 VIC851971:VIC852019 VRY851971:VRY852019 WBU851971:WBU852019 WLQ851971:WLQ852019 WVM851971:WVM852019 E917507:E917555 JA917507:JA917555 SW917507:SW917555 ACS917507:ACS917555 AMO917507:AMO917555 AWK917507:AWK917555 BGG917507:BGG917555 BQC917507:BQC917555 BZY917507:BZY917555 CJU917507:CJU917555 CTQ917507:CTQ917555 DDM917507:DDM917555 DNI917507:DNI917555 DXE917507:DXE917555 EHA917507:EHA917555 EQW917507:EQW917555 FAS917507:FAS917555 FKO917507:FKO917555 FUK917507:FUK917555 GEG917507:GEG917555 GOC917507:GOC917555 GXY917507:GXY917555 HHU917507:HHU917555 HRQ917507:HRQ917555 IBM917507:IBM917555 ILI917507:ILI917555 IVE917507:IVE917555 JFA917507:JFA917555 JOW917507:JOW917555 JYS917507:JYS917555 KIO917507:KIO917555 KSK917507:KSK917555 LCG917507:LCG917555 LMC917507:LMC917555 LVY917507:LVY917555 MFU917507:MFU917555 MPQ917507:MPQ917555 MZM917507:MZM917555 NJI917507:NJI917555 NTE917507:NTE917555 ODA917507:ODA917555 OMW917507:OMW917555 OWS917507:OWS917555 PGO917507:PGO917555 PQK917507:PQK917555 QAG917507:QAG917555 QKC917507:QKC917555 QTY917507:QTY917555 RDU917507:RDU917555 RNQ917507:RNQ917555 RXM917507:RXM917555 SHI917507:SHI917555 SRE917507:SRE917555 TBA917507:TBA917555 TKW917507:TKW917555 TUS917507:TUS917555 UEO917507:UEO917555 UOK917507:UOK917555 UYG917507:UYG917555 VIC917507:VIC917555 VRY917507:VRY917555 WBU917507:WBU917555 WLQ917507:WLQ917555 WVM917507:WVM917555 E983043:E983091 JA983043:JA983091 SW983043:SW983091 ACS983043:ACS983091 AMO983043:AMO983091 AWK983043:AWK983091 BGG983043:BGG983091 BQC983043:BQC983091 BZY983043:BZY983091 CJU983043:CJU983091 CTQ983043:CTQ983091 DDM983043:DDM983091 DNI983043:DNI983091 DXE983043:DXE983091 EHA983043:EHA983091 EQW983043:EQW983091 FAS983043:FAS983091 FKO983043:FKO983091 FUK983043:FUK983091 GEG983043:GEG983091 GOC983043:GOC983091 GXY983043:GXY983091 HHU983043:HHU983091 HRQ983043:HRQ983091 IBM983043:IBM983091 ILI983043:ILI983091 IVE983043:IVE983091 JFA983043:JFA983091 JOW983043:JOW983091 JYS983043:JYS983091 KIO983043:KIO983091 KSK983043:KSK983091 LCG983043:LCG983091 LMC983043:LMC983091 LVY983043:LVY983091 MFU983043:MFU983091 MPQ983043:MPQ983091 MZM983043:MZM983091 NJI983043:NJI983091 NTE983043:NTE983091 ODA983043:ODA983091 OMW983043:OMW983091 OWS983043:OWS983091 PGO983043:PGO983091 PQK983043:PQK983091 QAG983043:QAG983091 QKC983043:QKC983091 QTY983043:QTY983091 RDU983043:RDU983091 RNQ983043:RNQ983091 RXM983043:RXM983091 SHI983043:SHI983091 SRE983043:SRE983091 TBA983043:TBA983091 TKW983043:TKW983091 TUS983043:TUS983091 UEO983043:UEO983091 UOK983043:UOK983091 UYG983043:UYG983091 VIC983043:VIC983091 VRY983043:VRY983091 WBU983043:WBU983091 WLQ983043:WLQ983091 WVM983043:WVM983091 WVM9:WVM51 WLQ9:WLQ51 WBU9:WBU51 VRY9:VRY51 VIC9:VIC51 UYG9:UYG51 UOK9:UOK51 UEO9:UEO51 TUS9:TUS51 TKW9:TKW51 TBA9:TBA51 SRE9:SRE51 SHI9:SHI51 RXM9:RXM51 RNQ9:RNQ51 RDU9:RDU51 QTY9:QTY51 QKC9:QKC51 QAG9:QAG51 PQK9:PQK51 PGO9:PGO51 OWS9:OWS51 OMW9:OMW51 ODA9:ODA51 NTE9:NTE51 NJI9:NJI51 MZM9:MZM51 MPQ9:MPQ51 MFU9:MFU51 LVY9:LVY51 LMC9:LMC51 LCG9:LCG51 KSK9:KSK51 KIO9:KIO51 JYS9:JYS51 JOW9:JOW51 JFA9:JFA51 IVE9:IVE51 ILI9:ILI51 IBM9:IBM51 HRQ9:HRQ51 HHU9:HHU51 GXY9:GXY51 GOC9:GOC51 GEG9:GEG51 FUK9:FUK51 FKO9:FKO51 FAS9:FAS51 EQW9:EQW51 EHA9:EHA51 DXE9:DXE51 DNI9:DNI51 DDM9:DDM51 CTQ9:CTQ51 CJU9:CJU51 BZY9:BZY51 BQC9:BQC51 BGG9:BGG51 AWK9:AWK51 AMO9:AMO51 ACS9:ACS51 SW9:SW51 JA9:JA51 E9:E51">
      <formula1>"1, 2, 3"</formula1>
    </dataValidation>
  </dataValidations>
  <pageMargins left="0.7" right="0.7" top="0.75" bottom="0.75" header="0.3" footer="0.3"/>
  <pageSetup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"/>
  <sheetViews>
    <sheetView view="pageBreakPreview" zoomScaleNormal="100" zoomScaleSheetLayoutView="100" workbookViewId="0"/>
  </sheetViews>
  <sheetFormatPr defaultRowHeight="12.75"/>
  <cols>
    <col min="1" max="1" width="2" style="34" customWidth="1"/>
    <col min="2" max="2" width="9.140625" style="34"/>
    <col min="3" max="3" width="10.140625" style="34" bestFit="1" customWidth="1"/>
    <col min="4" max="4" width="28" style="34" bestFit="1" customWidth="1"/>
    <col min="5" max="5" width="10.5703125" style="34" customWidth="1"/>
    <col min="6" max="6" width="1.140625" style="35" customWidth="1"/>
    <col min="7" max="7" width="16.7109375" style="35" bestFit="1" customWidth="1"/>
    <col min="8" max="8" width="15" style="34" bestFit="1" customWidth="1"/>
    <col min="9" max="16384" width="9.140625" style="34"/>
  </cols>
  <sheetData>
    <row r="1" spans="2:8">
      <c r="B1" s="2" t="s">
        <v>22</v>
      </c>
      <c r="G1" s="54" t="s">
        <v>3</v>
      </c>
      <c r="H1" s="57" t="str">
        <f>'Page 7.8'!J1&amp;".1"</f>
        <v>7.8.1</v>
      </c>
    </row>
    <row r="2" spans="2:8">
      <c r="B2" s="2" t="str">
        <f>'Page 7.8'!B2</f>
        <v>Washington General Rate Case - 2021</v>
      </c>
    </row>
    <row r="3" spans="2:8">
      <c r="B3" s="53" t="s">
        <v>15</v>
      </c>
    </row>
    <row r="6" spans="2:8">
      <c r="H6" s="47"/>
    </row>
    <row r="7" spans="2:8" ht="13.5" thickBot="1">
      <c r="F7" s="36"/>
      <c r="G7" s="40" t="s">
        <v>2</v>
      </c>
      <c r="H7" s="52"/>
    </row>
    <row r="8" spans="2:8">
      <c r="F8" s="36"/>
      <c r="G8" s="41" t="s">
        <v>19</v>
      </c>
      <c r="H8" s="52"/>
    </row>
    <row r="9" spans="2:8">
      <c r="E9" s="43"/>
      <c r="G9" s="42" t="s">
        <v>20</v>
      </c>
      <c r="H9" s="52"/>
    </row>
    <row r="10" spans="2:8">
      <c r="B10" s="37">
        <v>43646</v>
      </c>
      <c r="C10" s="37" t="s">
        <v>0</v>
      </c>
      <c r="D10" s="34" t="s">
        <v>18</v>
      </c>
      <c r="E10" s="48"/>
      <c r="G10" s="46">
        <v>-49461258.240000002</v>
      </c>
      <c r="H10" s="49"/>
    </row>
    <row r="11" spans="2:8">
      <c r="B11" s="37"/>
      <c r="C11" s="37"/>
      <c r="E11" s="44"/>
      <c r="H11" s="47"/>
    </row>
    <row r="12" spans="2:8">
      <c r="B12" s="37">
        <f>+B10</f>
        <v>43646</v>
      </c>
      <c r="C12" s="37" t="s">
        <v>0</v>
      </c>
      <c r="D12" s="34" t="s">
        <v>16</v>
      </c>
      <c r="E12" s="48"/>
      <c r="G12" s="45">
        <v>-49314403.600000001</v>
      </c>
      <c r="H12" s="49"/>
    </row>
    <row r="13" spans="2:8">
      <c r="B13" s="37">
        <f>+B10</f>
        <v>43646</v>
      </c>
      <c r="C13" s="37" t="s">
        <v>0</v>
      </c>
      <c r="D13" s="34" t="s">
        <v>21</v>
      </c>
      <c r="E13" s="48"/>
      <c r="G13" s="38">
        <v>-222728</v>
      </c>
      <c r="H13" s="49"/>
    </row>
    <row r="14" spans="2:8" ht="13.5" thickBot="1">
      <c r="D14" s="34" t="s">
        <v>1</v>
      </c>
      <c r="E14" s="44"/>
      <c r="G14" s="39">
        <f>SUM(G12:G13)</f>
        <v>-49537131.600000001</v>
      </c>
      <c r="H14" s="51"/>
    </row>
    <row r="15" spans="2:8" ht="13.5" thickTop="1">
      <c r="E15" s="44"/>
      <c r="H15" s="47"/>
    </row>
    <row r="16" spans="2:8" ht="13.5" thickBot="1">
      <c r="B16" s="34" t="s">
        <v>17</v>
      </c>
      <c r="E16" s="43"/>
      <c r="G16" s="59">
        <f>G14-G10</f>
        <v>-75873.359999999404</v>
      </c>
      <c r="H16" s="58" t="s">
        <v>24</v>
      </c>
    </row>
    <row r="17" spans="2:8" ht="13.5" thickTop="1">
      <c r="B17" s="47"/>
      <c r="C17" s="47"/>
      <c r="D17" s="47"/>
      <c r="E17" s="50"/>
      <c r="F17" s="51"/>
      <c r="G17" s="51"/>
      <c r="H17" s="47"/>
    </row>
    <row r="18" spans="2:8">
      <c r="B18" s="47"/>
      <c r="C18" s="47"/>
      <c r="D18" s="47"/>
      <c r="E18" s="50"/>
      <c r="F18" s="51"/>
      <c r="G18" s="51"/>
    </row>
  </sheetData>
  <pageMargins left="0.7" right="0.7" top="0.75" bottom="0.75" header="0.3" footer="0.3"/>
  <pageSetup scale="97" fitToHeight="0" orientation="portrait" r:id="rId1"/>
  <ignoredErrors>
    <ignoredError sqref="H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A959F0F-1517-4B44-8993-9BC6D6B94D91}"/>
</file>

<file path=customXml/itemProps2.xml><?xml version="1.0" encoding="utf-8"?>
<ds:datastoreItem xmlns:ds="http://schemas.openxmlformats.org/officeDocument/2006/customXml" ds:itemID="{72B22477-EF3C-4887-A5C1-9734F38709FE}"/>
</file>

<file path=customXml/itemProps3.xml><?xml version="1.0" encoding="utf-8"?>
<ds:datastoreItem xmlns:ds="http://schemas.openxmlformats.org/officeDocument/2006/customXml" ds:itemID="{88370DB6-9867-42B6-AB09-13EFC220D741}"/>
</file>

<file path=customXml/itemProps4.xml><?xml version="1.0" encoding="utf-8"?>
<ds:datastoreItem xmlns:ds="http://schemas.openxmlformats.org/officeDocument/2006/customXml" ds:itemID="{9B51678F-BF36-4306-A991-FFDFA7BDC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7.8</vt:lpstr>
      <vt:lpstr>Page 7.8.1</vt:lpstr>
      <vt:lpstr>'Page 7.8'!Print_Area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2019-11-20T15:36:01Z</dcterms:created>
  <dcterms:modified xsi:type="dcterms:W3CDTF">2019-12-19T23:46:18Z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