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2. Tuesday\UW-002051 H &amp; R\"/>
    </mc:Choice>
  </mc:AlternateContent>
  <bookViews>
    <workbookView xWindow="600" yWindow="15" windowWidth="18105" windowHeight="12150"/>
  </bookViews>
  <sheets>
    <sheet name="Dec16" sheetId="1" r:id="rId1"/>
  </sheets>
  <definedNames>
    <definedName name="_xlnm.Print_Area" localSheetId="0">'Dec16'!$C$3:$K$47</definedName>
  </definedNames>
  <calcPr calcId="152511"/>
</workbook>
</file>

<file path=xl/calcChain.xml><?xml version="1.0" encoding="utf-8"?>
<calcChain xmlns="http://schemas.openxmlformats.org/spreadsheetml/2006/main">
  <c r="H21" i="1" l="1"/>
  <c r="H35" i="1"/>
  <c r="J37" i="1"/>
  <c r="J41" i="1"/>
  <c r="J43" i="1" s="1"/>
  <c r="J42" i="1"/>
</calcChain>
</file>

<file path=xl/sharedStrings.xml><?xml version="1.0" encoding="utf-8"?>
<sst xmlns="http://schemas.openxmlformats.org/spreadsheetml/2006/main" count="49" uniqueCount="37">
  <si>
    <t>Note: Insure monthly bank statements are attached for reporting period.</t>
  </si>
  <si>
    <t>Date</t>
  </si>
  <si>
    <t>Robert D Mattler</t>
  </si>
  <si>
    <t xml:space="preserve">Completed by </t>
  </si>
  <si>
    <t>$</t>
  </si>
  <si>
    <t>Loan Balance end of Quarter</t>
  </si>
  <si>
    <t xml:space="preserve">   Interest Paid during quarter</t>
  </si>
  <si>
    <t xml:space="preserve">   Principal Paid during quarter</t>
  </si>
  <si>
    <t>Loan Balance start of Quarter</t>
  </si>
  <si>
    <t xml:space="preserve">Fund Balance at end of quarter   </t>
  </si>
  <si>
    <t xml:space="preserve">   Total Payments during quarter</t>
  </si>
  <si>
    <t>PUT</t>
  </si>
  <si>
    <t>Interest</t>
  </si>
  <si>
    <t>Principal</t>
  </si>
  <si>
    <t>Payments</t>
  </si>
  <si>
    <t>Payment</t>
  </si>
  <si>
    <t>Project/Loan</t>
  </si>
  <si>
    <t>Month</t>
  </si>
  <si>
    <t>Total</t>
  </si>
  <si>
    <t>Date of</t>
  </si>
  <si>
    <t>Surcharge  funds expended</t>
  </si>
  <si>
    <t xml:space="preserve">   Total Received during quarter</t>
  </si>
  <si>
    <t>Surcharge</t>
  </si>
  <si>
    <t>Collected</t>
  </si>
  <si>
    <t>Billed</t>
  </si>
  <si>
    <t>Connections</t>
  </si>
  <si>
    <t>Amount</t>
  </si>
  <si>
    <t>Number of</t>
  </si>
  <si>
    <t>Surcharge funds billed</t>
  </si>
  <si>
    <t xml:space="preserve">Fund Balance Per Last Report   </t>
  </si>
  <si>
    <t xml:space="preserve">DOH Capital Improvements </t>
  </si>
  <si>
    <t>FOR THE QTR ENDING</t>
  </si>
  <si>
    <t>SURCHARGE REPORTING</t>
  </si>
  <si>
    <t>002051</t>
  </si>
  <si>
    <t>UW-</t>
  </si>
  <si>
    <t>Company</t>
  </si>
  <si>
    <t xml:space="preserve">H &amp; R Waterworks,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</si>
</sst>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/dd/yy;@"/>
    <numFmt numFmtId="165" formatCode="[$-409]mmmm\ d\,\ yyyy;@"/>
  </numFmts>
  <fonts count="5" x14ac:knownFonts="1">
    <font>
      <sz val="12"/>
      <name val="Arial"/>
    </font>
    <font>
      <b/>
      <sz val="12"/>
      <name val="Arial"/>
    </font>
    <font>
      <b/>
      <sz val="12"/>
      <name val="Arial"/>
      <family val="2"/>
    </font>
    <font>
      <sz val="14"/>
      <name val="Arial"/>
      <family val="2"/>
    </font>
    <font>
      <b/>
      <i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NumberFormat="1" applyFont="1" applyAlignment="1"/>
    <xf numFmtId="164" fontId="0" fillId="0" borderId="0" xfId="0" applyNumberFormat="1" applyAlignment="1"/>
    <xf numFmtId="0" fontId="0" fillId="0" borderId="0" xfId="0" applyNumberFormat="1" applyFont="1" applyAlignment="1">
      <alignment horizontal="right"/>
    </xf>
    <xf numFmtId="40" fontId="0" fillId="0" borderId="1" xfId="0" applyNumberFormat="1" applyBorder="1"/>
    <xf numFmtId="0" fontId="0" fillId="0" borderId="0" xfId="0" applyBorder="1"/>
    <xf numFmtId="40" fontId="0" fillId="0" borderId="2" xfId="0" applyNumberFormat="1" applyBorder="1"/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/>
    <xf numFmtId="40" fontId="0" fillId="0" borderId="4" xfId="0" applyNumberFormat="1" applyBorder="1"/>
    <xf numFmtId="0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 applyAlignment="1"/>
    <xf numFmtId="8" fontId="0" fillId="0" borderId="0" xfId="0" applyNumberFormat="1" applyAlignment="1"/>
    <xf numFmtId="8" fontId="0" fillId="0" borderId="0" xfId="0" applyNumberFormat="1" applyBorder="1"/>
    <xf numFmtId="40" fontId="0" fillId="0" borderId="6" xfId="0" applyNumberFormat="1" applyBorder="1"/>
    <xf numFmtId="0" fontId="0" fillId="0" borderId="7" xfId="0" applyNumberFormat="1" applyFont="1" applyBorder="1" applyAlignment="1">
      <alignment horizontal="center"/>
    </xf>
    <xf numFmtId="8" fontId="0" fillId="0" borderId="3" xfId="0" applyNumberFormat="1" applyBorder="1"/>
    <xf numFmtId="0" fontId="1" fillId="0" borderId="5" xfId="0" applyNumberFormat="1" applyFont="1" applyBorder="1" applyAlignment="1">
      <alignment horizontal="center"/>
    </xf>
    <xf numFmtId="0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49" fontId="0" fillId="0" borderId="5" xfId="0" applyNumberFormat="1" applyBorder="1" applyAlignment="1">
      <alignment horizontal="left"/>
    </xf>
    <xf numFmtId="0" fontId="0" fillId="0" borderId="0" xfId="0" applyFont="1" applyAlignment="1">
      <alignment horizontal="center"/>
    </xf>
    <xf numFmtId="8" fontId="0" fillId="0" borderId="3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NumberFormat="1" applyFont="1" applyAlignment="1">
      <alignment horizontal="left"/>
    </xf>
    <xf numFmtId="40" fontId="0" fillId="0" borderId="5" xfId="0" applyNumberFormat="1" applyBorder="1"/>
    <xf numFmtId="8" fontId="0" fillId="0" borderId="5" xfId="0" applyNumberFormat="1" applyBorder="1"/>
    <xf numFmtId="0" fontId="0" fillId="0" borderId="0" xfId="0" applyNumberFormat="1" applyAlignment="1">
      <alignment horizontal="center"/>
    </xf>
    <xf numFmtId="8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Font="1" applyAlignment="1">
      <alignment horizontal="center"/>
    </xf>
    <xf numFmtId="0" fontId="3" fillId="0" borderId="8" xfId="0" quotePrefix="1" applyFont="1" applyBorder="1" applyAlignment="1">
      <alignment horizontal="left"/>
    </xf>
    <xf numFmtId="0" fontId="0" fillId="0" borderId="0" xfId="0" applyNumberFormat="1" applyAlignment="1">
      <alignment horizontal="right"/>
    </xf>
    <xf numFmtId="0" fontId="4" fillId="0" borderId="0" xfId="0" applyNumberFormat="1" applyFont="1" applyAlignment="1"/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44" t="s">
        <v>36</v>
      </c>
    </row>
    <row r="6" spans="1:255" ht="15.75" thickTop="1" x14ac:dyDescent="0.2">
      <c r="C6" s="43" t="s">
        <v>35</v>
      </c>
      <c r="D6" s="2"/>
    </row>
    <row r="7" spans="1:255" ht="18.75" thickBot="1" x14ac:dyDescent="0.3">
      <c r="B7"/>
      <c r="C7" s="42"/>
      <c r="D7"/>
      <c r="E7"/>
      <c r="F7"/>
      <c r="G7"/>
      <c r="H7"/>
      <c r="I7" s="41" t="s">
        <v>34</v>
      </c>
      <c r="J7" s="40" t="s">
        <v>33</v>
      </c>
      <c r="K7"/>
    </row>
    <row r="8" spans="1:255" x14ac:dyDescent="0.2">
      <c r="B8"/>
      <c r="C8" s="1" t="s">
        <v>32</v>
      </c>
      <c r="K8"/>
    </row>
    <row r="9" spans="1:255" ht="15.75" thickBot="1" x14ac:dyDescent="0.25">
      <c r="B9"/>
      <c r="C9" s="1" t="s">
        <v>31</v>
      </c>
      <c r="D9" s="39">
        <v>42735</v>
      </c>
      <c r="E9" s="24"/>
      <c r="F9" s="24"/>
      <c r="G9" s="24"/>
      <c r="H9" s="24"/>
      <c r="K9"/>
    </row>
    <row r="10" spans="1:255" ht="16.5" thickTop="1" x14ac:dyDescent="0.25">
      <c r="A10" s="24"/>
      <c r="B10" s="24"/>
      <c r="C10" s="38" t="s">
        <v>30</v>
      </c>
      <c r="D10" s="2"/>
      <c r="E10" s="2"/>
      <c r="F10" s="2"/>
      <c r="G10" s="2"/>
      <c r="H10" s="2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</row>
    <row r="11" spans="1:255" ht="15.75" thickBot="1" x14ac:dyDescent="0.25">
      <c r="A11" s="24"/>
      <c r="B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</row>
    <row r="12" spans="1:255" ht="15.95" customHeight="1" thickBot="1" x14ac:dyDescent="0.25">
      <c r="A12" s="24"/>
      <c r="B12" s="24"/>
      <c r="C12" s="31"/>
      <c r="H12" s="5" t="s">
        <v>29</v>
      </c>
      <c r="I12" s="17" t="s">
        <v>4</v>
      </c>
      <c r="J12" s="16">
        <v>7584.51</v>
      </c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</row>
    <row r="13" spans="1:255" ht="15.95" customHeight="1" thickBot="1" x14ac:dyDescent="0.25">
      <c r="A13" s="24"/>
      <c r="B13" s="24"/>
      <c r="C13" s="37" t="s">
        <v>28</v>
      </c>
      <c r="D13" s="24"/>
      <c r="E13" s="24"/>
      <c r="F13" s="24"/>
      <c r="G13" s="24"/>
      <c r="H13" s="24"/>
      <c r="I13" s="36"/>
      <c r="J13" s="35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</row>
    <row r="14" spans="1:255" ht="15.95" customHeight="1" thickTop="1" x14ac:dyDescent="0.2">
      <c r="A14" s="24"/>
      <c r="B14" s="24"/>
      <c r="C14" s="12"/>
      <c r="D14" s="12" t="s">
        <v>27</v>
      </c>
      <c r="E14" s="28"/>
      <c r="F14" s="29" t="s">
        <v>26</v>
      </c>
      <c r="G14" s="30"/>
      <c r="H14" s="29" t="s">
        <v>26</v>
      </c>
      <c r="I14" s="28"/>
      <c r="J14" s="25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</row>
    <row r="15" spans="1:255" ht="15.95" customHeight="1" thickBot="1" x14ac:dyDescent="0.25">
      <c r="A15" s="24"/>
      <c r="B15" s="24"/>
      <c r="C15" s="9" t="s">
        <v>17</v>
      </c>
      <c r="D15" s="9" t="s">
        <v>25</v>
      </c>
      <c r="E15" s="24"/>
      <c r="F15" s="34" t="s">
        <v>24</v>
      </c>
      <c r="G15" s="27"/>
      <c r="H15" s="34" t="s">
        <v>23</v>
      </c>
      <c r="I15" s="24"/>
      <c r="J15" s="25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</row>
    <row r="16" spans="1:255" ht="15.95" customHeight="1" thickTop="1" thickBot="1" x14ac:dyDescent="0.3">
      <c r="A16" s="24"/>
      <c r="B16" s="24"/>
      <c r="C16" s="23" t="s">
        <v>22</v>
      </c>
      <c r="D16" s="22">
        <v>36</v>
      </c>
      <c r="E16" s="2"/>
      <c r="F16" s="33"/>
      <c r="G16" s="19" t="s">
        <v>4</v>
      </c>
      <c r="H16" s="6">
        <v>1463.96</v>
      </c>
      <c r="I16" s="2"/>
      <c r="J16" s="18"/>
      <c r="K16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</row>
    <row r="17" spans="1:255" ht="15.95" customHeight="1" thickTop="1" thickBot="1" x14ac:dyDescent="0.3">
      <c r="A17" s="24"/>
      <c r="B17" s="24"/>
      <c r="C17" s="23" t="s">
        <v>11</v>
      </c>
      <c r="D17" s="22">
        <v>36</v>
      </c>
      <c r="E17" s="2"/>
      <c r="F17" s="32"/>
      <c r="G17" s="19"/>
      <c r="H17" s="6">
        <v>73.63</v>
      </c>
      <c r="I17" s="2"/>
      <c r="J17" s="18"/>
      <c r="K17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</row>
    <row r="18" spans="1:255" ht="15.95" customHeight="1" thickTop="1" thickBot="1" x14ac:dyDescent="0.3">
      <c r="A18" s="24"/>
      <c r="B18" s="24"/>
      <c r="C18" s="23"/>
      <c r="D18" s="22"/>
      <c r="E18" s="2"/>
      <c r="F18" s="32"/>
      <c r="G18" s="19"/>
      <c r="H18" s="6"/>
      <c r="I18" s="2"/>
      <c r="J18" s="18"/>
      <c r="K18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</row>
    <row r="19" spans="1:255" ht="15.95" customHeight="1" thickTop="1" thickBot="1" x14ac:dyDescent="0.3">
      <c r="A19" s="24"/>
      <c r="B19" s="24"/>
      <c r="C19" s="23"/>
      <c r="D19" s="22"/>
      <c r="E19" s="2"/>
      <c r="F19" s="32"/>
      <c r="G19" s="19"/>
      <c r="H19" s="6"/>
      <c r="I19" s="2"/>
      <c r="J19" s="18"/>
      <c r="K19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</row>
    <row r="20" spans="1:255" ht="15.95" customHeight="1" thickTop="1" thickBot="1" x14ac:dyDescent="0.3">
      <c r="A20" s="24"/>
      <c r="B20" s="24"/>
      <c r="C20" s="23"/>
      <c r="D20" s="22"/>
      <c r="E20" s="2"/>
      <c r="F20" s="32"/>
      <c r="G20" s="19"/>
      <c r="H20" s="6"/>
      <c r="I20" s="2"/>
      <c r="J20" s="18"/>
      <c r="K20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  <row r="21" spans="1:255" ht="15.95" customHeight="1" thickTop="1" thickBot="1" x14ac:dyDescent="0.3">
      <c r="A21" s="24"/>
      <c r="B21" s="24"/>
      <c r="C21" s="13" t="s">
        <v>21</v>
      </c>
      <c r="D21" s="2"/>
      <c r="E21" s="2"/>
      <c r="F21" s="2"/>
      <c r="G21" s="19" t="s">
        <v>4</v>
      </c>
      <c r="H21" s="6">
        <f>SUM(H16:H20)</f>
        <v>1537.5900000000001</v>
      </c>
      <c r="I21" s="2"/>
      <c r="J21" s="18"/>
      <c r="K21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</row>
    <row r="22" spans="1:255" ht="15.95" customHeight="1" thickTop="1" x14ac:dyDescent="0.2">
      <c r="A22" s="24"/>
      <c r="B22" s="24"/>
      <c r="C22" s="2"/>
      <c r="D22" s="2"/>
      <c r="E22" s="2"/>
      <c r="F22" s="2"/>
      <c r="G22" s="2"/>
      <c r="H22" s="2"/>
      <c r="I22" s="2"/>
      <c r="J22" s="14"/>
      <c r="K22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</row>
    <row r="23" spans="1:255" ht="15.95" customHeight="1" x14ac:dyDescent="0.2">
      <c r="A23" s="24"/>
      <c r="B23" s="24"/>
      <c r="J23" s="14"/>
      <c r="K2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</row>
    <row r="24" spans="1:255" ht="15.95" customHeight="1" x14ac:dyDescent="0.2">
      <c r="A24" s="24"/>
      <c r="B24" s="24"/>
      <c r="J24" s="14"/>
      <c r="K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</row>
    <row r="25" spans="1:255" ht="15.95" customHeight="1" thickBot="1" x14ac:dyDescent="0.25">
      <c r="A25" s="24"/>
      <c r="B25" s="24"/>
      <c r="C25" s="31" t="s">
        <v>20</v>
      </c>
      <c r="J25" s="14"/>
      <c r="K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</row>
    <row r="26" spans="1:255" ht="15.95" customHeight="1" thickTop="1" x14ac:dyDescent="0.2">
      <c r="A26" s="24"/>
      <c r="B26" s="24"/>
      <c r="C26" s="12"/>
      <c r="D26" s="12"/>
      <c r="E26" s="28"/>
      <c r="F26" s="12" t="s">
        <v>19</v>
      </c>
      <c r="G26" s="30"/>
      <c r="H26" s="29" t="s">
        <v>18</v>
      </c>
      <c r="I26" s="28"/>
      <c r="J26" s="25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</row>
    <row r="27" spans="1:255" ht="15.95" customHeight="1" thickBot="1" x14ac:dyDescent="0.25">
      <c r="A27" s="24"/>
      <c r="B27" s="24"/>
      <c r="C27" s="9" t="s">
        <v>17</v>
      </c>
      <c r="D27" s="9" t="s">
        <v>16</v>
      </c>
      <c r="E27" s="24"/>
      <c r="F27" s="9" t="s">
        <v>15</v>
      </c>
      <c r="G27" s="27"/>
      <c r="H27" s="26" t="s">
        <v>14</v>
      </c>
      <c r="I27" s="24"/>
      <c r="J27" s="25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</row>
    <row r="28" spans="1:255" ht="15.95" customHeight="1" thickTop="1" thickBot="1" x14ac:dyDescent="0.3">
      <c r="A28" s="24"/>
      <c r="B28" s="24"/>
      <c r="C28" s="23" t="s">
        <v>13</v>
      </c>
      <c r="D28" s="22"/>
      <c r="E28" s="2"/>
      <c r="F28" s="21"/>
      <c r="G28" s="19" t="s">
        <v>4</v>
      </c>
      <c r="H28" s="6">
        <v>854.28</v>
      </c>
      <c r="I28" s="2"/>
      <c r="J28" s="18"/>
      <c r="K28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</row>
    <row r="29" spans="1:255" ht="15.95" customHeight="1" thickTop="1" thickBot="1" x14ac:dyDescent="0.3">
      <c r="A29" s="24"/>
      <c r="B29" s="24"/>
      <c r="C29" s="23" t="s">
        <v>12</v>
      </c>
      <c r="D29" s="22"/>
      <c r="E29" s="2"/>
      <c r="F29" s="21"/>
      <c r="G29" s="19"/>
      <c r="H29" s="6">
        <v>503.97</v>
      </c>
      <c r="I29" s="2"/>
      <c r="J29" s="18"/>
      <c r="K29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</row>
    <row r="30" spans="1:255" ht="15.95" customHeight="1" thickTop="1" thickBot="1" x14ac:dyDescent="0.3">
      <c r="A30" s="24"/>
      <c r="B30" s="24"/>
      <c r="C30" s="23" t="s">
        <v>11</v>
      </c>
      <c r="D30" s="22"/>
      <c r="E30" s="2"/>
      <c r="F30" s="21"/>
      <c r="G30" s="19"/>
      <c r="H30" s="6">
        <v>73.63</v>
      </c>
      <c r="I30" s="2"/>
      <c r="J30" s="18"/>
      <c r="K30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</row>
    <row r="31" spans="1:255" ht="15.95" customHeight="1" thickTop="1" thickBot="1" x14ac:dyDescent="0.3">
      <c r="A31" s="24"/>
      <c r="B31" s="24"/>
      <c r="C31" s="23"/>
      <c r="D31" s="22"/>
      <c r="E31" s="2"/>
      <c r="F31" s="21"/>
      <c r="G31" s="19"/>
      <c r="H31" s="6"/>
      <c r="I31" s="2"/>
      <c r="J31" s="18"/>
      <c r="K31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</row>
    <row r="32" spans="1:255" ht="15.95" customHeight="1" thickTop="1" thickBot="1" x14ac:dyDescent="0.3">
      <c r="B32"/>
      <c r="C32" s="23"/>
      <c r="D32" s="22"/>
      <c r="E32" s="2"/>
      <c r="F32" s="21"/>
      <c r="G32" s="19"/>
      <c r="H32" s="6"/>
      <c r="I32" s="2"/>
      <c r="J32" s="18"/>
      <c r="K32"/>
    </row>
    <row r="33" spans="2:11" ht="15.95" customHeight="1" thickTop="1" thickBot="1" x14ac:dyDescent="0.3">
      <c r="B33"/>
      <c r="C33" s="23"/>
      <c r="D33" s="22"/>
      <c r="E33" s="2"/>
      <c r="F33" s="21"/>
      <c r="G33" s="19"/>
      <c r="H33" s="6"/>
      <c r="I33" s="2"/>
      <c r="J33" s="18"/>
      <c r="K33"/>
    </row>
    <row r="34" spans="2:11" ht="15.95" customHeight="1" thickTop="1" thickBot="1" x14ac:dyDescent="0.3">
      <c r="B34"/>
      <c r="C34" s="23"/>
      <c r="D34" s="22"/>
      <c r="E34" s="2"/>
      <c r="F34" s="21"/>
      <c r="G34" s="19"/>
      <c r="H34" s="6"/>
      <c r="I34" s="2"/>
      <c r="J34" s="18"/>
      <c r="K34"/>
    </row>
    <row r="35" spans="2:11" ht="15.95" customHeight="1" thickTop="1" thickBot="1" x14ac:dyDescent="0.3">
      <c r="B35"/>
      <c r="C35" s="20" t="s">
        <v>10</v>
      </c>
      <c r="D35" s="2"/>
      <c r="E35" s="2"/>
      <c r="F35" s="2"/>
      <c r="G35" s="19" t="s">
        <v>4</v>
      </c>
      <c r="H35" s="6">
        <f>SUM(H28:H34)</f>
        <v>1431.88</v>
      </c>
      <c r="I35" s="2"/>
      <c r="J35" s="18"/>
      <c r="K35"/>
    </row>
    <row r="36" spans="2:11" ht="15.95" customHeight="1" thickTop="1" thickBot="1" x14ac:dyDescent="0.25">
      <c r="B36"/>
      <c r="C36" s="2"/>
      <c r="D36" s="2"/>
      <c r="E36" s="2"/>
      <c r="F36" s="2"/>
      <c r="G36" s="2"/>
      <c r="H36" s="2"/>
      <c r="I36" s="2"/>
      <c r="J36" s="14"/>
      <c r="K36"/>
    </row>
    <row r="37" spans="2:11" ht="15.95" customHeight="1" thickBot="1" x14ac:dyDescent="0.25">
      <c r="B37"/>
      <c r="H37" s="5" t="s">
        <v>9</v>
      </c>
      <c r="I37" s="17" t="s">
        <v>4</v>
      </c>
      <c r="J37" s="16">
        <f>+J12+H21-H35</f>
        <v>7690.22</v>
      </c>
      <c r="K37" s="7"/>
    </row>
    <row r="38" spans="2:11" x14ac:dyDescent="0.2">
      <c r="B38"/>
      <c r="I38" s="7"/>
      <c r="J38" s="15"/>
      <c r="K38"/>
    </row>
    <row r="39" spans="2:11" ht="15.75" thickBot="1" x14ac:dyDescent="0.25">
      <c r="B39"/>
      <c r="J39" s="14"/>
      <c r="K39"/>
    </row>
    <row r="40" spans="2:11" ht="17.100000000000001" customHeight="1" thickTop="1" thickBot="1" x14ac:dyDescent="0.25">
      <c r="B40"/>
      <c r="C40" s="13" t="s">
        <v>8</v>
      </c>
      <c r="D40" s="2"/>
      <c r="E40" s="2"/>
      <c r="F40" s="2"/>
      <c r="G40" s="2"/>
      <c r="H40" s="2"/>
      <c r="I40" s="12" t="s">
        <v>4</v>
      </c>
      <c r="J40" s="11">
        <v>19759.599999999999</v>
      </c>
      <c r="K40" s="7"/>
    </row>
    <row r="41" spans="2:11" ht="17.100000000000001" customHeight="1" thickTop="1" thickBot="1" x14ac:dyDescent="0.25">
      <c r="B41"/>
      <c r="C41" s="10" t="s">
        <v>7</v>
      </c>
      <c r="I41" s="9" t="s">
        <v>4</v>
      </c>
      <c r="J41" s="11">
        <f>+H28</f>
        <v>854.28</v>
      </c>
      <c r="K41" s="7"/>
    </row>
    <row r="42" spans="2:11" ht="17.100000000000001" customHeight="1" thickTop="1" thickBot="1" x14ac:dyDescent="0.25">
      <c r="B42"/>
      <c r="C42" s="10" t="s">
        <v>6</v>
      </c>
      <c r="I42" s="9" t="s">
        <v>4</v>
      </c>
      <c r="J42" s="11">
        <f>+H29</f>
        <v>503.97</v>
      </c>
      <c r="K42" s="7"/>
    </row>
    <row r="43" spans="2:11" ht="17.100000000000001" customHeight="1" thickTop="1" thickBot="1" x14ac:dyDescent="0.25">
      <c r="B43"/>
      <c r="C43" s="10" t="s">
        <v>5</v>
      </c>
      <c r="I43" s="9" t="s">
        <v>4</v>
      </c>
      <c r="J43" s="8">
        <f>+J40-J41</f>
        <v>18905.32</v>
      </c>
      <c r="K43" s="7"/>
    </row>
    <row r="44" spans="2:11" ht="15.75" thickTop="1" x14ac:dyDescent="0.2">
      <c r="B44"/>
      <c r="C44" s="2"/>
      <c r="D44" s="2"/>
      <c r="E44" s="2"/>
      <c r="F44" s="2"/>
      <c r="G44" s="2"/>
      <c r="H44" s="2"/>
      <c r="I44" s="2"/>
      <c r="J44" s="6"/>
      <c r="K44"/>
    </row>
    <row r="45" spans="2:11" ht="15.75" thickBot="1" x14ac:dyDescent="0.25">
      <c r="B45"/>
      <c r="C45" s="5" t="s">
        <v>3</v>
      </c>
      <c r="D45" s="1" t="s">
        <v>2</v>
      </c>
      <c r="H45" s="5" t="s">
        <v>1</v>
      </c>
      <c r="J45" s="4">
        <v>42765</v>
      </c>
      <c r="K45"/>
    </row>
    <row r="46" spans="2:11" ht="15.95" customHeight="1" thickTop="1" x14ac:dyDescent="0.2">
      <c r="B46"/>
      <c r="C46" s="3" t="s">
        <v>0</v>
      </c>
      <c r="D46" s="2"/>
      <c r="E46" s="2"/>
      <c r="F46" s="2"/>
      <c r="G46" s="2"/>
      <c r="J46" s="2"/>
      <c r="K46"/>
    </row>
  </sheetData>
  <pageMargins left="0.65" right="0.25" top="0.5" bottom="0.55000000000000004" header="0.5" footer="0.5"/>
  <pageSetup scale="90" orientation="portrait" r:id="rId1"/>
  <headerFooter alignWithMargins="0"/>
  <ignoredErrors>
    <ignoredError sqref="J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2017-01-30T08:00:00+00:00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Nickname xmlns="http://schemas.microsoft.com/sharepoint/v3" xsi:nil="true"/>
    <DocketNumber xmlns="dc463f71-b30c-4ab2-9473-d307f9d35888">002051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5EA3D28-CDAD-4775-8204-17014732A058}"/>
</file>

<file path=customXml/itemProps2.xml><?xml version="1.0" encoding="utf-8"?>
<ds:datastoreItem xmlns:ds="http://schemas.openxmlformats.org/officeDocument/2006/customXml" ds:itemID="{914638D1-A028-4799-A611-D9CFE267F73E}"/>
</file>

<file path=customXml/itemProps3.xml><?xml version="1.0" encoding="utf-8"?>
<ds:datastoreItem xmlns:ds="http://schemas.openxmlformats.org/officeDocument/2006/customXml" ds:itemID="{3FBDCAB5-724D-468C-821E-E58913CE117E}"/>
</file>

<file path=customXml/itemProps4.xml><?xml version="1.0" encoding="utf-8"?>
<ds:datastoreItem xmlns:ds="http://schemas.openxmlformats.org/officeDocument/2006/customXml" ds:itemID="{5445CAF1-ED98-4BC3-8F5B-E180038D7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Dec16</vt:lpstr>
      <vt:lpstr>'Dec16'!Print_Area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Kredel, Ashley (UTC)</cp:lastModifiedBy>
  <dcterms:created xsi:type="dcterms:W3CDTF">2017-01-30T12:46:31Z</dcterms:created>
  <dcterms:modified xsi:type="dcterms:W3CDTF">2017-01-31T23:24:55Z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