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nergy Section Work\PSE\0000000000   UE-170033 PSE GRC\Jing Testimony\"/>
    </mc:Choice>
  </mc:AlternateContent>
  <bookViews>
    <workbookView xWindow="480" yWindow="315" windowWidth="20370" windowHeight="11580" tabRatio="872"/>
  </bookViews>
  <sheets>
    <sheet name="Sch 142 Total Rate Summary" sheetId="10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Feb04">[1]BS!$S$7:$S$3582</definedName>
    <definedName name="__Jan04">[1]BS!$R$7:$R$3582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r04">[1]BS!$T$7:$T$3582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0">0</definedName>
    <definedName name="_Order1">255</definedName>
    <definedName name="_Order2" localSheetId="0">0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">[5]model!$A$6</definedName>
    <definedName name="AccessDatabase">"I:\COMTREL\FINICLE\TradeSummary.mdb"</definedName>
    <definedName name="Acq1Plant">'[6]Acquisition Inputs'!$C$8</definedName>
    <definedName name="Acq2Plant">'[6]Acquisition Inputs'!$C$70</definedName>
    <definedName name="ADJPTDCE.T">[4]INTERNAL!$A$31:$IV$33</definedName>
    <definedName name="After_Tax_Cash_Discount">'[7]Assumptions (Input)'!$D$37</definedName>
    <definedName name="afudc_flag">'[7]Assumptions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'[8]Cabot Gas Replacement'!$B$8:$F$16</definedName>
    <definedName name="AS2DocOpenMode">"AS2DocumentEdit"</definedName>
    <definedName name="Assessment_Rate">'[7]Assumptions (Input)'!$B$7</definedName>
    <definedName name="Asset_Class_Switch">[9]Assumptions!$D$5</definedName>
    <definedName name="Aug04AMA">[1]BS!$AK$7:$AK$3582</definedName>
    <definedName name="Aug09AMA">[2]BS!$AR$7:$AR$1726</definedName>
    <definedName name="Aurora_Prices">"Monthly Price Summary'!$C$4:$H$63"</definedName>
    <definedName name="Beg_Unb_KWHs">[10]LeadSht!$L$10</definedName>
    <definedName name="BOOK_LIFE">'[11]Lvl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ital_Inflation">'[7]Assumptions (Input)'!$B$11</definedName>
    <definedName name="CASE">[12]INPUTS!$C$11</definedName>
    <definedName name="CaseDescription">'[6]Dispatch Cases'!$C$11</definedName>
    <definedName name="CBWorkbookPriority">-2060790043</definedName>
    <definedName name="CCGT_HeatRate">[6]Assumptions!$H$23</definedName>
    <definedName name="CCGTPrice">[6]Assumptions!$H$22</definedName>
    <definedName name="CL_RT2">'[13]Transp Data'!$A$6:$C$81</definedName>
    <definedName name="Close_Date">'[7]Capital Projects(Input)'!$D$7:$D$53</definedName>
    <definedName name="Construction_OH">'[14]Virtual 49 Back-Up'!$E$54</definedName>
    <definedName name="ConversionFactor">[6]Assumptions!$I$65</definedName>
    <definedName name="CurrQtr">'[15]Inc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'[16]Mix Variance'!$B$1:$N$31</definedName>
    <definedName name="Data.Avg">'[15]Avg Amts'!$A$5:$BP$34</definedName>
    <definedName name="Data.Qtrs.Avg">'[15]Avg Amts'!$A$5:$IV$5</definedName>
    <definedName name="data1">'[17]Mix Variance'!$O$5:$T$25</definedName>
    <definedName name="DebtPerc">[6]Assumptions!$I$58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S1.T">[4]INTERNAL!$A$40:$IV$42</definedName>
    <definedName name="DES2.T">[4]INTERNAL!$A$43:$IV$45</definedName>
    <definedName name="DF_HeatRate">[6]Assumptions!$L$23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count_for_Revenue_Reqmt">'[18]Assumptions of Purchase'!$B$45</definedName>
    <definedName name="DocketNumber">'[19]JHS-4'!$AP$2</definedName>
    <definedName name="DP.T">[4]INTERNAL!$A$46:$IV$48</definedName>
    <definedName name="EBFIT.T">[4]INTERNAL!$A$88:$IV$90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ffTax">[12]INPUTS!$F$36</definedName>
    <definedName name="Electric_Prices">'[20]Monthly Price Summary'!$B$4:$E$27</definedName>
    <definedName name="ElecWC_LineItems">[21]BS!$AO$7:$AO$3420</definedName>
    <definedName name="ElRBLine">[1]BS!$AQ$7:$AQ$3303</definedName>
    <definedName name="EndDate">[6]Assumptions!$C$11</definedName>
    <definedName name="ENERGY_1">[4]EXTERNAL!$A$4:$IV$6</definedName>
    <definedName name="ENERGY_2">[4]EXTERNAL!$A$145:$IV$147</definedName>
    <definedName name="EPIS.T">[4]INTERNAL!$A$49:$IV$51</definedName>
    <definedName name="FCR">'[14]Virtual 49 Back-Up'!$B$20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[22]Inputs!$E$112</definedName>
    <definedName name="FedTaxRate">[6]Assumptions!$C$33</definedName>
    <definedName name="FERC_Lookup">'[23]Map Table'!$E$2:$F$58</definedName>
    <definedName name="FIT_Tax_Rate">'[7]Assumptions (Input)'!$B$5</definedName>
    <definedName name="FTAX">[12]INPUTS!$F$35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 localSheetId="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surance_Rate">'[7]Assumptions (Input)'!$B$9</definedName>
    <definedName name="INTRESEXCH">[24]Sheet1!$AG$1</definedName>
    <definedName name="Jan04AMA">[1]BS!$AD$7:$AD$3582</definedName>
    <definedName name="Jan09AMA">[2]BS!$AK$7:$AK$1743</definedName>
    <definedName name="Jan10AMA">[2]BS!$AW$7:$AW$1726</definedName>
    <definedName name="JP_Bal">[25]ACCOUNTS!$AG$31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ATEPAY">[24]Sheet1!$E$3:$E$25</definedName>
    <definedName name="Levy_Rate">'[7]Assumptions (Input)'!$B$6</definedName>
    <definedName name="LINE.T">[4]INTERNAL!$A$55:$IV$57</definedName>
    <definedName name="LoadArray">'[26]Load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[27]M9100F4!$A$1:$V$99</definedName>
    <definedName name="MACRS">'[7]MACRS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[28]!menu1_Button5_Click</definedName>
    <definedName name="menu1_Button6_Click">[28]!menu1_Button6_Click</definedName>
    <definedName name="MERGER_COST">[29]Sheet1!$AF$3:$AJ$28</definedName>
    <definedName name="METER">[4]EXTERNAL!$A$34:$IV$36</definedName>
    <definedName name="MTD_Format">[30]Mthly!$B$11:$D$11,[30]Mthly!$B$32:$D$32</definedName>
    <definedName name="NCP_360">[4]EXTERNAL!$A$13:$IV$15</definedName>
    <definedName name="NCP_361">[4]EXTERNAL!$A$16:$IV$18</definedName>
    <definedName name="NCP_362">[4]EXTERNAL!$A$19:$IV$21</definedName>
    <definedName name="Nov03AMA">[3]BS!$AI$7:$AI$3582</definedName>
    <definedName name="Nov04AMA">[1]BS!$AN$7:$AN$3582</definedName>
    <definedName name="Nov09AMA">[2]BS!$AU$7:$AU$1726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_M_Input">'[7]MiscItems(Input)'!$B$5:$AO$8,'[7]MiscItems(Input)'!$B$13:$AO$13,'[7]MiscItems(Input)'!$B$15:$B$17,'[7]MiscItems(Input)'!$B$17:$AO$17,'[7]MiscItems(Input)'!$B$15:$AO$15</definedName>
    <definedName name="O_M_Rate">'[14]Virtual 49 Back-Up'!$B$21</definedName>
    <definedName name="OBCLEASE">[24]Sheet1!$AF$4:$AI$23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thRCF">[31]INPUTS!$F$41</definedName>
    <definedName name="OthUnc">[4]INPUTS!$F$36</definedName>
    <definedName name="outlookdata">'[32]pivoted data'!$D$3:$Q$90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'[33]2008 Extreme Peaks - 080403'!$E$5:$AD$8</definedName>
    <definedName name="peak_table">'[33]Peaks-F01'!$C$5:$E$243</definedName>
    <definedName name="Percent_debt">[22]Inputs!$E$129</definedName>
    <definedName name="Plant_Input">'[7]Plant(Input)'!$B$7:$AP$9,'[7]Plant(Input)'!$B$11,'[7]Plant(Input)'!$B$15:$AP$15,'[7]Plant(Input)'!$B$18,'[7]Plant(Input)'!$B$20:$AP$20</definedName>
    <definedName name="POWER.T">[4]INTERNAL!$A$58:$IV$60</definedName>
    <definedName name="PP.T">[4]INTERNAL!$A$61:$IV$63</definedName>
    <definedName name="PreTaxDebtCost">[6]Assumptions!$I$56</definedName>
    <definedName name="PreTaxWACC">[6]Assumptions!$I$62</definedName>
    <definedName name="Prices_Aurora">'[20]Monthly Price Summary'!$C$4:$H$63</definedName>
    <definedName name="_xlnm.Print_Area" localSheetId="0">'Sch 142 Total Rate Summary'!$A$1:$I$24</definedName>
    <definedName name="Prior_Month">[10]Sch_120!$I$21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[34]Sheet1!$A$1147:$B$1887</definedName>
    <definedName name="Prov_Cap_Tax">[22]Inputs!$E$111</definedName>
    <definedName name="PSE">'[35]4.04'!$A$6</definedName>
    <definedName name="PSE_Pre_Tax_Equity_Rate">'[18]Assumptions of Purchase'!$B$42</definedName>
    <definedName name="PTDGP.T">[4]INTERNAL!$A$64:$IV$66</definedName>
    <definedName name="PTDP.T">[4]INTERNAL!$A$67:$IV$69</definedName>
    <definedName name="QTD_Format">[36]QTD!$B$11:$D$11,[36]QTD!$B$35:$D$35</definedName>
    <definedName name="RATE2">'[13]Transp Data'!$A$8:$I$112</definedName>
    <definedName name="RB.T">[4]INTERNAL!$A$70:$IV$72</definedName>
    <definedName name="RCF">[25]INPUTS!$F$48</definedName>
    <definedName name="Requlated_scenario">'[7]Assumptions (Input)'!$B$12</definedName>
    <definedName name="ResExchCrRate">[37]Sch_194!$M$31</definedName>
    <definedName name="RESID">[4]EXTERNAL!$A$88:$IV$90</definedName>
    <definedName name="resource_lookup">'[38]#REF'!$B$3:$C$112</definedName>
    <definedName name="ResRCF">[12]INPUTS!$F$44</definedName>
    <definedName name="ResUnc">[12]INPUTS!$F$39</definedName>
    <definedName name="revenue_flag">'[7]Assumptions (Input)'!$C$12</definedName>
    <definedName name="Revenue_Taxes">'[7]Assumptions (Input)'!$B$8</definedName>
    <definedName name="REVFAC1.T">[4]INTERNAL!$A$73:$IV$75</definedName>
    <definedName name="ROD">[12]INPUTS!$F$30</definedName>
    <definedName name="ROE">[25]INPUTS!$F$31</definedName>
    <definedName name="ROR">[31]INPUTS!$F$24</definedName>
    <definedName name="SAPBEXhrIndnt">"Wide"</definedName>
    <definedName name="SAPsysID">"708C5W7SBKP804JT78WJ0JNKI"</definedName>
    <definedName name="SAPwbID">"ARS"</definedName>
    <definedName name="SBRCF">[31]INPUTS!$F$40</definedName>
    <definedName name="SbUnc">[4]INPUTS!$F$35</definedName>
    <definedName name="Sch194Rlfwd">'[39]Sch94 Rlfwd'!$B$11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[6]Assumptions!$C$9</definedName>
    <definedName name="STAX">[12]INPUTS!$F$34</definedName>
    <definedName name="SW.T">[4]INTERNAL!$A$76:$IV$78</definedName>
    <definedName name="SWPTD.T">[4]INTERNAL!$A$79:$IV$81</definedName>
    <definedName name="TDP.T">[4]INTERNAL!$A$82:$IV$84</definedName>
    <definedName name="TEMPADJ">[24]Sheet1!$A$4:$E$40</definedName>
    <definedName name="TFR">[4]CLASSIFIERS!$A$11:$IV$11</definedName>
    <definedName name="ThermalBookLife">[6]Assumptions!$C$25</definedName>
    <definedName name="Title">[6]Assumptions!$A$1</definedName>
    <definedName name="TP.T">[4]INTERNAL!$A$91:$IV$93</definedName>
    <definedName name="transdb">'[40]Transp Unbilled'!$A$8:$E$174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VOMEsc">[6]Assumptions!$C$21</definedName>
    <definedName name="WACC">[6]Assumptions!$I$61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inter">'[41]Input Tab'!$B$11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'[42]Revison Inputs'!$B$6</definedName>
    <definedName name="YTD_Format">[36]YTD!$B$13:$D$13,[36]YTD!$B$36:$D$36</definedName>
  </definedNames>
  <calcPr calcId="152511" calcMode="autoNoTable"/>
</workbook>
</file>

<file path=xl/calcChain.xml><?xml version="1.0" encoding="utf-8"?>
<calcChain xmlns="http://schemas.openxmlformats.org/spreadsheetml/2006/main">
  <c r="G17" i="104" l="1"/>
  <c r="H17" i="104"/>
  <c r="I17" i="104"/>
  <c r="F17" i="104"/>
  <c r="I14" i="104"/>
  <c r="G14" i="104"/>
  <c r="H14" i="104"/>
  <c r="F14" i="104"/>
  <c r="G11" i="104"/>
  <c r="H11" i="104"/>
  <c r="I11" i="104"/>
  <c r="F11" i="104"/>
</calcChain>
</file>

<file path=xl/sharedStrings.xml><?xml version="1.0" encoding="utf-8"?>
<sst xmlns="http://schemas.openxmlformats.org/spreadsheetml/2006/main" count="37" uniqueCount="27">
  <si>
    <t>Puget Sound Energy</t>
  </si>
  <si>
    <t>(a)</t>
  </si>
  <si>
    <t>(b)</t>
  </si>
  <si>
    <t>(c)</t>
  </si>
  <si>
    <t>(d)</t>
  </si>
  <si>
    <t>(e)</t>
  </si>
  <si>
    <t>(f)</t>
  </si>
  <si>
    <t>(g)</t>
  </si>
  <si>
    <t>Line</t>
  </si>
  <si>
    <t>Electric Non-Residential Proposed Grouping Backcast</t>
  </si>
  <si>
    <t>Summary of Schedule 142 Total Rates</t>
  </si>
  <si>
    <t>Effective</t>
  </si>
  <si>
    <t>No.</t>
  </si>
  <si>
    <t>Units</t>
  </si>
  <si>
    <t>July 1, 2013</t>
  </si>
  <si>
    <t>May 1, 2014</t>
  </si>
  <si>
    <t>May 1, 2015</t>
  </si>
  <si>
    <t>May 1, 2016</t>
  </si>
  <si>
    <t>May 1, 2017</t>
  </si>
  <si>
    <t>Energy Charge</t>
  </si>
  <si>
    <t>$/kWh</t>
  </si>
  <si>
    <t>Schedules 8 &amp; 24</t>
  </si>
  <si>
    <t>Schedules 7A, 11, 25, 29, 35 &amp; 43</t>
  </si>
  <si>
    <t>Schedules 40, 46 &amp; 49</t>
  </si>
  <si>
    <t>Compare to historical non-residential decoupling charge</t>
  </si>
  <si>
    <t>Source: PSE Response to UTC Staff Data Request No. 231 Attachment A</t>
  </si>
  <si>
    <t>Historical Actual Non-Residential Decoupling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</si>
</sst>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&quot;$&quot;#,##0.00000_);\(&quot;$&quot;#,##0.00000\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&quot;$&quot;#,##0\ ;\(&quot;$&quot;#,##0\)"/>
    <numFmt numFmtId="169" formatCode="00000"/>
    <numFmt numFmtId="170" formatCode="[Blue]#,##0_);[Magenta]\(#,##0\)"/>
    <numFmt numFmtId="171" formatCode="#,##0.00000000000;[Red]\-#,##0.00000000000"/>
    <numFmt numFmtId="172" formatCode="0.000000"/>
    <numFmt numFmtId="173" formatCode="_(&quot;$&quot;* #,##0.0000_);_(&quot;$&quot;* \(#,##0.0000\);_(&quot;$&quot;* &quot;-&quot;????_);_(@_)"/>
    <numFmt numFmtId="174" formatCode="&quot;$&quot;#,##0.00"/>
    <numFmt numFmtId="175" formatCode="&quot;$&quot;#,##0.000000_);\(&quot;$&quot;#,##0.000000\)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sz val="12"/>
      <name val="Helv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8080"/>
      <name val="Times New Roman"/>
      <family val="1"/>
    </font>
    <font>
      <sz val="12"/>
      <color theme="1"/>
      <name val="Times New Roman"/>
      <family val="1"/>
    </font>
    <font>
      <sz val="12"/>
      <color rgb="FF008080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</fonts>
  <fills count="8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2">
    <xf numFmtId="0" fontId="0" fillId="0" borderId="0"/>
    <xf numFmtId="0" fontId="22" fillId="33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5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5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5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5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5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5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5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6" borderId="0" applyNumberFormat="0" applyBorder="0" applyAlignment="0" applyProtection="0"/>
    <xf numFmtId="0" fontId="5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9" borderId="0" applyNumberFormat="0" applyBorder="0" applyAlignment="0" applyProtection="0"/>
    <xf numFmtId="0" fontId="5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2" borderId="0" applyNumberFormat="0" applyBorder="0" applyAlignment="0" applyProtection="0"/>
    <xf numFmtId="0" fontId="5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3" fillId="4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3" fillId="54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3" fillId="59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3" fillId="54" borderId="0" applyNumberFormat="0" applyBorder="0" applyAlignment="0" applyProtection="0"/>
    <xf numFmtId="0" fontId="23" fillId="60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5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3" fillId="61" borderId="0" applyNumberFormat="0" applyBorder="0" applyAlignment="0" applyProtection="0"/>
    <xf numFmtId="0" fontId="23" fillId="44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3" fillId="62" borderId="0" applyNumberFormat="0" applyBorder="0" applyAlignment="0" applyProtection="0"/>
    <xf numFmtId="0" fontId="23" fillId="45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63" borderId="0" applyNumberFormat="0" applyBorder="0" applyAlignment="0" applyProtection="0"/>
    <xf numFmtId="0" fontId="22" fillId="53" borderId="0" applyNumberFormat="0" applyBorder="0" applyAlignment="0" applyProtection="0"/>
    <xf numFmtId="0" fontId="23" fillId="64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53" borderId="0" applyNumberFormat="0" applyBorder="0" applyAlignment="0" applyProtection="0"/>
    <xf numFmtId="0" fontId="25" fillId="34" borderId="0" applyNumberFormat="0" applyBorder="0" applyAlignment="0" applyProtection="0"/>
    <xf numFmtId="0" fontId="12" fillId="3" borderId="0" applyNumberFormat="0" applyBorder="0" applyAlignment="0" applyProtection="0"/>
    <xf numFmtId="0" fontId="26" fillId="67" borderId="14" applyNumberFormat="0" applyAlignment="0" applyProtection="0"/>
    <xf numFmtId="0" fontId="27" fillId="68" borderId="14" applyNumberFormat="0" applyAlignment="0" applyProtection="0"/>
    <xf numFmtId="0" fontId="16" fillId="6" borderId="8" applyNumberFormat="0" applyAlignment="0" applyProtection="0"/>
    <xf numFmtId="0" fontId="28" fillId="54" borderId="15" applyNumberFormat="0" applyAlignment="0" applyProtection="0"/>
    <xf numFmtId="0" fontId="28" fillId="69" borderId="15" applyNumberFormat="0" applyAlignment="0" applyProtection="0"/>
    <xf numFmtId="0" fontId="18" fillId="7" borderId="11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2" borderId="0" applyNumberFormat="0" applyBorder="0" applyAlignment="0" applyProtection="0"/>
    <xf numFmtId="169" fontId="3" fillId="0" borderId="0"/>
    <xf numFmtId="170" fontId="32" fillId="0" borderId="0"/>
    <xf numFmtId="170" fontId="32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0" fontId="3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34" fillId="73" borderId="0" applyNumberFormat="0" applyBorder="0" applyAlignment="0" applyProtection="0"/>
    <xf numFmtId="0" fontId="34" fillId="35" borderId="0" applyNumberFormat="0" applyBorder="0" applyAlignment="0" applyProtection="0"/>
    <xf numFmtId="0" fontId="11" fillId="2" borderId="0" applyNumberFormat="0" applyBorder="0" applyAlignment="0" applyProtection="0"/>
    <xf numFmtId="38" fontId="6" fillId="74" borderId="0" applyNumberFormat="0" applyBorder="0" applyAlignment="0" applyProtection="0"/>
    <xf numFmtId="38" fontId="6" fillId="74" borderId="0" applyNumberFormat="0" applyBorder="0" applyAlignment="0" applyProtection="0"/>
    <xf numFmtId="38" fontId="6" fillId="74" borderId="0" applyNumberFormat="0" applyBorder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8" fillId="0" borderId="5" applyNumberFormat="0" applyFill="0" applyAlignment="0" applyProtection="0"/>
    <xf numFmtId="0" fontId="37" fillId="0" borderId="18" applyNumberFormat="0" applyFill="0" applyAlignment="0" applyProtection="0"/>
    <xf numFmtId="0" fontId="38" fillId="0" borderId="18" applyNumberFormat="0" applyFill="0" applyAlignment="0" applyProtection="0"/>
    <xf numFmtId="0" fontId="9" fillId="0" borderId="6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10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38" fontId="41" fillId="0" borderId="0"/>
    <xf numFmtId="40" fontId="41" fillId="0" borderId="0"/>
    <xf numFmtId="10" fontId="6" fillId="75" borderId="3" applyNumberFormat="0" applyBorder="0" applyAlignment="0" applyProtection="0"/>
    <xf numFmtId="10" fontId="6" fillId="75" borderId="3" applyNumberFormat="0" applyBorder="0" applyAlignment="0" applyProtection="0"/>
    <xf numFmtId="10" fontId="6" fillId="75" borderId="3" applyNumberFormat="0" applyBorder="0" applyAlignment="0" applyProtection="0"/>
    <xf numFmtId="0" fontId="14" fillId="5" borderId="8" applyNumberFormat="0" applyAlignment="0" applyProtection="0"/>
    <xf numFmtId="0" fontId="14" fillId="5" borderId="8" applyNumberFormat="0" applyAlignment="0" applyProtection="0"/>
    <xf numFmtId="0" fontId="14" fillId="5" borderId="8" applyNumberFormat="0" applyAlignment="0" applyProtection="0"/>
    <xf numFmtId="0" fontId="42" fillId="64" borderId="14" applyNumberFormat="0" applyAlignment="0" applyProtection="0"/>
    <xf numFmtId="0" fontId="43" fillId="38" borderId="14" applyNumberFormat="0" applyAlignment="0" applyProtection="0"/>
    <xf numFmtId="0" fontId="42" fillId="64" borderId="14" applyNumberFormat="0" applyAlignment="0" applyProtection="0"/>
    <xf numFmtId="0" fontId="42" fillId="64" borderId="14" applyNumberFormat="0" applyAlignment="0" applyProtection="0"/>
    <xf numFmtId="0" fontId="14" fillId="5" borderId="8" applyNumberFormat="0" applyAlignment="0" applyProtection="0"/>
    <xf numFmtId="0" fontId="14" fillId="5" borderId="8" applyNumberFormat="0" applyAlignment="0" applyProtection="0"/>
    <xf numFmtId="0" fontId="14" fillId="5" borderId="8" applyNumberFormat="0" applyAlignment="0" applyProtection="0"/>
    <xf numFmtId="0" fontId="14" fillId="5" borderId="8" applyNumberFormat="0" applyAlignment="0" applyProtection="0"/>
    <xf numFmtId="0" fontId="14" fillId="5" borderId="8" applyNumberFormat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17" fillId="0" borderId="10" applyNumberFormat="0" applyFill="0" applyAlignment="0" applyProtection="0"/>
    <xf numFmtId="44" fontId="4" fillId="0" borderId="23" applyNumberFormat="0" applyFont="0" applyAlignment="0">
      <alignment horizontal="center"/>
    </xf>
    <xf numFmtId="44" fontId="4" fillId="0" borderId="24" applyNumberFormat="0" applyFont="0" applyAlignment="0">
      <alignment horizontal="center"/>
    </xf>
    <xf numFmtId="0" fontId="46" fillId="64" borderId="0" applyNumberFormat="0" applyBorder="0" applyAlignment="0" applyProtection="0"/>
    <xf numFmtId="0" fontId="46" fillId="76" borderId="0" applyNumberFormat="0" applyBorder="0" applyAlignment="0" applyProtection="0"/>
    <xf numFmtId="0" fontId="13" fillId="4" borderId="0" applyNumberFormat="0" applyBorder="0" applyAlignment="0" applyProtection="0"/>
    <xf numFmtId="171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47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63" borderId="25" applyNumberFormat="0" applyFont="0" applyAlignment="0" applyProtection="0"/>
    <xf numFmtId="0" fontId="3" fillId="63" borderId="25" applyNumberFormat="0" applyFont="0" applyAlignment="0" applyProtection="0"/>
    <xf numFmtId="0" fontId="3" fillId="77" borderId="25" applyNumberFormat="0" applyFont="0" applyAlignment="0" applyProtection="0"/>
    <xf numFmtId="0" fontId="3" fillId="63" borderId="25" applyNumberFormat="0" applyFont="0" applyAlignment="0" applyProtection="0"/>
    <xf numFmtId="0" fontId="3" fillId="63" borderId="25" applyNumberFormat="0" applyFont="0" applyAlignment="0" applyProtection="0"/>
    <xf numFmtId="0" fontId="3" fillId="63" borderId="25" applyNumberFormat="0" applyFont="0" applyAlignment="0" applyProtection="0"/>
    <xf numFmtId="0" fontId="5" fillId="8" borderId="12" applyNumberFormat="0" applyFont="0" applyAlignment="0" applyProtection="0"/>
    <xf numFmtId="0" fontId="5" fillId="8" borderId="12" applyNumberFormat="0" applyFont="0" applyAlignment="0" applyProtection="0"/>
    <xf numFmtId="0" fontId="5" fillId="8" borderId="12" applyNumberFormat="0" applyFont="0" applyAlignment="0" applyProtection="0"/>
    <xf numFmtId="0" fontId="1" fillId="8" borderId="12" applyNumberFormat="0" applyFont="0" applyAlignment="0" applyProtection="0"/>
    <xf numFmtId="0" fontId="49" fillId="67" borderId="26" applyNumberFormat="0" applyAlignment="0" applyProtection="0"/>
    <xf numFmtId="0" fontId="49" fillId="68" borderId="26" applyNumberFormat="0" applyAlignment="0" applyProtection="0"/>
    <xf numFmtId="0" fontId="15" fillId="6" borderId="9" applyNumberFormat="0" applyAlignment="0" applyProtection="0"/>
    <xf numFmtId="0" fontId="30" fillId="0" borderId="0"/>
    <xf numFmtId="0" fontId="30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3" fillId="75" borderId="0"/>
    <xf numFmtId="0" fontId="30" fillId="78" borderId="0"/>
    <xf numFmtId="0" fontId="50" fillId="78" borderId="27"/>
    <xf numFmtId="0" fontId="51" fillId="79" borderId="28"/>
    <xf numFmtId="0" fontId="52" fillId="78" borderId="29"/>
    <xf numFmtId="42" fontId="53" fillId="80" borderId="1">
      <alignment vertical="center"/>
    </xf>
    <xf numFmtId="0" fontId="4" fillId="75" borderId="4" applyNumberFormat="0">
      <alignment horizontal="center" vertical="center" wrapText="1"/>
    </xf>
    <xf numFmtId="173" fontId="3" fillId="75" borderId="0"/>
    <xf numFmtId="42" fontId="54" fillId="75" borderId="2">
      <alignment horizontal="left"/>
    </xf>
    <xf numFmtId="4" fontId="55" fillId="76" borderId="30" applyNumberFormat="0" applyProtection="0">
      <alignment vertical="center"/>
    </xf>
    <xf numFmtId="4" fontId="56" fillId="76" borderId="30" applyNumberFormat="0" applyProtection="0">
      <alignment vertical="center"/>
    </xf>
    <xf numFmtId="4" fontId="55" fillId="76" borderId="30" applyNumberFormat="0" applyProtection="0">
      <alignment horizontal="left" vertical="center" indent="1"/>
    </xf>
    <xf numFmtId="0" fontId="55" fillId="76" borderId="30" applyNumberFormat="0" applyProtection="0">
      <alignment horizontal="left" vertical="top" indent="1"/>
    </xf>
    <xf numFmtId="4" fontId="55" fillId="81" borderId="0" applyNumberFormat="0" applyProtection="0">
      <alignment horizontal="left" vertical="center" indent="1"/>
    </xf>
    <xf numFmtId="4" fontId="7" fillId="34" borderId="30" applyNumberFormat="0" applyProtection="0">
      <alignment horizontal="right" vertical="center"/>
    </xf>
    <xf numFmtId="4" fontId="7" fillId="40" borderId="30" applyNumberFormat="0" applyProtection="0">
      <alignment horizontal="right" vertical="center"/>
    </xf>
    <xf numFmtId="4" fontId="7" fillId="56" borderId="30" applyNumberFormat="0" applyProtection="0">
      <alignment horizontal="right" vertical="center"/>
    </xf>
    <xf numFmtId="4" fontId="7" fillId="42" borderId="30" applyNumberFormat="0" applyProtection="0">
      <alignment horizontal="right" vertical="center"/>
    </xf>
    <xf numFmtId="4" fontId="7" fillId="46" borderId="30" applyNumberFormat="0" applyProtection="0">
      <alignment horizontal="right" vertical="center"/>
    </xf>
    <xf numFmtId="4" fontId="7" fillId="66" borderId="30" applyNumberFormat="0" applyProtection="0">
      <alignment horizontal="right" vertical="center"/>
    </xf>
    <xf numFmtId="4" fontId="7" fillId="60" borderId="30" applyNumberFormat="0" applyProtection="0">
      <alignment horizontal="right" vertical="center"/>
    </xf>
    <xf numFmtId="4" fontId="7" fillId="82" borderId="30" applyNumberFormat="0" applyProtection="0">
      <alignment horizontal="right" vertical="center"/>
    </xf>
    <xf numFmtId="4" fontId="7" fillId="41" borderId="30" applyNumberFormat="0" applyProtection="0">
      <alignment horizontal="right" vertical="center"/>
    </xf>
    <xf numFmtId="4" fontId="55" fillId="83" borderId="31" applyNumberFormat="0" applyProtection="0">
      <alignment horizontal="left" vertical="center" indent="1"/>
    </xf>
    <xf numFmtId="4" fontId="7" fillId="84" borderId="0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7" fillId="81" borderId="30" applyNumberFormat="0" applyProtection="0">
      <alignment horizontal="right" vertical="center"/>
    </xf>
    <xf numFmtId="4" fontId="7" fillId="84" borderId="0" applyNumberFormat="0" applyProtection="0">
      <alignment horizontal="left" vertical="center" indent="1"/>
    </xf>
    <xf numFmtId="4" fontId="7" fillId="84" borderId="0" applyNumberFormat="0" applyProtection="0">
      <alignment horizontal="left" vertical="center" indent="1"/>
    </xf>
    <xf numFmtId="4" fontId="7" fillId="84" borderId="0" applyNumberFormat="0" applyProtection="0">
      <alignment horizontal="left" vertical="center" indent="1"/>
    </xf>
    <xf numFmtId="4" fontId="7" fillId="81" borderId="0" applyNumberFormat="0" applyProtection="0">
      <alignment horizontal="left" vertical="center" indent="1"/>
    </xf>
    <xf numFmtId="4" fontId="7" fillId="81" borderId="0" applyNumberFormat="0" applyProtection="0">
      <alignment horizontal="left" vertical="center" indent="1"/>
    </xf>
    <xf numFmtId="4" fontId="7" fillId="81" borderId="0" applyNumberFormat="0" applyProtection="0">
      <alignment horizontal="left" vertical="center" indent="1"/>
    </xf>
    <xf numFmtId="0" fontId="3" fillId="85" borderId="30" applyNumberFormat="0" applyProtection="0">
      <alignment horizontal="left" vertical="center" indent="1"/>
    </xf>
    <xf numFmtId="0" fontId="3" fillId="85" borderId="30" applyNumberFormat="0" applyProtection="0">
      <alignment horizontal="left" vertical="center" indent="1"/>
    </xf>
    <xf numFmtId="0" fontId="3" fillId="85" borderId="30" applyNumberFormat="0" applyProtection="0">
      <alignment horizontal="left" vertical="center" indent="1"/>
    </xf>
    <xf numFmtId="0" fontId="3" fillId="85" borderId="30" applyNumberFormat="0" applyProtection="0">
      <alignment horizontal="left" vertical="center" indent="1"/>
    </xf>
    <xf numFmtId="0" fontId="3" fillId="85" borderId="30" applyNumberFormat="0" applyProtection="0">
      <alignment horizontal="left" vertical="center" indent="1"/>
    </xf>
    <xf numFmtId="0" fontId="3" fillId="85" borderId="30" applyNumberFormat="0" applyProtection="0">
      <alignment horizontal="left" vertical="top" indent="1"/>
    </xf>
    <xf numFmtId="0" fontId="3" fillId="85" borderId="30" applyNumberFormat="0" applyProtection="0">
      <alignment horizontal="left" vertical="top" indent="1"/>
    </xf>
    <xf numFmtId="0" fontId="3" fillId="85" borderId="30" applyNumberFormat="0" applyProtection="0">
      <alignment horizontal="left" vertical="top" indent="1"/>
    </xf>
    <xf numFmtId="0" fontId="3" fillId="85" borderId="30" applyNumberFormat="0" applyProtection="0">
      <alignment horizontal="left" vertical="top" indent="1"/>
    </xf>
    <xf numFmtId="0" fontId="3" fillId="85" borderId="30" applyNumberFormat="0" applyProtection="0">
      <alignment horizontal="left" vertical="top" indent="1"/>
    </xf>
    <xf numFmtId="0" fontId="3" fillId="81" borderId="30" applyNumberFormat="0" applyProtection="0">
      <alignment horizontal="left" vertical="center" indent="1"/>
    </xf>
    <xf numFmtId="0" fontId="3" fillId="81" borderId="30" applyNumberFormat="0" applyProtection="0">
      <alignment horizontal="left" vertical="center" indent="1"/>
    </xf>
    <xf numFmtId="0" fontId="3" fillId="81" borderId="30" applyNumberFormat="0" applyProtection="0">
      <alignment horizontal="left" vertical="center" indent="1"/>
    </xf>
    <xf numFmtId="0" fontId="3" fillId="81" borderId="30" applyNumberFormat="0" applyProtection="0">
      <alignment horizontal="left" vertical="center" indent="1"/>
    </xf>
    <xf numFmtId="0" fontId="3" fillId="81" borderId="30" applyNumberFormat="0" applyProtection="0">
      <alignment horizontal="left" vertical="center" indent="1"/>
    </xf>
    <xf numFmtId="0" fontId="3" fillId="81" borderId="30" applyNumberFormat="0" applyProtection="0">
      <alignment horizontal="left" vertical="top" indent="1"/>
    </xf>
    <xf numFmtId="0" fontId="3" fillId="81" borderId="30" applyNumberFormat="0" applyProtection="0">
      <alignment horizontal="left" vertical="top" indent="1"/>
    </xf>
    <xf numFmtId="0" fontId="3" fillId="81" borderId="30" applyNumberFormat="0" applyProtection="0">
      <alignment horizontal="left" vertical="top" indent="1"/>
    </xf>
    <xf numFmtId="0" fontId="3" fillId="81" borderId="30" applyNumberFormat="0" applyProtection="0">
      <alignment horizontal="left" vertical="top" indent="1"/>
    </xf>
    <xf numFmtId="0" fontId="3" fillId="81" borderId="30" applyNumberFormat="0" applyProtection="0">
      <alignment horizontal="left" vertical="top" indent="1"/>
    </xf>
    <xf numFmtId="0" fontId="3" fillId="39" borderId="30" applyNumberFormat="0" applyProtection="0">
      <alignment horizontal="left" vertical="center" indent="1"/>
    </xf>
    <xf numFmtId="0" fontId="3" fillId="39" borderId="30" applyNumberFormat="0" applyProtection="0">
      <alignment horizontal="left" vertical="center" indent="1"/>
    </xf>
    <xf numFmtId="0" fontId="3" fillId="39" borderId="30" applyNumberFormat="0" applyProtection="0">
      <alignment horizontal="left" vertical="center" indent="1"/>
    </xf>
    <xf numFmtId="0" fontId="3" fillId="39" borderId="30" applyNumberFormat="0" applyProtection="0">
      <alignment horizontal="left" vertical="center" indent="1"/>
    </xf>
    <xf numFmtId="0" fontId="3" fillId="39" borderId="30" applyNumberFormat="0" applyProtection="0">
      <alignment horizontal="left" vertical="center" indent="1"/>
    </xf>
    <xf numFmtId="0" fontId="3" fillId="39" borderId="30" applyNumberFormat="0" applyProtection="0">
      <alignment horizontal="left" vertical="top" indent="1"/>
    </xf>
    <xf numFmtId="0" fontId="3" fillId="39" borderId="30" applyNumberFormat="0" applyProtection="0">
      <alignment horizontal="left" vertical="top" indent="1"/>
    </xf>
    <xf numFmtId="0" fontId="3" fillId="39" borderId="30" applyNumberFormat="0" applyProtection="0">
      <alignment horizontal="left" vertical="top" indent="1"/>
    </xf>
    <xf numFmtId="0" fontId="3" fillId="39" borderId="30" applyNumberFormat="0" applyProtection="0">
      <alignment horizontal="left" vertical="top" indent="1"/>
    </xf>
    <xf numFmtId="0" fontId="3" fillId="39" borderId="30" applyNumberFormat="0" applyProtection="0">
      <alignment horizontal="left" vertical="top" indent="1"/>
    </xf>
    <xf numFmtId="0" fontId="3" fillId="84" borderId="30" applyNumberFormat="0" applyProtection="0">
      <alignment horizontal="left" vertical="center" indent="1"/>
    </xf>
    <xf numFmtId="0" fontId="3" fillId="84" borderId="30" applyNumberFormat="0" applyProtection="0">
      <alignment horizontal="left" vertical="center" indent="1"/>
    </xf>
    <xf numFmtId="0" fontId="3" fillId="84" borderId="30" applyNumberFormat="0" applyProtection="0">
      <alignment horizontal="left" vertical="center" indent="1"/>
    </xf>
    <xf numFmtId="0" fontId="3" fillId="84" borderId="30" applyNumberFormat="0" applyProtection="0">
      <alignment horizontal="left" vertical="center" indent="1"/>
    </xf>
    <xf numFmtId="0" fontId="3" fillId="84" borderId="30" applyNumberFormat="0" applyProtection="0">
      <alignment horizontal="left" vertical="center" indent="1"/>
    </xf>
    <xf numFmtId="0" fontId="3" fillId="84" borderId="30" applyNumberFormat="0" applyProtection="0">
      <alignment horizontal="left" vertical="top" indent="1"/>
    </xf>
    <xf numFmtId="0" fontId="3" fillId="84" borderId="30" applyNumberFormat="0" applyProtection="0">
      <alignment horizontal="left" vertical="top" indent="1"/>
    </xf>
    <xf numFmtId="0" fontId="3" fillId="84" borderId="30" applyNumberFormat="0" applyProtection="0">
      <alignment horizontal="left" vertical="top" indent="1"/>
    </xf>
    <xf numFmtId="0" fontId="3" fillId="84" borderId="30" applyNumberFormat="0" applyProtection="0">
      <alignment horizontal="left" vertical="top" indent="1"/>
    </xf>
    <xf numFmtId="0" fontId="3" fillId="84" borderId="30" applyNumberFormat="0" applyProtection="0">
      <alignment horizontal="left" vertical="top" indent="1"/>
    </xf>
    <xf numFmtId="0" fontId="3" fillId="86" borderId="3" applyNumberFormat="0">
      <protection locked="0"/>
    </xf>
    <xf numFmtId="0" fontId="3" fillId="86" borderId="3" applyNumberFormat="0">
      <protection locked="0"/>
    </xf>
    <xf numFmtId="0" fontId="3" fillId="86" borderId="3" applyNumberFormat="0">
      <protection locked="0"/>
    </xf>
    <xf numFmtId="0" fontId="3" fillId="86" borderId="3" applyNumberFormat="0">
      <protection locked="0"/>
    </xf>
    <xf numFmtId="0" fontId="3" fillId="86" borderId="3" applyNumberFormat="0">
      <protection locked="0"/>
    </xf>
    <xf numFmtId="4" fontId="7" fillId="77" borderId="30" applyNumberFormat="0" applyProtection="0">
      <alignment vertical="center"/>
    </xf>
    <xf numFmtId="4" fontId="58" fillId="77" borderId="30" applyNumberFormat="0" applyProtection="0">
      <alignment vertical="center"/>
    </xf>
    <xf numFmtId="4" fontId="7" fillId="77" borderId="30" applyNumberFormat="0" applyProtection="0">
      <alignment horizontal="left" vertical="center" indent="1"/>
    </xf>
    <xf numFmtId="0" fontId="7" fillId="77" borderId="30" applyNumberFormat="0" applyProtection="0">
      <alignment horizontal="left" vertical="top" indent="1"/>
    </xf>
    <xf numFmtId="4" fontId="7" fillId="84" borderId="30" applyNumberFormat="0" applyProtection="0">
      <alignment horizontal="right" vertical="center"/>
    </xf>
    <xf numFmtId="4" fontId="58" fillId="84" borderId="30" applyNumberFormat="0" applyProtection="0">
      <alignment horizontal="right" vertical="center"/>
    </xf>
    <xf numFmtId="4" fontId="7" fillId="81" borderId="30" applyNumberFormat="0" applyProtection="0">
      <alignment horizontal="left" vertical="center" indent="1"/>
    </xf>
    <xf numFmtId="0" fontId="7" fillId="81" borderId="30" applyNumberFormat="0" applyProtection="0">
      <alignment horizontal="left" vertical="top" indent="1"/>
    </xf>
    <xf numFmtId="4" fontId="59" fillId="87" borderId="0" applyNumberFormat="0" applyProtection="0">
      <alignment horizontal="left" vertical="center" indent="1"/>
    </xf>
    <xf numFmtId="4" fontId="60" fillId="84" borderId="30" applyNumberFormat="0" applyProtection="0">
      <alignment horizontal="right" vertical="center"/>
    </xf>
    <xf numFmtId="0" fontId="61" fillId="0" borderId="0" applyNumberFormat="0" applyFill="0" applyBorder="0" applyAlignment="0" applyProtection="0"/>
    <xf numFmtId="38" fontId="6" fillId="0" borderId="32"/>
    <xf numFmtId="38" fontId="41" fillId="0" borderId="2"/>
    <xf numFmtId="172" fontId="3" fillId="0" borderId="0">
      <alignment horizontal="left" wrapText="1"/>
    </xf>
    <xf numFmtId="0" fontId="3" fillId="0" borderId="0" applyNumberFormat="0" applyBorder="0" applyAlignment="0"/>
    <xf numFmtId="0" fontId="62" fillId="0" borderId="0" applyNumberFormat="0" applyFill="0" applyBorder="0" applyAlignment="0" applyProtection="0"/>
    <xf numFmtId="0" fontId="30" fillId="0" borderId="0"/>
    <xf numFmtId="0" fontId="50" fillId="78" borderId="0"/>
    <xf numFmtId="174" fontId="63" fillId="0" borderId="0">
      <alignment horizontal="left" vertical="center"/>
    </xf>
    <xf numFmtId="0" fontId="4" fillId="75" borderId="0">
      <alignment horizontal="left" wrapText="1"/>
    </xf>
    <xf numFmtId="0" fontId="64" fillId="0" borderId="0">
      <alignment horizontal="left" vertical="center"/>
    </xf>
    <xf numFmtId="0" fontId="31" fillId="0" borderId="33" applyNumberFormat="0" applyFill="0" applyAlignment="0" applyProtection="0"/>
    <xf numFmtId="0" fontId="31" fillId="0" borderId="34" applyNumberFormat="0" applyFill="0" applyAlignment="0" applyProtection="0"/>
    <xf numFmtId="0" fontId="2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8">
    <xf numFmtId="0" fontId="0" fillId="0" borderId="0" xfId="0"/>
    <xf numFmtId="0" fontId="66" fillId="0" borderId="0" xfId="0" applyFont="1" applyFill="1"/>
    <xf numFmtId="0" fontId="67" fillId="0" borderId="0" xfId="0" applyFont="1" applyFill="1" applyAlignment="1">
      <alignment horizontal="center"/>
    </xf>
    <xf numFmtId="0" fontId="68" fillId="0" borderId="0" xfId="0" applyFont="1" applyFill="1" applyAlignment="1">
      <alignment horizontal="center"/>
    </xf>
    <xf numFmtId="0" fontId="69" fillId="0" borderId="0" xfId="0" applyFont="1" applyFill="1" applyAlignment="1">
      <alignment horizontal="center"/>
    </xf>
    <xf numFmtId="0" fontId="67" fillId="0" borderId="0" xfId="0" applyFont="1" applyFill="1" applyAlignment="1"/>
    <xf numFmtId="0" fontId="67" fillId="0" borderId="0" xfId="0" applyFont="1" applyFill="1"/>
    <xf numFmtId="0" fontId="67" fillId="0" borderId="0" xfId="0" applyFont="1" applyFill="1" applyBorder="1" applyAlignment="1">
      <alignment horizontal="centerContinuous"/>
    </xf>
    <xf numFmtId="0" fontId="66" fillId="0" borderId="0" xfId="0" applyFont="1" applyFill="1" applyBorder="1" applyAlignment="1">
      <alignment horizontal="center"/>
    </xf>
    <xf numFmtId="0" fontId="67" fillId="0" borderId="0" xfId="0" applyFont="1" applyFill="1" applyAlignment="1">
      <alignment horizontal="center"/>
    </xf>
    <xf numFmtId="41" fontId="67" fillId="0" borderId="4" xfId="0" applyNumberFormat="1" applyFont="1" applyFill="1" applyBorder="1" applyAlignment="1">
      <alignment horizontal="center" vertical="center" wrapText="1"/>
    </xf>
    <xf numFmtId="0" fontId="66" fillId="0" borderId="4" xfId="0" applyFont="1" applyFill="1" applyBorder="1"/>
    <xf numFmtId="0" fontId="66" fillId="0" borderId="4" xfId="0" applyFont="1" applyFill="1" applyBorder="1" applyAlignment="1">
      <alignment horizontal="center"/>
    </xf>
    <xf numFmtId="17" fontId="66" fillId="0" borderId="4" xfId="0" quotePrefix="1" applyNumberFormat="1" applyFont="1" applyFill="1" applyBorder="1" applyAlignment="1">
      <alignment horizontal="center"/>
    </xf>
    <xf numFmtId="41" fontId="67" fillId="0" borderId="0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/>
    <xf numFmtId="0" fontId="70" fillId="0" borderId="0" xfId="0" applyFont="1" applyFill="1" applyAlignment="1">
      <alignment horizontal="center"/>
    </xf>
    <xf numFmtId="0" fontId="67" fillId="0" borderId="0" xfId="0" applyFont="1" applyFill="1" applyBorder="1" applyProtection="1">
      <protection locked="0"/>
    </xf>
    <xf numFmtId="0" fontId="66" fillId="0" borderId="0" xfId="0" applyFont="1" applyFill="1" applyBorder="1" applyProtection="1">
      <protection locked="0"/>
    </xf>
    <xf numFmtId="165" fontId="71" fillId="0" borderId="0" xfId="0" applyNumberFormat="1" applyFont="1" applyFill="1" applyAlignment="1"/>
    <xf numFmtId="175" fontId="66" fillId="0" borderId="0" xfId="0" applyNumberFormat="1" applyFont="1" applyFill="1" applyAlignment="1"/>
    <xf numFmtId="175" fontId="71" fillId="0" borderId="0" xfId="0" applyNumberFormat="1" applyFont="1" applyFill="1" applyAlignment="1"/>
    <xf numFmtId="0" fontId="67" fillId="0" borderId="0" xfId="0" applyFont="1" applyFill="1" applyBorder="1"/>
    <xf numFmtId="7" fontId="71" fillId="0" borderId="0" xfId="0" applyNumberFormat="1" applyFont="1" applyFill="1" applyAlignment="1"/>
    <xf numFmtId="0" fontId="66" fillId="0" borderId="0" xfId="0" applyFont="1" applyFill="1" applyAlignment="1">
      <alignment horizontal="center" vertical="center"/>
    </xf>
    <xf numFmtId="164" fontId="66" fillId="0" borderId="0" xfId="0" applyNumberFormat="1" applyFont="1" applyFill="1"/>
    <xf numFmtId="0" fontId="72" fillId="0" borderId="0" xfId="0" applyFont="1" applyFill="1"/>
    <xf numFmtId="0" fontId="73" fillId="0" borderId="0" xfId="0" applyFont="1" applyFill="1" applyBorder="1"/>
  </cellXfs>
  <cellStyles count="422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60% - Accent1 2" xfId="37"/>
    <cellStyle name="60% - Accent1 3" xfId="38"/>
    <cellStyle name="60% - Accent2 2" xfId="39"/>
    <cellStyle name="60% - Accent2 3" xfId="40"/>
    <cellStyle name="60% - Accent3 2" xfId="41"/>
    <cellStyle name="60% - Accent3 3" xfId="42"/>
    <cellStyle name="60% - Accent4 2" xfId="43"/>
    <cellStyle name="60% - Accent4 3" xfId="44"/>
    <cellStyle name="60% - Accent5 2" xfId="45"/>
    <cellStyle name="60% - Accent5 3" xfId="46"/>
    <cellStyle name="60% - Accent6 2" xfId="47"/>
    <cellStyle name="60% - Accent6 3" xfId="48"/>
    <cellStyle name="Accent1 - 20%" xfId="49"/>
    <cellStyle name="Accent1 - 40%" xfId="50"/>
    <cellStyle name="Accent1 - 60%" xfId="51"/>
    <cellStyle name="Accent1 10" xfId="52"/>
    <cellStyle name="Accent1 11" xfId="53"/>
    <cellStyle name="Accent1 12" xfId="54"/>
    <cellStyle name="Accent1 2" xfId="55"/>
    <cellStyle name="Accent1 2 2" xfId="56"/>
    <cellStyle name="Accent1 3" xfId="57"/>
    <cellStyle name="Accent1 4" xfId="58"/>
    <cellStyle name="Accent1 5" xfId="59"/>
    <cellStyle name="Accent1 6" xfId="60"/>
    <cellStyle name="Accent1 7" xfId="61"/>
    <cellStyle name="Accent1 8" xfId="62"/>
    <cellStyle name="Accent1 9" xfId="63"/>
    <cellStyle name="Accent2 - 20%" xfId="64"/>
    <cellStyle name="Accent2 - 40%" xfId="65"/>
    <cellStyle name="Accent2 - 60%" xfId="66"/>
    <cellStyle name="Accent2 10" xfId="67"/>
    <cellStyle name="Accent2 11" xfId="68"/>
    <cellStyle name="Accent2 12" xfId="69"/>
    <cellStyle name="Accent2 2" xfId="70"/>
    <cellStyle name="Accent2 2 2" xfId="71"/>
    <cellStyle name="Accent2 3" xfId="72"/>
    <cellStyle name="Accent2 4" xfId="73"/>
    <cellStyle name="Accent2 5" xfId="74"/>
    <cellStyle name="Accent2 6" xfId="75"/>
    <cellStyle name="Accent2 7" xfId="76"/>
    <cellStyle name="Accent2 8" xfId="77"/>
    <cellStyle name="Accent2 9" xfId="78"/>
    <cellStyle name="Accent3 - 20%" xfId="79"/>
    <cellStyle name="Accent3 - 40%" xfId="80"/>
    <cellStyle name="Accent3 - 60%" xfId="81"/>
    <cellStyle name="Accent3 10" xfId="82"/>
    <cellStyle name="Accent3 11" xfId="83"/>
    <cellStyle name="Accent3 12" xfId="84"/>
    <cellStyle name="Accent3 2" xfId="85"/>
    <cellStyle name="Accent3 2 2" xfId="86"/>
    <cellStyle name="Accent3 3" xfId="87"/>
    <cellStyle name="Accent3 4" xfId="88"/>
    <cellStyle name="Accent3 5" xfId="89"/>
    <cellStyle name="Accent3 6" xfId="90"/>
    <cellStyle name="Accent3 7" xfId="91"/>
    <cellStyle name="Accent3 8" xfId="92"/>
    <cellStyle name="Accent3 9" xfId="93"/>
    <cellStyle name="Accent4 - 20%" xfId="94"/>
    <cellStyle name="Accent4 - 40%" xfId="95"/>
    <cellStyle name="Accent4 - 60%" xfId="96"/>
    <cellStyle name="Accent4 10" xfId="97"/>
    <cellStyle name="Accent4 11" xfId="98"/>
    <cellStyle name="Accent4 12" xfId="99"/>
    <cellStyle name="Accent4 2" xfId="100"/>
    <cellStyle name="Accent4 2 2" xfId="101"/>
    <cellStyle name="Accent4 3" xfId="102"/>
    <cellStyle name="Accent4 4" xfId="103"/>
    <cellStyle name="Accent4 5" xfId="104"/>
    <cellStyle name="Accent4 6" xfId="105"/>
    <cellStyle name="Accent4 7" xfId="106"/>
    <cellStyle name="Accent4 8" xfId="107"/>
    <cellStyle name="Accent4 9" xfId="108"/>
    <cellStyle name="Accent5 - 20%" xfId="109"/>
    <cellStyle name="Accent5 - 40%" xfId="110"/>
    <cellStyle name="Accent5 - 60%" xfId="111"/>
    <cellStyle name="Accent5 10" xfId="112"/>
    <cellStyle name="Accent5 11" xfId="113"/>
    <cellStyle name="Accent5 12" xfId="114"/>
    <cellStyle name="Accent5 2" xfId="115"/>
    <cellStyle name="Accent5 2 2" xfId="116"/>
    <cellStyle name="Accent5 3" xfId="117"/>
    <cellStyle name="Accent5 4" xfId="118"/>
    <cellStyle name="Accent5 5" xfId="119"/>
    <cellStyle name="Accent5 6" xfId="120"/>
    <cellStyle name="Accent5 7" xfId="121"/>
    <cellStyle name="Accent5 8" xfId="122"/>
    <cellStyle name="Accent5 9" xfId="123"/>
    <cellStyle name="Accent6 - 20%" xfId="124"/>
    <cellStyle name="Accent6 - 40%" xfId="125"/>
    <cellStyle name="Accent6 - 60%" xfId="126"/>
    <cellStyle name="Accent6 10" xfId="127"/>
    <cellStyle name="Accent6 11" xfId="128"/>
    <cellStyle name="Accent6 12" xfId="129"/>
    <cellStyle name="Accent6 2" xfId="130"/>
    <cellStyle name="Accent6 2 2" xfId="131"/>
    <cellStyle name="Accent6 3" xfId="132"/>
    <cellStyle name="Accent6 4" xfId="133"/>
    <cellStyle name="Accent6 5" xfId="134"/>
    <cellStyle name="Accent6 6" xfId="135"/>
    <cellStyle name="Accent6 7" xfId="136"/>
    <cellStyle name="Accent6 8" xfId="137"/>
    <cellStyle name="Accent6 9" xfId="138"/>
    <cellStyle name="Bad 2" xfId="139"/>
    <cellStyle name="Bad 2 2" xfId="140"/>
    <cellStyle name="Bad 3" xfId="141"/>
    <cellStyle name="Calculation 2" xfId="142"/>
    <cellStyle name="Calculation 2 2" xfId="143"/>
    <cellStyle name="Calculation 3" xfId="144"/>
    <cellStyle name="Check Cell 2" xfId="145"/>
    <cellStyle name="Check Cell 2 2" xfId="146"/>
    <cellStyle name="Check Cell 3" xfId="147"/>
    <cellStyle name="Comma 2" xfId="148"/>
    <cellStyle name="Comma 2 2" xfId="149"/>
    <cellStyle name="Comma 3" xfId="150"/>
    <cellStyle name="Comma 3 2" xfId="151"/>
    <cellStyle name="Comma 4" xfId="152"/>
    <cellStyle name="Comma 5" xfId="153"/>
    <cellStyle name="Comma 5 2" xfId="154"/>
    <cellStyle name="Comma 5 2 2" xfId="155"/>
    <cellStyle name="Comma 5 3" xfId="156"/>
    <cellStyle name="Comma 5 3 2" xfId="157"/>
    <cellStyle name="Comma 6" xfId="158"/>
    <cellStyle name="Comma0" xfId="159"/>
    <cellStyle name="Comma0 - Style4" xfId="160"/>
    <cellStyle name="Comma1 - Style1" xfId="161"/>
    <cellStyle name="Curren - Style2" xfId="162"/>
    <cellStyle name="Currency 2" xfId="163"/>
    <cellStyle name="Currency 2 2" xfId="164"/>
    <cellStyle name="Currency 3" xfId="165"/>
    <cellStyle name="Currency 4" xfId="166"/>
    <cellStyle name="Currency 4 2" xfId="167"/>
    <cellStyle name="Currency 4 2 2" xfId="168"/>
    <cellStyle name="Currency 4 3" xfId="169"/>
    <cellStyle name="Currency 4 3 2" xfId="170"/>
    <cellStyle name="Currency0" xfId="171"/>
    <cellStyle name="Date" xfId="172"/>
    <cellStyle name="Emphasis 1" xfId="173"/>
    <cellStyle name="Emphasis 2" xfId="174"/>
    <cellStyle name="Emphasis 3" xfId="175"/>
    <cellStyle name="Entered" xfId="176"/>
    <cellStyle name="Entered 2" xfId="177"/>
    <cellStyle name="Entered 3" xfId="178"/>
    <cellStyle name="Entered 4" xfId="179"/>
    <cellStyle name="Entered 4 2" xfId="180"/>
    <cellStyle name="Entered 5" xfId="181"/>
    <cellStyle name="Entered 5 2" xfId="182"/>
    <cellStyle name="Explanatory Text 2" xfId="183"/>
    <cellStyle name="Explanatory Text 3" xfId="184"/>
    <cellStyle name="Fixed" xfId="185"/>
    <cellStyle name="Good 2" xfId="186"/>
    <cellStyle name="Good 2 2" xfId="187"/>
    <cellStyle name="Good 3" xfId="188"/>
    <cellStyle name="Grey" xfId="189"/>
    <cellStyle name="Grey 2" xfId="190"/>
    <cellStyle name="Grey 2 2" xfId="191"/>
    <cellStyle name="Heading 1 2" xfId="192"/>
    <cellStyle name="Heading 1 2 2" xfId="193"/>
    <cellStyle name="Heading 1 3" xfId="194"/>
    <cellStyle name="Heading 2 2" xfId="195"/>
    <cellStyle name="Heading 2 2 2" xfId="196"/>
    <cellStyle name="Heading 2 3" xfId="197"/>
    <cellStyle name="Heading 3 2" xfId="198"/>
    <cellStyle name="Heading 3 2 2" xfId="199"/>
    <cellStyle name="Heading 3 3" xfId="200"/>
    <cellStyle name="Heading 4 2" xfId="201"/>
    <cellStyle name="Heading 4 2 2" xfId="202"/>
    <cellStyle name="Heading 4 3" xfId="203"/>
    <cellStyle name="Heading1" xfId="204"/>
    <cellStyle name="Heading2" xfId="205"/>
    <cellStyle name="Input [yellow]" xfId="206"/>
    <cellStyle name="Input [yellow] 2" xfId="207"/>
    <cellStyle name="Input [yellow] 2 2" xfId="208"/>
    <cellStyle name="Input 10" xfId="209"/>
    <cellStyle name="Input 11" xfId="210"/>
    <cellStyle name="Input 12" xfId="211"/>
    <cellStyle name="Input 2" xfId="212"/>
    <cellStyle name="Input 2 2" xfId="213"/>
    <cellStyle name="Input 3" xfId="214"/>
    <cellStyle name="Input 4" xfId="215"/>
    <cellStyle name="Input 5" xfId="216"/>
    <cellStyle name="Input 6" xfId="217"/>
    <cellStyle name="Input 7" xfId="218"/>
    <cellStyle name="Input 8" xfId="219"/>
    <cellStyle name="Input 9" xfId="220"/>
    <cellStyle name="Linked Cell 2" xfId="221"/>
    <cellStyle name="Linked Cell 2 2" xfId="222"/>
    <cellStyle name="Linked Cell 3" xfId="223"/>
    <cellStyle name="modified border" xfId="224"/>
    <cellStyle name="modified border1" xfId="225"/>
    <cellStyle name="Neutral 2" xfId="226"/>
    <cellStyle name="Neutral 2 2" xfId="227"/>
    <cellStyle name="Neutral 3" xfId="228"/>
    <cellStyle name="Normal" xfId="0" builtinId="0"/>
    <cellStyle name="Normal - Style1" xfId="229"/>
    <cellStyle name="Normal 10" xfId="230"/>
    <cellStyle name="Normal 10 2" xfId="231"/>
    <cellStyle name="Normal 10 2 2" xfId="232"/>
    <cellStyle name="Normal 101" xfId="233"/>
    <cellStyle name="Normal 11" xfId="234"/>
    <cellStyle name="Normal 12" xfId="235"/>
    <cellStyle name="Normal 13" xfId="236"/>
    <cellStyle name="Normal 14" xfId="237"/>
    <cellStyle name="Normal 15" xfId="238"/>
    <cellStyle name="Normal 16" xfId="239"/>
    <cellStyle name="Normal 17" xfId="240"/>
    <cellStyle name="Normal 18" xfId="241"/>
    <cellStyle name="Normal 19" xfId="242"/>
    <cellStyle name="Normal 2" xfId="243"/>
    <cellStyle name="Normal 2 2" xfId="244"/>
    <cellStyle name="Normal 20" xfId="245"/>
    <cellStyle name="Normal 21" xfId="246"/>
    <cellStyle name="Normal 22" xfId="247"/>
    <cellStyle name="Normal 23" xfId="248"/>
    <cellStyle name="Normal 24" xfId="249"/>
    <cellStyle name="Normal 25" xfId="250"/>
    <cellStyle name="Normal 26" xfId="251"/>
    <cellStyle name="Normal 27" xfId="252"/>
    <cellStyle name="Normal 28" xfId="253"/>
    <cellStyle name="Normal 29" xfId="254"/>
    <cellStyle name="Normal 3" xfId="255"/>
    <cellStyle name="Normal 30" xfId="256"/>
    <cellStyle name="Normal 31" xfId="257"/>
    <cellStyle name="Normal 32" xfId="258"/>
    <cellStyle name="Normal 33" xfId="259"/>
    <cellStyle name="Normal 34" xfId="260"/>
    <cellStyle name="Normal 35" xfId="261"/>
    <cellStyle name="Normal 36" xfId="262"/>
    <cellStyle name="Normal 37" xfId="263"/>
    <cellStyle name="Normal 38" xfId="264"/>
    <cellStyle name="Normal 39" xfId="265"/>
    <cellStyle name="Normal 4" xfId="266"/>
    <cellStyle name="Normal 4 2" xfId="267"/>
    <cellStyle name="Normal 40" xfId="268"/>
    <cellStyle name="Normal 41" xfId="269"/>
    <cellStyle name="Normal 42" xfId="270"/>
    <cellStyle name="Normal 43" xfId="271"/>
    <cellStyle name="Normal 5" xfId="272"/>
    <cellStyle name="Normal 5 2" xfId="273"/>
    <cellStyle name="Normal 6" xfId="274"/>
    <cellStyle name="Normal 6 2" xfId="275"/>
    <cellStyle name="Normal 7" xfId="276"/>
    <cellStyle name="Normal 8" xfId="277"/>
    <cellStyle name="Normal 9" xfId="278"/>
    <cellStyle name="Normal 9 2" xfId="279"/>
    <cellStyle name="Normal 9 2 2" xfId="280"/>
    <cellStyle name="Normal 9 3" xfId="281"/>
    <cellStyle name="Normal 9 3 2" xfId="282"/>
    <cellStyle name="Note 2" xfId="283"/>
    <cellStyle name="Note 2 2" xfId="284"/>
    <cellStyle name="Note 2 3" xfId="285"/>
    <cellStyle name="Note 3" xfId="286"/>
    <cellStyle name="Note 3 2" xfId="287"/>
    <cellStyle name="Note 4" xfId="288"/>
    <cellStyle name="Note 5" xfId="289"/>
    <cellStyle name="Note 5 2" xfId="290"/>
    <cellStyle name="Note 6" xfId="291"/>
    <cellStyle name="Note 7" xfId="292"/>
    <cellStyle name="Output 2" xfId="293"/>
    <cellStyle name="Output 2 2" xfId="294"/>
    <cellStyle name="Output 3" xfId="295"/>
    <cellStyle name="Percen - Style2" xfId="296"/>
    <cellStyle name="Percen - Style3" xfId="297"/>
    <cellStyle name="Percent [2]" xfId="298"/>
    <cellStyle name="Percent [2] 2" xfId="299"/>
    <cellStyle name="Percent [2] 2 2" xfId="300"/>
    <cellStyle name="Percent [2] 3" xfId="301"/>
    <cellStyle name="Percent [2] 3 2" xfId="302"/>
    <cellStyle name="Percent [2] 4" xfId="303"/>
    <cellStyle name="Percent [2] 4 2" xfId="304"/>
    <cellStyle name="Percent [2] 5" xfId="305"/>
    <cellStyle name="Percent [2] 5 2" xfId="306"/>
    <cellStyle name="Percent [2] 6" xfId="307"/>
    <cellStyle name="Percent [2] 6 2" xfId="308"/>
    <cellStyle name="Percent 2" xfId="309"/>
    <cellStyle name="Percent 2 2" xfId="310"/>
    <cellStyle name="Percent 3" xfId="311"/>
    <cellStyle name="Percent 3 2" xfId="312"/>
    <cellStyle name="Percent 4" xfId="313"/>
    <cellStyle name="Percent 4 2" xfId="314"/>
    <cellStyle name="Percent 5" xfId="315"/>
    <cellStyle name="Percent 6" xfId="316"/>
    <cellStyle name="Percent 7" xfId="317"/>
    <cellStyle name="Report" xfId="318"/>
    <cellStyle name="Report - Style5" xfId="319"/>
    <cellStyle name="Report - Style6" xfId="320"/>
    <cellStyle name="Report - Style7" xfId="321"/>
    <cellStyle name="Report - Style8" xfId="322"/>
    <cellStyle name="Report Bar" xfId="323"/>
    <cellStyle name="Report Heading" xfId="324"/>
    <cellStyle name="Report Unit Cost" xfId="325"/>
    <cellStyle name="Reports Total" xfId="326"/>
    <cellStyle name="SAPBEXaggData" xfId="327"/>
    <cellStyle name="SAPBEXaggDataEmph" xfId="328"/>
    <cellStyle name="SAPBEXaggItem" xfId="329"/>
    <cellStyle name="SAPBEXaggItemX" xfId="330"/>
    <cellStyle name="SAPBEXchaText" xfId="331"/>
    <cellStyle name="SAPBEXexcBad7" xfId="332"/>
    <cellStyle name="SAPBEXexcBad8" xfId="333"/>
    <cellStyle name="SAPBEXexcBad9" xfId="334"/>
    <cellStyle name="SAPBEXexcCritical4" xfId="335"/>
    <cellStyle name="SAPBEXexcCritical5" xfId="336"/>
    <cellStyle name="SAPBEXexcCritical6" xfId="337"/>
    <cellStyle name="SAPBEXexcGood1" xfId="338"/>
    <cellStyle name="SAPBEXexcGood2" xfId="339"/>
    <cellStyle name="SAPBEXexcGood3" xfId="340"/>
    <cellStyle name="SAPBEXfilterDrill" xfId="341"/>
    <cellStyle name="SAPBEXfilterItem" xfId="342"/>
    <cellStyle name="SAPBEXfilterText" xfId="343"/>
    <cellStyle name="SAPBEXformats" xfId="344"/>
    <cellStyle name="SAPBEXheaderItem" xfId="345"/>
    <cellStyle name="SAPBEXheaderItem 2" xfId="346"/>
    <cellStyle name="SAPBEXheaderItem 3" xfId="347"/>
    <cellStyle name="SAPBEXheaderText" xfId="348"/>
    <cellStyle name="SAPBEXheaderText 2" xfId="349"/>
    <cellStyle name="SAPBEXheaderText 3" xfId="350"/>
    <cellStyle name="SAPBEXHLevel0" xfId="351"/>
    <cellStyle name="SAPBEXHLevel0 2" xfId="352"/>
    <cellStyle name="SAPBEXHLevel0 2 2" xfId="353"/>
    <cellStyle name="SAPBEXHLevel0 3" xfId="354"/>
    <cellStyle name="SAPBEXHLevel0 3 2" xfId="355"/>
    <cellStyle name="SAPBEXHLevel0X" xfId="356"/>
    <cellStyle name="SAPBEXHLevel0X 2" xfId="357"/>
    <cellStyle name="SAPBEXHLevel0X 2 2" xfId="358"/>
    <cellStyle name="SAPBEXHLevel0X 3" xfId="359"/>
    <cellStyle name="SAPBEXHLevel0X 3 2" xfId="360"/>
    <cellStyle name="SAPBEXHLevel1" xfId="361"/>
    <cellStyle name="SAPBEXHLevel1 2" xfId="362"/>
    <cellStyle name="SAPBEXHLevel1 2 2" xfId="363"/>
    <cellStyle name="SAPBEXHLevel1 3" xfId="364"/>
    <cellStyle name="SAPBEXHLevel1 3 2" xfId="365"/>
    <cellStyle name="SAPBEXHLevel1X" xfId="366"/>
    <cellStyle name="SAPBEXHLevel1X 2" xfId="367"/>
    <cellStyle name="SAPBEXHLevel1X 2 2" xfId="368"/>
    <cellStyle name="SAPBEXHLevel1X 3" xfId="369"/>
    <cellStyle name="SAPBEXHLevel1X 3 2" xfId="370"/>
    <cellStyle name="SAPBEXHLevel2" xfId="371"/>
    <cellStyle name="SAPBEXHLevel2 2" xfId="372"/>
    <cellStyle name="SAPBEXHLevel2 2 2" xfId="373"/>
    <cellStyle name="SAPBEXHLevel2 3" xfId="374"/>
    <cellStyle name="SAPBEXHLevel2 3 2" xfId="375"/>
    <cellStyle name="SAPBEXHLevel2X" xfId="376"/>
    <cellStyle name="SAPBEXHLevel2X 2" xfId="377"/>
    <cellStyle name="SAPBEXHLevel2X 2 2" xfId="378"/>
    <cellStyle name="SAPBEXHLevel2X 3" xfId="379"/>
    <cellStyle name="SAPBEXHLevel2X 3 2" xfId="380"/>
    <cellStyle name="SAPBEXHLevel3" xfId="381"/>
    <cellStyle name="SAPBEXHLevel3 2" xfId="382"/>
    <cellStyle name="SAPBEXHLevel3 2 2" xfId="383"/>
    <cellStyle name="SAPBEXHLevel3 3" xfId="384"/>
    <cellStyle name="SAPBEXHLevel3 3 2" xfId="385"/>
    <cellStyle name="SAPBEXHLevel3X" xfId="386"/>
    <cellStyle name="SAPBEXHLevel3X 2" xfId="387"/>
    <cellStyle name="SAPBEXHLevel3X 2 2" xfId="388"/>
    <cellStyle name="SAPBEXHLevel3X 3" xfId="389"/>
    <cellStyle name="SAPBEXHLevel3X 3 2" xfId="390"/>
    <cellStyle name="SAPBEXinputData" xfId="391"/>
    <cellStyle name="SAPBEXinputData 2" xfId="392"/>
    <cellStyle name="SAPBEXinputData 2 2" xfId="393"/>
    <cellStyle name="SAPBEXinputData 3" xfId="394"/>
    <cellStyle name="SAPBEXinputData 3 2" xfId="395"/>
    <cellStyle name="SAPBEXresData" xfId="396"/>
    <cellStyle name="SAPBEXresDataEmph" xfId="397"/>
    <cellStyle name="SAPBEXresItem" xfId="398"/>
    <cellStyle name="SAPBEXresItemX" xfId="399"/>
    <cellStyle name="SAPBEXstdData" xfId="400"/>
    <cellStyle name="SAPBEXstdDataEmph" xfId="401"/>
    <cellStyle name="SAPBEXstdItem" xfId="402"/>
    <cellStyle name="SAPBEXstdItemX" xfId="403"/>
    <cellStyle name="SAPBEXtitle" xfId="404"/>
    <cellStyle name="SAPBEXundefined" xfId="405"/>
    <cellStyle name="Sheet Title" xfId="406"/>
    <cellStyle name="StmtTtl1" xfId="407"/>
    <cellStyle name="StmtTtl2" xfId="408"/>
    <cellStyle name="Style 1" xfId="409"/>
    <cellStyle name="Test" xfId="410"/>
    <cellStyle name="Title 2" xfId="411"/>
    <cellStyle name="Title: - Style3" xfId="412"/>
    <cellStyle name="Title: - Style4" xfId="413"/>
    <cellStyle name="Title: Major" xfId="414"/>
    <cellStyle name="Title: Minor" xfId="415"/>
    <cellStyle name="Title: Worksheet" xfId="416"/>
    <cellStyle name="Total 2" xfId="417"/>
    <cellStyle name="Total 2 2" xfId="418"/>
    <cellStyle name="Total 3" xfId="419"/>
    <cellStyle name="Warning Text 2" xfId="420"/>
    <cellStyle name="Warning Text 3" xfId="421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WINNT/Temporary%20Internet%20Files/OLK93/FCR%20for%20PSE%20S40%20V0%20%20HM%20ed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Documents%20and%20Settings/boljh/Local%20Settings/MSN%20Rate%20v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03Processes/General%20Accounting/newgas/2012/4-2012/UBR-GAS%2004-20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04Home/JDyer/Unbilled%20Reasonableness/04-2013%20Gas%20Reasonablenes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lsea%20Projects/Encogen/Sept%2023%20Review/PSE%20Own%2011-99%20for%20$1yr00noboilerJH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evnu/PUBLIC/# 2010 GTIF/Original2010GTIF-Oct/Models &amp; Adjustments Oct-10 filing/3.03 3.04 RB &amp; WC-RC June 10 Working 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WINNT/Temporary%20Internet%20Files/OLKC0/Aurora%20Prices%20for%20ROR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WINNT/Temporary%20Internet%20Files/OLK93/WC-RB%20GRC%20TY0903%20RY02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Documents%20and%20Settings/scartwri/My%20Documents/Projects/PSE/Projects/BHP/Due%20Diligence/BHP%20IS.BS.CF%20Mode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Documents%20and%20Settings/zdmurra/Local%20Settings/Temporary%20Internet%20Files/OLK15/Power%20Cost%2050yr%206.15.06%20AURORA%20run%20with%205.23.06%20pric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evnu/PUBLIC/WUTC/Puget%20Sound%20Energy/Semi%20Annual%20Report/Jun_30_01/Proforma%20Adj_not%20u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ates/Public/Gas%20GRC%202011/Compliance%20Filing/Mei%20Cass%20Files/2011%20Gas%20COSS%20December%20TY%20Compliance_Me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ates/Public/Load%20Research/GRC%202007%20(not%20filed)/Load%20Research%20Analyses/RLW/From%20RLW/Off%20System%20Results/M9_Statistics_All_R991_ADJ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TM1EXC/PSE_VER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evnu/PUBLIC/Unbilled%20Rev%20Electric%20-%20Gas%20-%20SOE%20-%20SOG/2005/SOE/09-2005%20SOE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ates/Public/RASANEN/#2005 GRC/Update 6-30-06/COS Update 7-7-06/ECOS Model - UPDATE (JAH-5) 7-7-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id%20Office/aaa%20Jody%20Test/variance%20to%20budget%20dollar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Cost%20Accounting/Resource%20Costs/Capacity/CAP_WBook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Formulas/vlooku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evnu/PUBLIC/# 2007 GRC/4.04G Pass Through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WINNT/Temporary%20Internet%20Files/OLK71/SOE%20Sept%20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evnu/PUBLIC/Unbilled%20Rev%20Electric%20-%20Gas%20-%20SOE%20-%20SOG/2006/09-06%20Elec_Unb%20(93%203%25%202%20months)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GrpRates/Public/RASANEN/#2005 GRC/COS Inputs/COS Model/ECOS Model - FINAL 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Users/hxu/Downloads/UBR-GAS%2007-201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WINNT/Temporary%20Internet%20Files/OLK93/2004%20GRC%20Order%20Electric%20(Clarification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WINNT/Temporary%20Internet%20Files/OLK2F/Due%20Diligence/August%20New%20Model/Fred%20Value%209.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033/Data%20Requests%20and%20Responses/Cost%20Accounting/Resource%20Costs/CT/ENCOGEN_WBOOK%20(StratPla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  <sheetName val="SUMMARY (Sum Sales and Trans)"/>
      <sheetName val="SUMMARY (Compliance Filing)"/>
      <sheetName val="SUMMARY (check)"/>
    </sheetNames>
    <sheetDataSet>
      <sheetData sheetId="0" refreshError="1"/>
      <sheetData sheetId="1">
        <row r="11">
          <cell r="C11">
            <v>4</v>
          </cell>
        </row>
        <row r="31">
          <cell r="F31">
            <v>4.7E-2</v>
          </cell>
        </row>
        <row r="48">
          <cell r="F48">
            <v>0.62148999999999999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4"/>
  <sheetViews>
    <sheetView tabSelected="1" zoomScaleNormal="100" workbookViewId="0">
      <selection activeCell="G10" sqref="G10"/>
    </sheetView>
  </sheetViews>
  <sheetFormatPr defaultColWidth="9.140625" defaultRowHeight="15" customHeight="1" x14ac:dyDescent="0.25"/>
  <cols>
    <col min="1" max="1" width="5.5703125" style="1" bestFit="1" customWidth="1"/>
    <col min="2" max="2" width="3.28515625" style="1" customWidth="1"/>
    <col min="3" max="3" width="44.42578125" style="15" customWidth="1"/>
    <col min="4" max="4" width="9.85546875" style="15" bestFit="1" customWidth="1"/>
    <col min="5" max="5" width="16.5703125" style="15" customWidth="1"/>
    <col min="6" max="9" width="16.5703125" style="1" customWidth="1"/>
    <col min="10" max="16384" width="9.140625" style="1"/>
  </cols>
  <sheetData>
    <row r="1" spans="1:10" ht="19.5" customHeight="1" x14ac:dyDescent="0.25">
      <c r="B1" s="2" t="s">
        <v>0</v>
      </c>
      <c r="C1" s="2"/>
      <c r="D1" s="2"/>
      <c r="E1" s="2"/>
      <c r="F1" s="2"/>
      <c r="G1" s="2"/>
      <c r="H1" s="2"/>
      <c r="I1" s="2"/>
    </row>
    <row r="2" spans="1:10" ht="19.5" customHeight="1" x14ac:dyDescent="0.25">
      <c r="B2" s="3" t="s">
        <v>9</v>
      </c>
      <c r="C2" s="3"/>
      <c r="D2" s="3"/>
      <c r="E2" s="3"/>
      <c r="F2" s="3"/>
      <c r="G2" s="3"/>
      <c r="H2" s="3"/>
      <c r="I2" s="3"/>
    </row>
    <row r="3" spans="1:10" ht="19.5" customHeight="1" x14ac:dyDescent="0.25">
      <c r="B3" s="2" t="s">
        <v>10</v>
      </c>
      <c r="C3" s="2"/>
      <c r="D3" s="2"/>
      <c r="E3" s="2"/>
      <c r="F3" s="2"/>
      <c r="G3" s="2"/>
      <c r="H3" s="2"/>
      <c r="I3" s="2"/>
    </row>
    <row r="4" spans="1:10" ht="19.5" customHeight="1" x14ac:dyDescent="0.25">
      <c r="B4" s="4"/>
      <c r="C4" s="4"/>
      <c r="D4" s="4"/>
      <c r="E4" s="4"/>
      <c r="F4" s="5"/>
      <c r="G4" s="5"/>
      <c r="H4" s="5"/>
      <c r="I4" s="5"/>
      <c r="J4" s="6"/>
    </row>
    <row r="5" spans="1:10" ht="19.5" customHeight="1" x14ac:dyDescent="0.25">
      <c r="B5" s="7"/>
      <c r="C5" s="7"/>
      <c r="D5" s="7"/>
      <c r="E5" s="8"/>
      <c r="F5" s="5"/>
      <c r="G5" s="5"/>
      <c r="H5" s="5"/>
      <c r="I5" s="5"/>
      <c r="J5" s="6"/>
    </row>
    <row r="6" spans="1:10" ht="19.5" customHeight="1" x14ac:dyDescent="0.25">
      <c r="A6" s="9" t="s">
        <v>8</v>
      </c>
      <c r="C6" s="8"/>
      <c r="D6" s="8"/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</row>
    <row r="7" spans="1:10" ht="19.5" customHeight="1" x14ac:dyDescent="0.25">
      <c r="A7" s="10" t="s">
        <v>12</v>
      </c>
      <c r="B7" s="11"/>
      <c r="C7" s="12"/>
      <c r="D7" s="12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</row>
    <row r="8" spans="1:10" ht="19.5" customHeight="1" x14ac:dyDescent="0.25">
      <c r="A8" s="14"/>
      <c r="B8" s="15"/>
      <c r="C8" s="8" t="s">
        <v>1</v>
      </c>
      <c r="D8" s="8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/>
    </row>
    <row r="9" spans="1:10" ht="19.5" customHeight="1" x14ac:dyDescent="0.25">
      <c r="A9" s="16">
        <v>1</v>
      </c>
      <c r="B9" s="17" t="s">
        <v>21</v>
      </c>
      <c r="C9" s="1"/>
      <c r="D9" s="18"/>
      <c r="E9" s="19"/>
    </row>
    <row r="10" spans="1:10" ht="19.5" customHeight="1" x14ac:dyDescent="0.25">
      <c r="A10" s="16">
        <v>2</v>
      </c>
      <c r="C10" s="15" t="s">
        <v>19</v>
      </c>
      <c r="D10" s="15" t="s">
        <v>20</v>
      </c>
      <c r="E10" s="20">
        <v>9.6000000000000252E-4</v>
      </c>
      <c r="F10" s="20">
        <v>1.2630000000000002E-3</v>
      </c>
      <c r="G10" s="20">
        <v>2.4830000000000026E-3</v>
      </c>
      <c r="H10" s="20">
        <v>2.2330000000000023E-3</v>
      </c>
      <c r="I10" s="20">
        <v>4.1150000000000006E-3</v>
      </c>
    </row>
    <row r="11" spans="1:10" ht="19.5" customHeight="1" x14ac:dyDescent="0.25">
      <c r="A11" s="16">
        <v>3</v>
      </c>
      <c r="C11" s="15" t="s">
        <v>24</v>
      </c>
      <c r="E11" s="21"/>
      <c r="F11" s="21" t="str">
        <f>IF(F10&lt;F$19, "SMALLER", "BIGGER")</f>
        <v>SMALLER</v>
      </c>
      <c r="G11" s="21" t="str">
        <f t="shared" ref="G11:I11" si="0">IF(G10&lt;G$19, "SMALLER", "BIGGER")</f>
        <v>SMALLER</v>
      </c>
      <c r="H11" s="21" t="str">
        <f t="shared" si="0"/>
        <v>SMALLER</v>
      </c>
      <c r="I11" s="21" t="str">
        <f t="shared" si="0"/>
        <v>SMALLER</v>
      </c>
    </row>
    <row r="12" spans="1:10" ht="19.5" customHeight="1" x14ac:dyDescent="0.25">
      <c r="A12" s="16">
        <v>4</v>
      </c>
      <c r="B12" s="17" t="s">
        <v>22</v>
      </c>
      <c r="C12" s="1"/>
      <c r="D12" s="18"/>
      <c r="E12" s="21"/>
      <c r="F12" s="21"/>
      <c r="G12" s="21"/>
      <c r="H12" s="21"/>
      <c r="I12" s="21"/>
    </row>
    <row r="13" spans="1:10" ht="19.5" customHeight="1" x14ac:dyDescent="0.25">
      <c r="A13" s="16">
        <v>5</v>
      </c>
      <c r="B13" s="15"/>
      <c r="C13" s="15" t="s">
        <v>19</v>
      </c>
      <c r="D13" s="15" t="s">
        <v>20</v>
      </c>
      <c r="E13" s="20">
        <v>5.63000000000001E-4</v>
      </c>
      <c r="F13" s="20">
        <v>8.8200000000000084E-4</v>
      </c>
      <c r="G13" s="20">
        <v>1.3600000000000001E-3</v>
      </c>
      <c r="H13" s="20">
        <v>3.0510000000000016E-3</v>
      </c>
      <c r="I13" s="20">
        <v>5.169E-3</v>
      </c>
    </row>
    <row r="14" spans="1:10" ht="19.5" customHeight="1" x14ac:dyDescent="0.25">
      <c r="A14" s="16">
        <v>6</v>
      </c>
      <c r="B14" s="15"/>
      <c r="C14" s="15" t="s">
        <v>24</v>
      </c>
      <c r="E14" s="21"/>
      <c r="F14" s="21" t="str">
        <f>IF(F13&lt;F$19, "SMALLER", "BIGGER")</f>
        <v>SMALLER</v>
      </c>
      <c r="G14" s="21" t="str">
        <f t="shared" ref="G14:I14" si="1">IF(G13&lt;G$19, "SMALLER", "BIGGER")</f>
        <v>SMALLER</v>
      </c>
      <c r="H14" s="21" t="str">
        <f t="shared" si="1"/>
        <v>SMALLER</v>
      </c>
      <c r="I14" s="21" t="str">
        <f>IF(I13&lt;I$19, "SMALLER", "BIGGER")</f>
        <v>BIGGER</v>
      </c>
    </row>
    <row r="15" spans="1:10" ht="19.5" customHeight="1" x14ac:dyDescent="0.25">
      <c r="A15" s="16">
        <v>7</v>
      </c>
      <c r="B15" s="22" t="s">
        <v>23</v>
      </c>
      <c r="E15" s="21"/>
      <c r="F15" s="21"/>
      <c r="G15" s="21"/>
      <c r="H15" s="21"/>
      <c r="I15" s="21"/>
    </row>
    <row r="16" spans="1:10" ht="19.5" customHeight="1" x14ac:dyDescent="0.25">
      <c r="A16" s="16">
        <v>8</v>
      </c>
      <c r="B16" s="17"/>
      <c r="C16" s="15" t="s">
        <v>19</v>
      </c>
      <c r="D16" s="15" t="s">
        <v>20</v>
      </c>
      <c r="E16" s="20">
        <v>-1.9899999999999952E-4</v>
      </c>
      <c r="F16" s="20">
        <v>1.83179E-3</v>
      </c>
      <c r="G16" s="20">
        <v>3.9150000000000001E-3</v>
      </c>
      <c r="H16" s="20">
        <v>5.9179999999999996E-3</v>
      </c>
      <c r="I16" s="20">
        <v>3.9140000000000008E-3</v>
      </c>
    </row>
    <row r="17" spans="1:9" ht="19.5" customHeight="1" x14ac:dyDescent="0.25">
      <c r="A17" s="24">
        <v>9</v>
      </c>
      <c r="C17" s="15" t="s">
        <v>24</v>
      </c>
      <c r="E17" s="23"/>
      <c r="F17" s="21" t="str">
        <f>IF(F16&lt;F$19, "SMALLER", "BIGGER")</f>
        <v>BIGGER</v>
      </c>
      <c r="G17" s="21" t="str">
        <f t="shared" ref="G17:I17" si="2">IF(G16&lt;G$19, "SMALLER", "BIGGER")</f>
        <v>BIGGER</v>
      </c>
      <c r="H17" s="21" t="str">
        <f t="shared" si="2"/>
        <v>BIGGER</v>
      </c>
      <c r="I17" s="21" t="str">
        <f t="shared" si="2"/>
        <v>SMALLER</v>
      </c>
    </row>
    <row r="18" spans="1:9" ht="19.5" customHeight="1" x14ac:dyDescent="0.25">
      <c r="A18" s="16"/>
    </row>
    <row r="19" spans="1:9" ht="19.5" customHeight="1" x14ac:dyDescent="0.25">
      <c r="A19" s="24">
        <v>10</v>
      </c>
      <c r="C19" s="15" t="s">
        <v>26</v>
      </c>
      <c r="F19" s="25">
        <v>1.3139999999999992E-3</v>
      </c>
      <c r="G19" s="25">
        <v>3.4460000000000011E-3</v>
      </c>
      <c r="H19" s="1">
        <v>3.3240000000000006E-3</v>
      </c>
      <c r="I19" s="25">
        <v>5.1560000000000009E-3</v>
      </c>
    </row>
    <row r="20" spans="1:9" ht="19.5" customHeight="1" x14ac:dyDescent="0.25"/>
    <row r="21" spans="1:9" ht="19.5" customHeight="1" x14ac:dyDescent="0.25"/>
    <row r="22" spans="1:9" ht="19.5" customHeight="1" x14ac:dyDescent="0.25">
      <c r="A22" s="26" t="s">
        <v>25</v>
      </c>
    </row>
    <row r="23" spans="1:9" ht="19.5" customHeight="1" x14ac:dyDescent="0.25">
      <c r="C23" s="27"/>
    </row>
    <row r="24" spans="1:9" ht="15" customHeight="1" x14ac:dyDescent="0.25">
      <c r="C24" s="27"/>
    </row>
  </sheetData>
  <mergeCells count="3">
    <mergeCell ref="B1:I1"/>
    <mergeCell ref="B2:I2"/>
    <mergeCell ref="B3:I3"/>
  </mergeCells>
  <printOptions horizontalCentered="1"/>
  <pageMargins left="0.7" right="0.7" top="1" bottom="0.75" header="0.55000000000000004" footer="0.3"/>
  <pageSetup scale="84" orientation="landscape" blackAndWhite="1" horizontalDpi="1200" verticalDpi="1200" r:id="rId1"/>
  <headerFooter>
    <oddHeader>&amp;R&amp;"Times New Roman,Regular"&amp;12Exh. JL-8
Dockets UE-170033/UG-170034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281FCD8E-CAD3-4DF5-8D4C-42FF5E167EE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2f27ef2-70b9-4375-a19e-1059c93ebc38"/>
    <ds:schemaRef ds:uri="http://purl.org/dc/elements/1.1/"/>
    <ds:schemaRef ds:uri="http://schemas.microsoft.com/office/infopath/2007/PartnerControls"/>
    <ds:schemaRef ds:uri="5669ab18-4669-4dff-bab7-7c18fb4d6e14"/>
    <ds:schemaRef ds:uri="http://schemas.microsoft.com/office/2006/metadata/properties"/>
    <ds:schemaRef ds:uri="e8692503-86da-4fcd-a928-68bb9b59494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F93E11-CBDA-43DB-B2F6-6FB2DD301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5B29F-B590-4884-B0B0-38BDC54425F0}"/>
</file>

<file path=customXml/itemProps4.xml><?xml version="1.0" encoding="utf-8"?>
<ds:datastoreItem xmlns:ds="http://schemas.openxmlformats.org/officeDocument/2006/customXml" ds:itemID="{9536CB62-0115-4676-870D-95DBC4270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 142 Total Rate Summary</vt:lpstr>
      <vt:lpstr>'Sch 142 Total Rate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PSE Electric Non-Residential Proposed Grouping Backcast</dc:title>
  <dc:creator>Liu, Jing (UTC)</dc:creator>
  <dc:description/>
  <cp:lastModifiedBy>Liu, Jing (UTC)</cp:lastModifiedBy>
  <cp:lastPrinted>2017-06-29T18:05:15Z</cp:lastPrinted>
  <dcterms:created xsi:type="dcterms:W3CDTF">2017-04-21T23:20:10Z</dcterms:created>
  <dcterms:modified xsi:type="dcterms:W3CDTF">2017-06-29T18:05:27Z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