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ergy Section Work\PSE\0000000000   UE-170033 PSE GRC\Jing Testimony\"/>
    </mc:Choice>
  </mc:AlternateContent>
  <bookViews>
    <workbookView xWindow="0" yWindow="0" windowWidth="15360" windowHeight="6720"/>
  </bookViews>
  <sheets>
    <sheet name="2007-2016" sheetId="2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E21" i="2" l="1"/>
  <c r="F21" i="2"/>
  <c r="G21" i="2"/>
  <c r="H21" i="2"/>
  <c r="I21" i="2"/>
  <c r="J21" i="2"/>
  <c r="K21" i="2"/>
  <c r="D21" i="2"/>
</calcChain>
</file>

<file path=xl/sharedStrings.xml><?xml version="1.0" encoding="utf-8"?>
<sst xmlns="http://schemas.openxmlformats.org/spreadsheetml/2006/main" count="42" uniqueCount="38">
  <si>
    <t>UE-080563</t>
  </si>
  <si>
    <t>UE-090476</t>
  </si>
  <si>
    <t>UE-100520</t>
  </si>
  <si>
    <t>UE-110599</t>
  </si>
  <si>
    <t>UE-120441</t>
  </si>
  <si>
    <t>UE-130471</t>
  </si>
  <si>
    <t>UE-140526</t>
  </si>
  <si>
    <t>UE-150523</t>
  </si>
  <si>
    <t>UE-160459</t>
  </si>
  <si>
    <t xml:space="preserve">CY 2007 </t>
  </si>
  <si>
    <t>CY 2008</t>
  </si>
  <si>
    <t>CY 2009</t>
  </si>
  <si>
    <t>CY 2010</t>
  </si>
  <si>
    <t>CY 2011</t>
  </si>
  <si>
    <t>CY 2012</t>
  </si>
  <si>
    <t>CY 2013</t>
  </si>
  <si>
    <t>CY 2014</t>
  </si>
  <si>
    <t>CY 2015</t>
  </si>
  <si>
    <t xml:space="preserve">Fixed </t>
  </si>
  <si>
    <t>Variable</t>
  </si>
  <si>
    <t>Total Power Cost Recovery</t>
  </si>
  <si>
    <t>Adjustments</t>
  </si>
  <si>
    <t>Return on Production Rate Base</t>
  </si>
  <si>
    <t>Return on Regulatory Assets</t>
  </si>
  <si>
    <t>Fixed Cost</t>
  </si>
  <si>
    <t>Variable Cost</t>
  </si>
  <si>
    <t>Hedging Cost</t>
  </si>
  <si>
    <t>Out</t>
  </si>
  <si>
    <t>Total Fixed Production Cost</t>
  </si>
  <si>
    <t>Total Variable Production Cost</t>
  </si>
  <si>
    <t>Percent Change</t>
  </si>
  <si>
    <t>Cost Classification</t>
  </si>
  <si>
    <t>Production Cost</t>
  </si>
  <si>
    <t>Number of Customers</t>
  </si>
  <si>
    <t>UE-161135</t>
  </si>
  <si>
    <t xml:space="preserve">CY2016 </t>
  </si>
  <si>
    <t>PSE Production Cost Trend Analysis 
2007-2016</t>
  </si>
  <si>
    <t xml:space="preserve">Note: 
* The fixed production costs are compiled from annual Power Cost Adjustment filings from 2008 to 2017.  Under the settlement agreement in UE-1301617, certain cost items were re-classified between the fixed and variable cost categories.  The information here reflects the re-classification.  
* The customer growth data is from PSE Response to UTC Staff Data Request No. 265.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</si>
</sst>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sz val="10"/>
      <name val="Times New Roman"/>
      <family val="1"/>
    </font>
    <font>
      <sz val="11"/>
      <color theme="4" tint="-0.24997711111789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4" applyFont="1" applyFill="1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/>
    <xf numFmtId="0" fontId="4" fillId="0" borderId="0" xfId="0" applyFont="1"/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vertical="center"/>
    </xf>
    <xf numFmtId="165" fontId="9" fillId="0" borderId="4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/>
    </xf>
    <xf numFmtId="165" fontId="9" fillId="0" borderId="5" xfId="0" applyNumberFormat="1" applyFont="1" applyFill="1" applyBorder="1" applyAlignment="1">
      <alignment horizontal="center" vertical="center" wrapText="1"/>
    </xf>
    <xf numFmtId="166" fontId="10" fillId="0" borderId="5" xfId="2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65" fontId="10" fillId="2" borderId="2" xfId="3" applyNumberFormat="1" applyFont="1" applyFill="1" applyBorder="1" applyAlignment="1">
      <alignment horizontal="center" vertical="center" wrapText="1"/>
    </xf>
    <xf numFmtId="165" fontId="9" fillId="2" borderId="3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right" vertical="center" wrapText="1"/>
    </xf>
    <xf numFmtId="166" fontId="10" fillId="2" borderId="7" xfId="2" applyNumberFormat="1" applyFont="1" applyFill="1" applyBorder="1" applyAlignment="1">
      <alignment horizontal="right" vertical="center" wrapText="1"/>
    </xf>
    <xf numFmtId="165" fontId="10" fillId="2" borderId="18" xfId="3" applyNumberFormat="1" applyFont="1" applyFill="1" applyBorder="1" applyAlignment="1">
      <alignment horizontal="center" vertical="center" wrapText="1"/>
    </xf>
    <xf numFmtId="165" fontId="10" fillId="2" borderId="5" xfId="3" applyNumberFormat="1" applyFont="1" applyFill="1" applyBorder="1" applyAlignment="1">
      <alignment horizontal="center" vertical="center" wrapText="1"/>
    </xf>
    <xf numFmtId="165" fontId="9" fillId="2" borderId="7" xfId="3" applyNumberFormat="1" applyFont="1" applyFill="1" applyBorder="1" applyAlignment="1">
      <alignment horizontal="right" vertical="center" wrapText="1"/>
    </xf>
    <xf numFmtId="165" fontId="10" fillId="2" borderId="9" xfId="3" applyNumberFormat="1" applyFont="1" applyFill="1" applyBorder="1" applyAlignment="1">
      <alignment horizontal="center" vertical="center" wrapText="1"/>
    </xf>
    <xf numFmtId="165" fontId="10" fillId="2" borderId="4" xfId="3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center" wrapText="1"/>
    </xf>
  </cellXfs>
  <cellStyles count="5">
    <cellStyle name="Comma" xfId="3" builtinId="3"/>
    <cellStyle name="Currency" xfId="1" builtinId="4"/>
    <cellStyle name="Normal" xfId="0" builtinId="0"/>
    <cellStyle name="Normal 45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Puget Sound Energy Fixed Production Cost</a:t>
            </a:r>
          </a:p>
          <a:p>
            <a:pPr>
              <a:defRPr/>
            </a:pPr>
            <a:r>
              <a:rPr lang="en-US"/>
              <a:t>(2007-2016)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'2007-2016'!$B$6</c:f>
              <c:strCache>
                <c:ptCount val="1"/>
                <c:pt idx="0">
                  <c:v>Return on Production Rate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'2007-2016'!$C$5:$L$5</c:f>
              <c:strCache>
                <c:ptCount val="10"/>
                <c:pt idx="0">
                  <c:v>CY 2007 </c:v>
                </c:pt>
                <c:pt idx="1">
                  <c:v>CY 2008</c:v>
                </c:pt>
                <c:pt idx="2">
                  <c:v>CY 2009</c:v>
                </c:pt>
                <c:pt idx="3">
                  <c:v>CY 2010</c:v>
                </c:pt>
                <c:pt idx="4">
                  <c:v>CY 2011</c:v>
                </c:pt>
                <c:pt idx="5">
                  <c:v>CY 2012</c:v>
                </c:pt>
                <c:pt idx="6">
                  <c:v>CY 2013</c:v>
                </c:pt>
                <c:pt idx="7">
                  <c:v>CY 2014</c:v>
                </c:pt>
                <c:pt idx="8">
                  <c:v>CY 2015</c:v>
                </c:pt>
                <c:pt idx="9">
                  <c:v>CY2016 </c:v>
                </c:pt>
              </c:strCache>
            </c:strRef>
          </c:cat>
          <c:val>
            <c:numRef>
              <c:f>'2007-2016'!$C$6:$L$6</c:f>
              <c:numCache>
                <c:formatCode>_(* #,##0_);_(* \(#,##0\);_(* "-"??_);_(@_)</c:formatCode>
                <c:ptCount val="10"/>
              </c:numCache>
            </c:numRef>
          </c:val>
        </c:ser>
        <c:ser>
          <c:idx val="1"/>
          <c:order val="1"/>
          <c:tx>
            <c:strRef>
              <c:f>'2007-2016'!$B$7</c:f>
              <c:strCache>
                <c:ptCount val="1"/>
                <c:pt idx="0">
                  <c:v>Fixed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'2007-2016'!$C$5:$L$5</c:f>
              <c:strCache>
                <c:ptCount val="10"/>
                <c:pt idx="0">
                  <c:v>CY 2007 </c:v>
                </c:pt>
                <c:pt idx="1">
                  <c:v>CY 2008</c:v>
                </c:pt>
                <c:pt idx="2">
                  <c:v>CY 2009</c:v>
                </c:pt>
                <c:pt idx="3">
                  <c:v>CY 2010</c:v>
                </c:pt>
                <c:pt idx="4">
                  <c:v>CY 2011</c:v>
                </c:pt>
                <c:pt idx="5">
                  <c:v>CY 2012</c:v>
                </c:pt>
                <c:pt idx="6">
                  <c:v>CY 2013</c:v>
                </c:pt>
                <c:pt idx="7">
                  <c:v>CY 2014</c:v>
                </c:pt>
                <c:pt idx="8">
                  <c:v>CY 2015</c:v>
                </c:pt>
                <c:pt idx="9">
                  <c:v>CY2016 </c:v>
                </c:pt>
              </c:strCache>
            </c:strRef>
          </c:cat>
          <c:val>
            <c:numRef>
              <c:f>'2007-2016'!$C$7:$L$7</c:f>
              <c:numCache>
                <c:formatCode>_(* #,##0_);_(* \(#,##0\);_(* "-"??_);_(@_)</c:formatCode>
                <c:ptCount val="10"/>
              </c:numCache>
            </c:numRef>
          </c:val>
        </c:ser>
        <c:ser>
          <c:idx val="2"/>
          <c:order val="2"/>
          <c:tx>
            <c:strRef>
              <c:f>'2007-2016'!$B$8</c:f>
              <c:strCache>
                <c:ptCount val="1"/>
                <c:pt idx="0">
                  <c:v>Return on Regulatory 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'2007-2016'!$C$5:$L$5</c:f>
              <c:strCache>
                <c:ptCount val="10"/>
                <c:pt idx="0">
                  <c:v>CY 2007 </c:v>
                </c:pt>
                <c:pt idx="1">
                  <c:v>CY 2008</c:v>
                </c:pt>
                <c:pt idx="2">
                  <c:v>CY 2009</c:v>
                </c:pt>
                <c:pt idx="3">
                  <c:v>CY 2010</c:v>
                </c:pt>
                <c:pt idx="4">
                  <c:v>CY 2011</c:v>
                </c:pt>
                <c:pt idx="5">
                  <c:v>CY 2012</c:v>
                </c:pt>
                <c:pt idx="6">
                  <c:v>CY 2013</c:v>
                </c:pt>
                <c:pt idx="7">
                  <c:v>CY 2014</c:v>
                </c:pt>
                <c:pt idx="8">
                  <c:v>CY 2015</c:v>
                </c:pt>
                <c:pt idx="9">
                  <c:v>CY2016 </c:v>
                </c:pt>
              </c:strCache>
            </c:strRef>
          </c:cat>
          <c:val>
            <c:numRef>
              <c:f>'2007-2016'!$C$8:$L$8</c:f>
              <c:numCache>
                <c:formatCode>_(* #,##0_);_(* \(#,##0\);_(* "-"??_);_(@_)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815560"/>
        <c:axId val="465510536"/>
      </c:barChart>
      <c:lineChart>
        <c:grouping val="standard"/>
        <c:varyColors val="0"/>
        <c:ser>
          <c:idx val="3"/>
          <c:order val="3"/>
          <c:tx>
            <c:strRef>
              <c:f>'2007-2016'!$B$9</c:f>
              <c:strCache>
                <c:ptCount val="1"/>
                <c:pt idx="0">
                  <c:v>Total Fixed Production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'2007-2016'!$C$5:$L$5</c:f>
              <c:strCache>
                <c:ptCount val="10"/>
                <c:pt idx="0">
                  <c:v>CY 2007 </c:v>
                </c:pt>
                <c:pt idx="1">
                  <c:v>CY 2008</c:v>
                </c:pt>
                <c:pt idx="2">
                  <c:v>CY 2009</c:v>
                </c:pt>
                <c:pt idx="3">
                  <c:v>CY 2010</c:v>
                </c:pt>
                <c:pt idx="4">
                  <c:v>CY 2011</c:v>
                </c:pt>
                <c:pt idx="5">
                  <c:v>CY 2012</c:v>
                </c:pt>
                <c:pt idx="6">
                  <c:v>CY 2013</c:v>
                </c:pt>
                <c:pt idx="7">
                  <c:v>CY 2014</c:v>
                </c:pt>
                <c:pt idx="8">
                  <c:v>CY 2015</c:v>
                </c:pt>
                <c:pt idx="9">
                  <c:v>CY2016 </c:v>
                </c:pt>
              </c:strCache>
            </c:strRef>
          </c:cat>
          <c:val>
            <c:numRef>
              <c:f>'2007-2016'!$C$9:$L$9</c:f>
              <c:numCache>
                <c:formatCode>_(* #,##0_);_(* \(#,##0\);_(* "-"??_);_(@_)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815560"/>
        <c:axId val="465510536"/>
      </c:lineChart>
      <c:lineChart>
        <c:grouping val="standard"/>
        <c:varyColors val="0"/>
        <c:ser>
          <c:idx val="4"/>
          <c:order val="4"/>
          <c:tx>
            <c:strRef>
              <c:f>'2007-2016'!$B$20</c:f>
              <c:strCache>
                <c:ptCount val="1"/>
                <c:pt idx="0">
                  <c:v>Number of Customers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'2007-2016'!$C$5:$L$5</c:f>
              <c:strCache>
                <c:ptCount val="10"/>
                <c:pt idx="0">
                  <c:v>CY 2007 </c:v>
                </c:pt>
                <c:pt idx="1">
                  <c:v>CY 2008</c:v>
                </c:pt>
                <c:pt idx="2">
                  <c:v>CY 2009</c:v>
                </c:pt>
                <c:pt idx="3">
                  <c:v>CY 2010</c:v>
                </c:pt>
                <c:pt idx="4">
                  <c:v>CY 2011</c:v>
                </c:pt>
                <c:pt idx="5">
                  <c:v>CY 2012</c:v>
                </c:pt>
                <c:pt idx="6">
                  <c:v>CY 2013</c:v>
                </c:pt>
                <c:pt idx="7">
                  <c:v>CY 2014</c:v>
                </c:pt>
                <c:pt idx="8">
                  <c:v>CY 2015</c:v>
                </c:pt>
                <c:pt idx="9">
                  <c:v>CY2016 </c:v>
                </c:pt>
              </c:strCache>
            </c:strRef>
          </c:cat>
          <c:val>
            <c:numRef>
              <c:f>'2007-2016'!$C$20:$L$20</c:f>
              <c:numCache>
                <c:formatCode>_(* #,##0_);_(* \(#,##0\);_(* "-"??_);_(@_)</c:formatCode>
                <c:ptCount val="10"/>
                <c:pt idx="0">
                  <c:v>1056428</c:v>
                </c:pt>
                <c:pt idx="1">
                  <c:v>1069382</c:v>
                </c:pt>
                <c:pt idx="2">
                  <c:v>1075420</c:v>
                </c:pt>
                <c:pt idx="3">
                  <c:v>1080692</c:v>
                </c:pt>
                <c:pt idx="4">
                  <c:v>1086282</c:v>
                </c:pt>
                <c:pt idx="5">
                  <c:v>1092306</c:v>
                </c:pt>
                <c:pt idx="6">
                  <c:v>1086983</c:v>
                </c:pt>
                <c:pt idx="7">
                  <c:v>1097559</c:v>
                </c:pt>
                <c:pt idx="8">
                  <c:v>1110041</c:v>
                </c:pt>
                <c:pt idx="9">
                  <c:v>1128704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469984"/>
        <c:axId val="465511320"/>
      </c:lineChart>
      <c:catAx>
        <c:axId val="4688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510536"/>
        <c:crosses val="autoZero"/>
        <c:auto val="1"/>
        <c:lblAlgn val="ctr"/>
        <c:lblOffset val="100"/>
        <c:noMultiLvlLbl val="0"/>
      </c:catAx>
      <c:valAx>
        <c:axId val="46551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8815560"/>
        <c:crosses val="autoZero"/>
        <c:crossBetween val="between"/>
      </c:valAx>
      <c:valAx>
        <c:axId val="46551132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6469984"/>
        <c:crosses val="max"/>
        <c:crossBetween val="between"/>
      </c:valAx>
      <c:catAx>
        <c:axId val="38646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511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1104899</xdr:colOff>
      <xdr:row>25</xdr:row>
      <xdr:rowOff>85725</xdr:rowOff>
    </xdr:from>
    <xdr:to>
      <xdr:col>6</xdr:col>
      <xdr:colOff>1028700</xdr:colOff>
      <xdr:row>44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H15" sqref="H15"/>
    </sheetView>
  </sheetViews>
  <sheetFormatPr defaultRowHeight="15" x14ac:dyDescent="0.25"/>
  <cols>
    <col min="1" max="1" width="18.7109375" style="1" customWidth="1"/>
    <col min="2" max="2" width="30.5703125" style="1" bestFit="1" customWidth="1"/>
    <col min="3" max="12" width="15.42578125" style="1" bestFit="1" customWidth="1"/>
    <col min="13" max="16384" width="9.140625" style="1"/>
  </cols>
  <sheetData>
    <row r="1" spans="1:12" ht="36.75" customHeight="1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.7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5">
      <c r="A3" s="9"/>
    </row>
    <row r="4" spans="1:12" s="11" customFormat="1" ht="15.75" x14ac:dyDescent="0.25">
      <c r="A4" s="38" t="s">
        <v>31</v>
      </c>
      <c r="B4" s="40" t="s">
        <v>32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34</v>
      </c>
    </row>
    <row r="5" spans="1:12" s="13" customFormat="1" ht="15.75" x14ac:dyDescent="0.25">
      <c r="A5" s="39"/>
      <c r="B5" s="41"/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35</v>
      </c>
    </row>
    <row r="6" spans="1:12" s="13" customFormat="1" ht="15.75" x14ac:dyDescent="0.25">
      <c r="A6" s="32" t="s">
        <v>18</v>
      </c>
      <c r="B6" s="22" t="s">
        <v>22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s="13" customFormat="1" ht="15.75" x14ac:dyDescent="0.25">
      <c r="A7" s="33"/>
      <c r="B7" s="22" t="s">
        <v>24</v>
      </c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s="13" customFormat="1" ht="15.75" x14ac:dyDescent="0.25">
      <c r="A8" s="33"/>
      <c r="B8" s="22" t="s">
        <v>23</v>
      </c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s="13" customFormat="1" ht="15.75" x14ac:dyDescent="0.25">
      <c r="A9" s="33"/>
      <c r="B9" s="23" t="s">
        <v>28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s="13" customFormat="1" ht="16.5" thickBot="1" x14ac:dyDescent="0.3">
      <c r="A10" s="34"/>
      <c r="B10" s="24" t="s">
        <v>30</v>
      </c>
      <c r="C10" s="53"/>
      <c r="D10" s="54"/>
      <c r="E10" s="54"/>
      <c r="F10" s="54"/>
      <c r="G10" s="54"/>
      <c r="H10" s="54"/>
      <c r="I10" s="54"/>
      <c r="J10" s="54"/>
      <c r="K10" s="54"/>
      <c r="L10" s="54"/>
    </row>
    <row r="11" spans="1:12" s="13" customFormat="1" ht="16.5" thickTop="1" x14ac:dyDescent="0.25">
      <c r="A11" s="35" t="s">
        <v>19</v>
      </c>
      <c r="B11" s="25" t="s">
        <v>25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1:12" s="13" customFormat="1" ht="15.75" x14ac:dyDescent="0.25">
      <c r="A12" s="36"/>
      <c r="B12" s="22" t="s">
        <v>21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s="13" customFormat="1" ht="15.75" x14ac:dyDescent="0.25">
      <c r="A13" s="36"/>
      <c r="B13" s="23" t="s">
        <v>29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s="13" customFormat="1" ht="16.5" thickBot="1" x14ac:dyDescent="0.3">
      <c r="A14" s="37"/>
      <c r="B14" s="24" t="s">
        <v>30</v>
      </c>
      <c r="C14" s="57"/>
      <c r="D14" s="54"/>
      <c r="E14" s="54"/>
      <c r="F14" s="54"/>
      <c r="G14" s="54"/>
      <c r="H14" s="54"/>
      <c r="I14" s="54"/>
      <c r="J14" s="54"/>
      <c r="K14" s="54"/>
      <c r="L14" s="54"/>
    </row>
    <row r="15" spans="1:12" s="13" customFormat="1" ht="16.5" thickTop="1" x14ac:dyDescent="0.25">
      <c r="A15" s="47" t="s">
        <v>27</v>
      </c>
      <c r="B15" s="26" t="s">
        <v>26</v>
      </c>
      <c r="C15" s="58"/>
      <c r="D15" s="58"/>
      <c r="E15" s="58"/>
      <c r="F15" s="58"/>
      <c r="G15" s="58"/>
      <c r="H15" s="58"/>
      <c r="I15" s="58"/>
      <c r="J15" s="58"/>
      <c r="K15" s="58"/>
      <c r="L15" s="59"/>
    </row>
    <row r="16" spans="1:12" s="13" customFormat="1" ht="16.5" thickBot="1" x14ac:dyDescent="0.3">
      <c r="A16" s="48"/>
      <c r="B16" s="27" t="s">
        <v>30</v>
      </c>
      <c r="C16" s="57"/>
      <c r="D16" s="54"/>
      <c r="E16" s="54"/>
      <c r="F16" s="54"/>
      <c r="G16" s="54"/>
      <c r="H16" s="54"/>
      <c r="I16" s="54"/>
      <c r="J16" s="54"/>
      <c r="K16" s="54"/>
      <c r="L16" s="54"/>
    </row>
    <row r="17" spans="1:12" s="13" customFormat="1" ht="16.5" thickTop="1" x14ac:dyDescent="0.25">
      <c r="A17" s="42" t="s">
        <v>20</v>
      </c>
      <c r="B17" s="43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s="13" customFormat="1" ht="16.5" thickBot="1" x14ac:dyDescent="0.3">
      <c r="A18" s="49" t="s">
        <v>30</v>
      </c>
      <c r="B18" s="50"/>
      <c r="C18" s="57"/>
      <c r="D18" s="54"/>
      <c r="E18" s="54"/>
      <c r="F18" s="54"/>
      <c r="G18" s="54"/>
      <c r="H18" s="54"/>
      <c r="I18" s="54"/>
      <c r="J18" s="54"/>
      <c r="K18" s="54"/>
      <c r="L18" s="54"/>
    </row>
    <row r="19" spans="1:12" s="13" customFormat="1" ht="16.5" thickTop="1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6"/>
      <c r="L19" s="14"/>
    </row>
    <row r="20" spans="1:12" s="13" customFormat="1" ht="15" customHeight="1" x14ac:dyDescent="0.25">
      <c r="A20" s="15"/>
      <c r="B20" s="15" t="s">
        <v>33</v>
      </c>
      <c r="C20" s="16">
        <v>1056428</v>
      </c>
      <c r="D20" s="16">
        <v>1069382</v>
      </c>
      <c r="E20" s="16">
        <v>1075420</v>
      </c>
      <c r="F20" s="16">
        <v>1080692</v>
      </c>
      <c r="G20" s="16">
        <v>1086282</v>
      </c>
      <c r="H20" s="16">
        <v>1092306</v>
      </c>
      <c r="I20" s="16">
        <v>1086983</v>
      </c>
      <c r="J20" s="16">
        <v>1097559</v>
      </c>
      <c r="K20" s="16">
        <v>1110041</v>
      </c>
      <c r="L20" s="16">
        <v>1128704</v>
      </c>
    </row>
    <row r="21" spans="1:12" s="13" customFormat="1" ht="15.75" x14ac:dyDescent="0.25">
      <c r="A21" s="17"/>
      <c r="B21" s="18" t="s">
        <v>30</v>
      </c>
      <c r="C21" s="19"/>
      <c r="D21" s="20">
        <f>(D20-C20)/C20</f>
        <v>1.226207559814772E-2</v>
      </c>
      <c r="E21" s="20">
        <f t="shared" ref="E21:L21" si="0">(E20-D20)/D20</f>
        <v>5.646251760362527E-3</v>
      </c>
      <c r="F21" s="20">
        <f t="shared" si="0"/>
        <v>4.902270740733853E-3</v>
      </c>
      <c r="G21" s="20">
        <f t="shared" si="0"/>
        <v>5.1726116229230904E-3</v>
      </c>
      <c r="H21" s="20">
        <f t="shared" si="0"/>
        <v>5.5455213287157476E-3</v>
      </c>
      <c r="I21" s="20">
        <f t="shared" si="0"/>
        <v>-4.8731765640763671E-3</v>
      </c>
      <c r="J21" s="20">
        <f t="shared" si="0"/>
        <v>9.7296829849224872E-3</v>
      </c>
      <c r="K21" s="20">
        <f t="shared" si="0"/>
        <v>1.1372509359405735E-2</v>
      </c>
      <c r="L21" s="20">
        <f t="shared" si="0"/>
        <v>1.6812892496763633E-2</v>
      </c>
    </row>
    <row r="22" spans="1:12" s="13" customFormat="1" ht="15.75" x14ac:dyDescent="0.25"/>
    <row r="23" spans="1:12" s="13" customFormat="1" ht="15.75" x14ac:dyDescent="0.25">
      <c r="A23" s="31" t="s">
        <v>37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21"/>
    </row>
    <row r="24" spans="1:12" s="13" customFormat="1" ht="45.7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21"/>
    </row>
    <row r="25" spans="1:12" x14ac:dyDescent="0.25">
      <c r="J25" s="2"/>
    </row>
    <row r="26" spans="1:12" x14ac:dyDescent="0.25">
      <c r="K26" s="3"/>
      <c r="L26" s="3"/>
    </row>
    <row r="28" spans="1:12" x14ac:dyDescent="0.25">
      <c r="J28" s="4"/>
      <c r="K28" s="5"/>
    </row>
    <row r="29" spans="1:12" x14ac:dyDescent="0.25">
      <c r="J29" s="6"/>
      <c r="K29" s="5"/>
      <c r="L29" s="6"/>
    </row>
    <row r="30" spans="1:12" x14ac:dyDescent="0.25">
      <c r="J30" s="7"/>
      <c r="K30" s="5"/>
      <c r="L30" s="6"/>
    </row>
    <row r="31" spans="1:12" x14ac:dyDescent="0.25">
      <c r="J31" s="6"/>
      <c r="K31" s="5"/>
      <c r="L31" s="6"/>
    </row>
    <row r="32" spans="1:12" x14ac:dyDescent="0.25">
      <c r="J32" s="6"/>
      <c r="K32" s="5"/>
      <c r="L32" s="7"/>
    </row>
    <row r="33" spans="10:12" x14ac:dyDescent="0.25">
      <c r="J33" s="6"/>
      <c r="K33" s="5"/>
      <c r="L33" s="6"/>
    </row>
    <row r="34" spans="10:12" x14ac:dyDescent="0.25">
      <c r="J34" s="6"/>
      <c r="K34" s="5"/>
      <c r="L34" s="8"/>
    </row>
    <row r="35" spans="10:12" x14ac:dyDescent="0.25">
      <c r="K35" s="5"/>
    </row>
    <row r="36" spans="10:12" x14ac:dyDescent="0.25">
      <c r="K36" s="5"/>
    </row>
    <row r="37" spans="10:12" x14ac:dyDescent="0.25">
      <c r="K37" s="5"/>
    </row>
    <row r="38" spans="10:12" x14ac:dyDescent="0.25">
      <c r="K38" s="5"/>
    </row>
    <row r="39" spans="10:12" x14ac:dyDescent="0.25">
      <c r="K39" s="5"/>
    </row>
    <row r="40" spans="10:12" x14ac:dyDescent="0.25">
      <c r="K40" s="5"/>
    </row>
  </sheetData>
  <mergeCells count="11">
    <mergeCell ref="A1:L1"/>
    <mergeCell ref="A2:L2"/>
    <mergeCell ref="A23:K24"/>
    <mergeCell ref="A6:A10"/>
    <mergeCell ref="A11:A14"/>
    <mergeCell ref="A4:A5"/>
    <mergeCell ref="B4:B5"/>
    <mergeCell ref="A17:B17"/>
    <mergeCell ref="A19:K19"/>
    <mergeCell ref="A15:A16"/>
    <mergeCell ref="A18:B18"/>
  </mergeCells>
  <pageMargins left="0.7" right="0.7" top="1" bottom="1" header="0.55000000000000004" footer="0.3"/>
  <pageSetup scale="60" orientation="landscape" r:id="rId1"/>
  <headerFooter>
    <oddHeader>&amp;R&amp;"Times New Roman,Regular"&amp;14Exh. JL-7C
Dockets UE-170033/UG-170034
Page &amp;P of &amp;N
REDACTED VERSION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1579A81-238C-40EC-97D2-61060A0C9A9B}"/>
</file>

<file path=customXml/itemProps2.xml><?xml version="1.0" encoding="utf-8"?>
<ds:datastoreItem xmlns:ds="http://schemas.openxmlformats.org/officeDocument/2006/customXml" ds:itemID="{6232EECB-AF7D-44C2-8F81-9CF95D7ADE85}"/>
</file>

<file path=customXml/itemProps3.xml><?xml version="1.0" encoding="utf-8"?>
<ds:datastoreItem xmlns:ds="http://schemas.openxmlformats.org/officeDocument/2006/customXml" ds:itemID="{013A7002-69EB-4C83-ACCD-4E5149FAA09D}"/>
</file>

<file path=customXml/itemProps4.xml><?xml version="1.0" encoding="utf-8"?>
<ds:datastoreItem xmlns:ds="http://schemas.openxmlformats.org/officeDocument/2006/customXml" ds:itemID="{835FF523-67AA-46C2-9730-1E9A3569F4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2007-2016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Cost Trend Analysis - REDACTED</dc:title>
  <dc:creator>Liu, Jing (UTC)</dc:creator>
  <dc:description/>
  <cp:lastModifiedBy>Liu, Jing (UTC)</cp:lastModifiedBy>
  <cp:lastPrinted>2017-06-26T23:46:47Z</cp:lastPrinted>
  <dcterms:created xsi:type="dcterms:W3CDTF">2017-04-07T22:52:17Z</dcterms:created>
  <dcterms:modified xsi:type="dcterms:W3CDTF">2017-06-26T23:46:59Z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