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240" windowWidth="9600" windowHeight="8520" activeTab="0"/>
  </bookViews>
  <sheets>
    <sheet name="Sheet1" sheetId="1" r:id="rId1"/>
  </sheets>
  <definedNames>
    <definedName name="_xlnm.Print_Area" localSheetId="0">#N/A</definedName>
  </definedNames>
  <calcPr fullCalcOnLoad="1"/>
</workbook>
</file>

<file path=xl/sharedStrings.xml><?xml version="1.0" encoding="utf-8"?>
<sst xmlns="http://schemas.openxmlformats.org/spreadsheetml/2006/main" count="82" uniqueCount="63">
  <si>
    <t xml:space="preserve">Total general business and transportation revenues at present rates and at requested rates. </t>
  </si>
  <si>
    <t xml:space="preserve">Requested revenue change in percentage, in total and by major customer class.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</si>
  <si>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</si>
  <si>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</si>
  <si>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</si>
  <si>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</si>
  <si>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</si>
  <si>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</si>
  <si>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</si>
  <si>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</si>
  <si>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</si>
  <si>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</si>
  <si>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</si>
  <si>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</si>
  <si>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Washington Jurisdiction</t>
  </si>
  <si>
    <t xml:space="preserve">   Total</t>
  </si>
  <si>
    <t>Date</t>
  </si>
  <si>
    <t>Large General Service                      (Medium - Large Commercial / Industrial)</t>
  </si>
  <si>
    <t>Extra Large General Service             (Large - Commercial / Industrial)</t>
  </si>
  <si>
    <t>AVISTA CORPORATION</t>
  </si>
  <si>
    <t>The date and amount of the latest prior general rate increase authorized by the Commission, and revenue realized from that authorized increase in the test period, based on the company's test period units of revenue.</t>
  </si>
  <si>
    <t>i)</t>
  </si>
  <si>
    <t>Summary of Requested Rate Increase</t>
  </si>
  <si>
    <t xml:space="preserve">Residential and Small Commercial                       </t>
  </si>
  <si>
    <t>Interruptible Service</t>
  </si>
  <si>
    <t>Transportation Service</t>
  </si>
  <si>
    <t>Residential and Small Commercial</t>
  </si>
  <si>
    <r>
      <t>Most current customer count by major customer class.</t>
    </r>
    <r>
      <rPr>
        <sz val="12"/>
        <rFont val="Times"/>
        <family val="1"/>
      </rPr>
      <t xml:space="preserve"> (1)</t>
    </r>
  </si>
  <si>
    <t xml:space="preserve">   Overall</t>
  </si>
  <si>
    <t>Other</t>
  </si>
  <si>
    <t>Total Debt (including Short-Term)</t>
  </si>
  <si>
    <t>Amount (thousands)</t>
  </si>
  <si>
    <t>Present Rates (thousands)</t>
  </si>
  <si>
    <t>Requested Rates (thousands)</t>
  </si>
  <si>
    <t xml:space="preserve">Requested revenue change in thousands of dollars, in total and by major customer class. </t>
  </si>
  <si>
    <t>Net operating income (thousands)</t>
  </si>
  <si>
    <t>Rate base (thousands)</t>
  </si>
  <si>
    <t>Base Tariff Revenue</t>
  </si>
  <si>
    <t>Billed Revenue</t>
  </si>
  <si>
    <t>Base/Billing Rates</t>
  </si>
  <si>
    <t>Natural Gas Service</t>
  </si>
  <si>
    <t>Based on Rates Currently in Effect</t>
  </si>
  <si>
    <t>Revenue realized (thousands)</t>
  </si>
  <si>
    <t>Residential and Small Commercial (66 therms)</t>
  </si>
  <si>
    <t xml:space="preserve">Requested rate change in dollars per month, per average  customer, by customer class. </t>
  </si>
  <si>
    <t>ii)</t>
  </si>
  <si>
    <t>iii)</t>
  </si>
  <si>
    <t>iv)</t>
  </si>
  <si>
    <t>v)</t>
  </si>
  <si>
    <t>vi)</t>
  </si>
  <si>
    <t>vii)</t>
  </si>
  <si>
    <t>viii)</t>
  </si>
  <si>
    <t>ix)</t>
  </si>
  <si>
    <t>x)</t>
  </si>
  <si>
    <t>xi)</t>
  </si>
  <si>
    <t>xii)</t>
  </si>
  <si>
    <t>xiii)</t>
  </si>
  <si>
    <t xml:space="preserve">Actual rate of return and authorized rate of return on common equity. </t>
  </si>
  <si>
    <t>Filed October 30, 2020</t>
  </si>
  <si>
    <t>April 1, 2020</t>
  </si>
  <si>
    <t>2019 Test Year</t>
  </si>
  <si>
    <t>(1) December 31, 2019 end of Test Year</t>
  </si>
  <si>
    <t>Billed Revenue After Tax Offset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</si>
</sst>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mmmm\ d\,\ yyyy"/>
    <numFmt numFmtId="171" formatCode="_(&quot;$&quot;* #,##0.000_);_(&quot;$&quot;* \(#,##0.000\);_(&quot;$&quot;* &quot;-&quot;??_);_(@_)"/>
    <numFmt numFmtId="172" formatCode="_(&quot;$&quot;* #,##0.0000_);_(&quot;$&quot;* \(#,##0.0000\);_(&quot;$&quot;* &quot;-&quot;??_);_(@_)"/>
  </numFmts>
  <fonts count="40">
    <font>
      <sz val="10"/>
      <name val="Arial"/>
      <family val="0"/>
    </font>
    <font>
      <b/>
      <sz val="12"/>
      <name val="Times"/>
      <family val="1"/>
    </font>
    <font>
      <sz val="12"/>
      <name val="Times"/>
      <family val="1"/>
    </font>
    <font>
      <u val="single"/>
      <sz val="12"/>
      <name val="Times"/>
      <family val="1"/>
    </font>
    <font>
      <sz val="10"/>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style="hair"/>
      <bottom style="thin"/>
    </border>
    <border>
      <left style="hair"/>
      <right style="hair"/>
      <top style="hair"/>
      <bottom style="hair"/>
    </border>
    <border>
      <left style="hair"/>
      <right style="hair"/>
      <top>
        <color indexed="63"/>
      </top>
      <bottom style="hair"/>
    </border>
    <border>
      <left style="hair"/>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4">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wrapText="1"/>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165" fontId="2" fillId="0" borderId="0" xfId="42" applyNumberFormat="1" applyFont="1" applyFill="1" applyAlignment="1">
      <alignment/>
    </xf>
    <xf numFmtId="0" fontId="2" fillId="0" borderId="0" xfId="0" applyFont="1" applyFill="1" applyAlignment="1">
      <alignment/>
    </xf>
    <xf numFmtId="44" fontId="2" fillId="0" borderId="0" xfId="44" applyFont="1" applyFill="1" applyBorder="1" applyAlignment="1">
      <alignment/>
    </xf>
    <xf numFmtId="0" fontId="2" fillId="0" borderId="13" xfId="0" applyFont="1" applyFill="1" applyBorder="1" applyAlignment="1">
      <alignment/>
    </xf>
    <xf numFmtId="10" fontId="2" fillId="0" borderId="14" xfId="57" applyNumberFormat="1" applyFont="1" applyFill="1" applyBorder="1" applyAlignment="1">
      <alignment/>
    </xf>
    <xf numFmtId="0" fontId="2" fillId="0" borderId="15" xfId="0" applyFont="1" applyFill="1" applyBorder="1" applyAlignment="1">
      <alignment/>
    </xf>
    <xf numFmtId="37" fontId="2" fillId="0" borderId="14" xfId="0" applyNumberFormat="1" applyFont="1" applyFill="1" applyBorder="1" applyAlignment="1">
      <alignment/>
    </xf>
    <xf numFmtId="0" fontId="2" fillId="0" borderId="16" xfId="0" applyFont="1" applyBorder="1" applyAlignment="1">
      <alignment horizontal="center"/>
    </xf>
    <xf numFmtId="0" fontId="2" fillId="0" borderId="13" xfId="0" applyFont="1" applyFill="1" applyBorder="1" applyAlignment="1">
      <alignment horizontal="center" wrapText="1"/>
    </xf>
    <xf numFmtId="0" fontId="2" fillId="0" borderId="12" xfId="0" applyFont="1" applyBorder="1" applyAlignment="1">
      <alignment horizontal="center" wrapText="1"/>
    </xf>
    <xf numFmtId="0" fontId="2" fillId="0" borderId="17" xfId="0" applyFont="1" applyFill="1" applyBorder="1" applyAlignment="1">
      <alignment/>
    </xf>
    <xf numFmtId="0" fontId="2" fillId="0" borderId="12" xfId="0" applyFont="1" applyFill="1" applyBorder="1" applyAlignment="1">
      <alignment/>
    </xf>
    <xf numFmtId="15" fontId="2" fillId="0" borderId="14" xfId="0" applyNumberFormat="1" applyFont="1" applyFill="1" applyBorder="1" applyAlignment="1" quotePrefix="1">
      <alignment horizontal="right"/>
    </xf>
    <xf numFmtId="42" fontId="2" fillId="0" borderId="14" xfId="0" applyNumberFormat="1" applyFont="1" applyFill="1" applyBorder="1" applyAlignment="1">
      <alignment/>
    </xf>
    <xf numFmtId="42" fontId="2" fillId="0" borderId="0" xfId="0" applyNumberFormat="1" applyFont="1" applyFill="1" applyAlignment="1">
      <alignment/>
    </xf>
    <xf numFmtId="42" fontId="2" fillId="0" borderId="15" xfId="44" applyNumberFormat="1" applyFont="1" applyFill="1" applyBorder="1" applyAlignment="1">
      <alignment horizontal="right" wrapText="1"/>
    </xf>
    <xf numFmtId="37" fontId="2" fillId="0" borderId="15" xfId="0" applyNumberFormat="1" applyFont="1" applyFill="1" applyBorder="1" applyAlignment="1">
      <alignment/>
    </xf>
    <xf numFmtId="37" fontId="2" fillId="0" borderId="18" xfId="0" applyNumberFormat="1" applyFont="1" applyFill="1" applyBorder="1" applyAlignment="1">
      <alignment/>
    </xf>
    <xf numFmtId="0" fontId="2" fillId="0" borderId="0" xfId="0" applyFont="1" applyFill="1" applyBorder="1" applyAlignment="1">
      <alignment horizontal="left"/>
    </xf>
    <xf numFmtId="0" fontId="2" fillId="0" borderId="10" xfId="0" applyFont="1" applyFill="1" applyBorder="1" applyAlignment="1">
      <alignment/>
    </xf>
    <xf numFmtId="42" fontId="2" fillId="0" borderId="15" xfId="0" applyNumberFormat="1" applyFont="1" applyFill="1" applyBorder="1" applyAlignment="1">
      <alignment/>
    </xf>
    <xf numFmtId="169" fontId="2" fillId="0" borderId="19" xfId="0" applyNumberFormat="1" applyFont="1" applyFill="1" applyBorder="1" applyAlignment="1">
      <alignment/>
    </xf>
    <xf numFmtId="169" fontId="2" fillId="0" borderId="15" xfId="0" applyNumberFormat="1" applyFont="1" applyFill="1" applyBorder="1" applyAlignment="1">
      <alignment/>
    </xf>
    <xf numFmtId="169" fontId="2" fillId="0" borderId="20" xfId="0" applyNumberFormat="1" applyFont="1" applyFill="1" applyBorder="1" applyAlignment="1">
      <alignment/>
    </xf>
    <xf numFmtId="169" fontId="2" fillId="0" borderId="14" xfId="0" applyNumberFormat="1" applyFont="1" applyFill="1" applyBorder="1" applyAlignment="1">
      <alignment/>
    </xf>
    <xf numFmtId="169" fontId="2" fillId="0" borderId="21" xfId="0" applyNumberFormat="1" applyFont="1" applyFill="1" applyBorder="1" applyAlignment="1">
      <alignment/>
    </xf>
    <xf numFmtId="169" fontId="2" fillId="0" borderId="18" xfId="0" applyNumberFormat="1" applyFont="1" applyFill="1" applyBorder="1" applyAlignment="1">
      <alignment/>
    </xf>
    <xf numFmtId="37" fontId="2" fillId="0" borderId="17" xfId="0" applyNumberFormat="1" applyFont="1" applyFill="1" applyBorder="1" applyAlignment="1">
      <alignment/>
    </xf>
    <xf numFmtId="10" fontId="2" fillId="0" borderId="18" xfId="57" applyNumberFormat="1" applyFont="1" applyFill="1" applyBorder="1" applyAlignment="1">
      <alignment/>
    </xf>
    <xf numFmtId="10" fontId="2" fillId="0" borderId="14" xfId="57" applyNumberFormat="1" applyFont="1" applyFill="1" applyBorder="1" applyAlignment="1">
      <alignment horizontal="right"/>
    </xf>
    <xf numFmtId="10" fontId="2" fillId="0" borderId="15" xfId="57" applyNumberFormat="1" applyFont="1" applyFill="1" applyBorder="1" applyAlignment="1">
      <alignment horizontal="right"/>
    </xf>
    <xf numFmtId="0" fontId="2" fillId="0" borderId="0" xfId="0" applyFont="1" applyFill="1" applyBorder="1" applyAlignment="1">
      <alignment horizontal="center" wrapText="1"/>
    </xf>
    <xf numFmtId="42" fontId="2" fillId="0" borderId="0" xfId="0" applyNumberFormat="1" applyFont="1" applyFill="1" applyBorder="1" applyAlignment="1">
      <alignment/>
    </xf>
    <xf numFmtId="44" fontId="2" fillId="0" borderId="0" xfId="0" applyNumberFormat="1" applyFont="1" applyFill="1" applyBorder="1" applyAlignment="1">
      <alignment/>
    </xf>
    <xf numFmtId="15" fontId="2" fillId="0" borderId="0" xfId="0" applyNumberFormat="1" applyFont="1" applyBorder="1" applyAlignment="1">
      <alignment horizontal="left"/>
    </xf>
    <xf numFmtId="168" fontId="2" fillId="0" borderId="0" xfId="44" applyNumberFormat="1" applyFont="1" applyBorder="1" applyAlignment="1">
      <alignment horizontal="center" wrapText="1"/>
    </xf>
    <xf numFmtId="42" fontId="2" fillId="0" borderId="13" xfId="44" applyNumberFormat="1" applyFont="1" applyFill="1" applyBorder="1" applyAlignment="1">
      <alignment horizontal="right" wrapText="1"/>
    </xf>
    <xf numFmtId="42" fontId="2" fillId="33" borderId="14" xfId="0" applyNumberFormat="1" applyFont="1" applyFill="1" applyBorder="1" applyAlignment="1">
      <alignment/>
    </xf>
    <xf numFmtId="0" fontId="1" fillId="0" borderId="0" xfId="0" applyFont="1" applyAlignment="1">
      <alignment/>
    </xf>
    <xf numFmtId="0" fontId="2" fillId="0" borderId="0" xfId="0" applyFont="1" applyFill="1" applyAlignment="1">
      <alignment/>
    </xf>
    <xf numFmtId="0" fontId="1" fillId="0" borderId="12" xfId="0" applyFont="1" applyBorder="1" applyAlignment="1">
      <alignment horizontal="center" vertical="center"/>
    </xf>
    <xf numFmtId="44" fontId="2" fillId="33" borderId="14" xfId="0" applyNumberFormat="1" applyFont="1" applyFill="1" applyBorder="1" applyAlignment="1">
      <alignment/>
    </xf>
    <xf numFmtId="167" fontId="2" fillId="0" borderId="15" xfId="44" applyNumberFormat="1" applyFont="1" applyFill="1" applyBorder="1" applyAlignment="1">
      <alignment horizontal="right" wrapText="1"/>
    </xf>
    <xf numFmtId="0" fontId="4" fillId="0" borderId="0" xfId="0" applyFont="1" applyFill="1" applyAlignment="1">
      <alignment horizontal="left" wrapText="1"/>
    </xf>
    <xf numFmtId="10" fontId="2" fillId="0" borderId="13" xfId="57" applyNumberFormat="1" applyFont="1" applyFill="1" applyBorder="1" applyAlignment="1">
      <alignment horizontal="right"/>
    </xf>
    <xf numFmtId="0" fontId="1" fillId="0" borderId="12" xfId="0" applyFont="1" applyBorder="1" applyAlignment="1">
      <alignment wrapText="1"/>
    </xf>
    <xf numFmtId="0" fontId="2" fillId="0" borderId="12" xfId="0" applyFont="1" applyBorder="1" applyAlignment="1">
      <alignment wrapText="1"/>
    </xf>
    <xf numFmtId="0" fontId="1" fillId="0" borderId="0" xfId="0" applyFont="1" applyBorder="1" applyAlignment="1">
      <alignment wrapText="1"/>
    </xf>
    <xf numFmtId="0" fontId="2" fillId="0" borderId="0" xfId="0" applyFont="1" applyBorder="1" applyAlignment="1">
      <alignment/>
    </xf>
    <xf numFmtId="0" fontId="2" fillId="0" borderId="0" xfId="0" applyFont="1" applyAlignment="1">
      <alignment horizontal="justify" wrapText="1"/>
    </xf>
    <xf numFmtId="0" fontId="5" fillId="0" borderId="0" xfId="0" applyFont="1" applyAlignment="1">
      <alignment horizontal="center"/>
    </xf>
    <xf numFmtId="0" fontId="4" fillId="0" borderId="0" xfId="0" applyFont="1" applyFill="1" applyAlignment="1">
      <alignment horizontal="left" wrapText="1"/>
    </xf>
    <xf numFmtId="0" fontId="2"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7"/>
  <sheetViews>
    <sheetView showGridLines="0" tabSelected="1" view="pageBreakPreview" zoomScaleNormal="75" zoomScaleSheetLayoutView="100" workbookViewId="0" topLeftCell="A1">
      <selection activeCell="H24" sqref="H24"/>
    </sheetView>
  </sheetViews>
  <sheetFormatPr defaultColWidth="9.140625" defaultRowHeight="12.75"/>
  <cols>
    <col min="1" max="1" width="4.8515625" style="2" customWidth="1"/>
    <col min="2" max="2" width="51.7109375" style="4" customWidth="1"/>
    <col min="3" max="3" width="20.140625" style="4" customWidth="1"/>
    <col min="4" max="4" width="8.00390625" style="4" hidden="1" customWidth="1"/>
    <col min="5" max="5" width="2.00390625" style="2" customWidth="1"/>
    <col min="6" max="6" width="16.140625" style="32" customWidth="1"/>
    <col min="7" max="7" width="16.57421875" style="4" customWidth="1"/>
    <col min="8" max="8" width="15.7109375" style="4" customWidth="1"/>
    <col min="9" max="9" width="13.00390625" style="4" customWidth="1"/>
    <col min="10" max="13" width="9.140625" style="4" customWidth="1"/>
    <col min="14" max="14" width="10.421875" style="4" bestFit="1" customWidth="1"/>
    <col min="15" max="16384" width="9.140625" style="4" customWidth="1"/>
  </cols>
  <sheetData>
    <row r="1" spans="1:8" ht="15">
      <c r="A1" s="81" t="s">
        <v>19</v>
      </c>
      <c r="B1" s="81"/>
      <c r="C1" s="81"/>
      <c r="D1" s="81"/>
      <c r="E1" s="81"/>
      <c r="F1" s="81"/>
      <c r="G1" s="81"/>
      <c r="H1" s="69"/>
    </row>
    <row r="2" spans="1:8" ht="15">
      <c r="A2" s="81" t="s">
        <v>22</v>
      </c>
      <c r="B2" s="81"/>
      <c r="C2" s="81"/>
      <c r="D2" s="81"/>
      <c r="E2" s="81"/>
      <c r="F2" s="81"/>
      <c r="G2" s="81"/>
      <c r="H2" s="69"/>
    </row>
    <row r="3" spans="1:9" ht="15">
      <c r="A3" s="81" t="s">
        <v>40</v>
      </c>
      <c r="B3" s="81"/>
      <c r="C3" s="81"/>
      <c r="D3" s="81"/>
      <c r="E3" s="81"/>
      <c r="F3" s="81"/>
      <c r="G3" s="81"/>
      <c r="H3" s="69"/>
      <c r="I3" s="3"/>
    </row>
    <row r="4" spans="1:8" ht="15">
      <c r="A4" s="81" t="s">
        <v>41</v>
      </c>
      <c r="B4" s="81"/>
      <c r="C4" s="81"/>
      <c r="D4" s="81"/>
      <c r="E4" s="81"/>
      <c r="F4" s="81"/>
      <c r="G4" s="81"/>
      <c r="H4" s="3"/>
    </row>
    <row r="5" spans="1:8" ht="15">
      <c r="A5" s="81" t="s">
        <v>14</v>
      </c>
      <c r="B5" s="81"/>
      <c r="C5" s="81"/>
      <c r="D5" s="81"/>
      <c r="E5" s="81"/>
      <c r="F5" s="81"/>
      <c r="G5" s="81"/>
      <c r="H5" s="69"/>
    </row>
    <row r="6" spans="1:8" ht="15">
      <c r="A6" s="81" t="s">
        <v>58</v>
      </c>
      <c r="B6" s="81"/>
      <c r="C6" s="81"/>
      <c r="D6" s="81"/>
      <c r="E6" s="81"/>
      <c r="F6" s="81"/>
      <c r="G6" s="81"/>
      <c r="H6" s="70"/>
    </row>
    <row r="7" spans="2:6" ht="11.25" customHeight="1">
      <c r="B7" s="5"/>
      <c r="C7" s="5"/>
      <c r="D7" s="5"/>
      <c r="E7" s="6"/>
      <c r="F7" s="27"/>
    </row>
    <row r="8" spans="1:6" ht="45" customHeight="1">
      <c r="A8" s="7" t="s">
        <v>21</v>
      </c>
      <c r="B8" s="78" t="s">
        <v>20</v>
      </c>
      <c r="C8" s="78"/>
      <c r="D8" s="78"/>
      <c r="E8" s="8"/>
      <c r="F8" s="33"/>
    </row>
    <row r="9" spans="1:7" ht="16.5" customHeight="1">
      <c r="A9" s="7"/>
      <c r="B9" s="9" t="s">
        <v>16</v>
      </c>
      <c r="C9" s="10"/>
      <c r="D9" s="11"/>
      <c r="E9" s="12"/>
      <c r="F9" s="43" t="s">
        <v>59</v>
      </c>
      <c r="G9" s="32"/>
    </row>
    <row r="10" spans="1:7" ht="15.75" customHeight="1">
      <c r="A10" s="7"/>
      <c r="B10" s="13" t="s">
        <v>31</v>
      </c>
      <c r="C10" s="14"/>
      <c r="D10" s="15"/>
      <c r="E10" s="16"/>
      <c r="F10" s="46">
        <v>8000</v>
      </c>
      <c r="G10" s="32"/>
    </row>
    <row r="11" spans="2:7" ht="15">
      <c r="B11" s="17" t="s">
        <v>42</v>
      </c>
      <c r="C11" s="18"/>
      <c r="D11" s="19"/>
      <c r="E11" s="18"/>
      <c r="F11" s="73">
        <v>0</v>
      </c>
      <c r="G11" s="49" t="s">
        <v>60</v>
      </c>
    </row>
    <row r="12" spans="2:7" ht="15">
      <c r="B12" s="65"/>
      <c r="C12" s="66"/>
      <c r="D12" s="5"/>
      <c r="E12" s="66"/>
      <c r="F12" s="67"/>
      <c r="G12" s="49"/>
    </row>
    <row r="13" spans="1:7" ht="31.5" customHeight="1">
      <c r="A13" s="7" t="s">
        <v>45</v>
      </c>
      <c r="B13" s="78" t="s">
        <v>0</v>
      </c>
      <c r="C13" s="78"/>
      <c r="D13" s="78"/>
      <c r="E13" s="21"/>
      <c r="F13" s="34"/>
      <c r="G13" s="32"/>
    </row>
    <row r="14" spans="2:7" ht="15">
      <c r="B14" s="22" t="s">
        <v>32</v>
      </c>
      <c r="C14" s="23"/>
      <c r="D14" s="22"/>
      <c r="E14" s="24"/>
      <c r="F14" s="44">
        <f>161345</f>
        <v>161345</v>
      </c>
      <c r="G14" s="32"/>
    </row>
    <row r="15" spans="2:7" ht="15">
      <c r="B15" s="19" t="s">
        <v>33</v>
      </c>
      <c r="C15" s="19"/>
      <c r="D15" s="19"/>
      <c r="E15" s="25"/>
      <c r="F15" s="51">
        <f>F14+12790</f>
        <v>174135</v>
      </c>
      <c r="G15" s="45"/>
    </row>
    <row r="16" spans="2:7" ht="15">
      <c r="B16" s="5"/>
      <c r="C16" s="5"/>
      <c r="D16" s="5"/>
      <c r="E16" s="20"/>
      <c r="F16" s="34"/>
      <c r="G16" s="32"/>
    </row>
    <row r="17" spans="1:8" ht="30.75" customHeight="1">
      <c r="A17" s="7" t="s">
        <v>46</v>
      </c>
      <c r="B17" s="78" t="s">
        <v>1</v>
      </c>
      <c r="C17" s="78"/>
      <c r="D17" s="78"/>
      <c r="E17" s="26"/>
      <c r="F17" s="39" t="s">
        <v>37</v>
      </c>
      <c r="G17" s="39" t="s">
        <v>38</v>
      </c>
      <c r="H17" s="39" t="s">
        <v>62</v>
      </c>
    </row>
    <row r="18" spans="2:8" ht="15">
      <c r="B18" s="22" t="s">
        <v>23</v>
      </c>
      <c r="C18" s="22"/>
      <c r="D18" s="22"/>
      <c r="E18" s="24"/>
      <c r="F18" s="52">
        <v>0.124</v>
      </c>
      <c r="G18" s="53">
        <v>0.083</v>
      </c>
      <c r="H18" s="53">
        <v>0</v>
      </c>
    </row>
    <row r="19" spans="2:8" ht="15">
      <c r="B19" s="19" t="s">
        <v>17</v>
      </c>
      <c r="C19" s="19"/>
      <c r="D19" s="19"/>
      <c r="E19" s="25"/>
      <c r="F19" s="54">
        <v>0.124</v>
      </c>
      <c r="G19" s="55">
        <v>0.066</v>
      </c>
      <c r="H19" s="55">
        <v>0</v>
      </c>
    </row>
    <row r="20" spans="2:8" ht="15">
      <c r="B20" s="19" t="s">
        <v>18</v>
      </c>
      <c r="C20" s="19"/>
      <c r="D20" s="19"/>
      <c r="E20" s="25"/>
      <c r="F20" s="54"/>
      <c r="G20" s="55"/>
      <c r="H20" s="55"/>
    </row>
    <row r="21" spans="2:8" ht="15">
      <c r="B21" s="19" t="s">
        <v>24</v>
      </c>
      <c r="C21" s="19"/>
      <c r="D21" s="19"/>
      <c r="E21" s="25"/>
      <c r="F21" s="54">
        <v>0.124</v>
      </c>
      <c r="G21" s="55">
        <v>0.059</v>
      </c>
      <c r="H21" s="55">
        <v>0</v>
      </c>
    </row>
    <row r="22" spans="2:8" ht="15">
      <c r="B22" s="19" t="s">
        <v>25</v>
      </c>
      <c r="C22" s="19"/>
      <c r="D22" s="19"/>
      <c r="E22" s="25"/>
      <c r="F22" s="56">
        <v>0.124</v>
      </c>
      <c r="G22" s="57">
        <v>0.126</v>
      </c>
      <c r="H22" s="57">
        <v>0</v>
      </c>
    </row>
    <row r="23" spans="2:8" ht="15">
      <c r="B23" s="19" t="s">
        <v>28</v>
      </c>
      <c r="C23" s="19"/>
      <c r="D23" s="19"/>
      <c r="E23" s="25"/>
      <c r="F23" s="54">
        <v>0.124</v>
      </c>
      <c r="G23" s="55">
        <v>0.079</v>
      </c>
      <c r="H23" s="55">
        <v>0</v>
      </c>
    </row>
    <row r="24" spans="2:8" ht="15">
      <c r="B24" s="27"/>
      <c r="C24" s="5"/>
      <c r="D24" s="5"/>
      <c r="E24" s="20"/>
      <c r="F24" s="34"/>
      <c r="G24" s="32"/>
      <c r="H24" s="32"/>
    </row>
    <row r="25" spans="1:8" ht="30.75" customHeight="1">
      <c r="A25" s="7" t="s">
        <v>47</v>
      </c>
      <c r="B25" s="78" t="s">
        <v>34</v>
      </c>
      <c r="C25" s="78"/>
      <c r="D25" s="78"/>
      <c r="E25" s="26"/>
      <c r="F25" s="34"/>
      <c r="G25" s="32"/>
      <c r="H25" s="32"/>
    </row>
    <row r="26" spans="2:7" ht="15">
      <c r="B26" s="22" t="s">
        <v>26</v>
      </c>
      <c r="C26" s="22"/>
      <c r="D26" s="22"/>
      <c r="E26" s="24"/>
      <c r="F26" s="44">
        <v>9828</v>
      </c>
      <c r="G26" s="32"/>
    </row>
    <row r="27" spans="2:7" ht="15">
      <c r="B27" s="19" t="s">
        <v>17</v>
      </c>
      <c r="C27" s="19"/>
      <c r="D27" s="19"/>
      <c r="E27" s="25"/>
      <c r="F27" s="47">
        <v>2492</v>
      </c>
      <c r="G27" s="32"/>
    </row>
    <row r="28" spans="2:7" ht="15">
      <c r="B28" s="19" t="s">
        <v>18</v>
      </c>
      <c r="C28" s="19"/>
      <c r="D28" s="19"/>
      <c r="E28" s="25"/>
      <c r="F28" s="47"/>
      <c r="G28" s="32"/>
    </row>
    <row r="29" spans="2:7" ht="15">
      <c r="B29" s="19" t="s">
        <v>24</v>
      </c>
      <c r="C29" s="19"/>
      <c r="D29" s="19"/>
      <c r="E29" s="25"/>
      <c r="F29" s="58">
        <v>27</v>
      </c>
      <c r="G29" s="32"/>
    </row>
    <row r="30" spans="2:7" ht="15">
      <c r="B30" s="19" t="s">
        <v>25</v>
      </c>
      <c r="C30" s="19"/>
      <c r="D30" s="19"/>
      <c r="E30" s="25"/>
      <c r="F30" s="47">
        <v>443</v>
      </c>
      <c r="G30" s="32"/>
    </row>
    <row r="31" spans="2:7" ht="15">
      <c r="B31" s="19" t="s">
        <v>29</v>
      </c>
      <c r="C31" s="19"/>
      <c r="D31" s="19"/>
      <c r="E31" s="25"/>
      <c r="F31" s="48">
        <v>0</v>
      </c>
      <c r="G31" s="32"/>
    </row>
    <row r="32" spans="2:7" ht="15">
      <c r="B32" s="19" t="s">
        <v>15</v>
      </c>
      <c r="C32" s="19"/>
      <c r="D32" s="19"/>
      <c r="E32" s="25"/>
      <c r="F32" s="44">
        <f>SUM(F26:F31)</f>
        <v>12790</v>
      </c>
      <c r="G32" s="31"/>
    </row>
    <row r="33" spans="2:7" ht="15">
      <c r="B33" s="5"/>
      <c r="C33" s="5"/>
      <c r="D33" s="5"/>
      <c r="E33" s="20"/>
      <c r="F33" s="63"/>
      <c r="G33" s="31"/>
    </row>
    <row r="34" spans="2:7" ht="15">
      <c r="B34" s="5"/>
      <c r="C34" s="5"/>
      <c r="D34" s="5"/>
      <c r="E34" s="20"/>
      <c r="F34" s="62"/>
      <c r="G34" s="62"/>
    </row>
    <row r="35" spans="1:15" ht="31.5" customHeight="1">
      <c r="A35" s="7" t="s">
        <v>48</v>
      </c>
      <c r="B35" s="78" t="s">
        <v>44</v>
      </c>
      <c r="C35" s="79"/>
      <c r="D35" s="5"/>
      <c r="E35" s="20"/>
      <c r="F35" s="62" t="s">
        <v>39</v>
      </c>
      <c r="G35" s="62"/>
      <c r="H35"/>
      <c r="I35"/>
      <c r="J35"/>
      <c r="K35"/>
      <c r="L35"/>
      <c r="M35"/>
      <c r="N35"/>
      <c r="O35"/>
    </row>
    <row r="36" spans="1:15" ht="15">
      <c r="A36" s="1"/>
      <c r="B36" s="50" t="s">
        <v>43</v>
      </c>
      <c r="C36" s="22"/>
      <c r="D36" s="22"/>
      <c r="E36" s="24"/>
      <c r="F36" s="72">
        <v>4.46</v>
      </c>
      <c r="G36" s="64"/>
      <c r="H36"/>
      <c r="I36"/>
      <c r="J36"/>
      <c r="K36"/>
      <c r="L36"/>
      <c r="M36"/>
      <c r="N36"/>
      <c r="O36"/>
    </row>
    <row r="37" spans="1:15" ht="15">
      <c r="A37" s="1"/>
      <c r="B37" s="19" t="s">
        <v>17</v>
      </c>
      <c r="C37" s="19"/>
      <c r="D37" s="19"/>
      <c r="E37" s="25"/>
      <c r="F37" s="72">
        <v>66.88</v>
      </c>
      <c r="G37" s="64"/>
      <c r="H37"/>
      <c r="I37"/>
      <c r="J37"/>
      <c r="K37"/>
      <c r="L37"/>
      <c r="M37"/>
      <c r="N37"/>
      <c r="O37"/>
    </row>
    <row r="38" spans="1:15" ht="15">
      <c r="A38" s="1"/>
      <c r="B38" s="19" t="s">
        <v>18</v>
      </c>
      <c r="C38" s="19"/>
      <c r="D38" s="19"/>
      <c r="E38" s="25"/>
      <c r="F38" s="72"/>
      <c r="G38" s="64"/>
      <c r="H38"/>
      <c r="I38"/>
      <c r="J38"/>
      <c r="K38"/>
      <c r="L38"/>
      <c r="M38"/>
      <c r="N38"/>
      <c r="O38"/>
    </row>
    <row r="39" spans="1:15" ht="15">
      <c r="A39" s="1"/>
      <c r="B39" s="19" t="s">
        <v>24</v>
      </c>
      <c r="C39" s="19"/>
      <c r="D39" s="19"/>
      <c r="E39" s="25"/>
      <c r="F39" s="72">
        <v>1118.23</v>
      </c>
      <c r="G39" s="64"/>
      <c r="H39"/>
      <c r="I39"/>
      <c r="J39"/>
      <c r="K39"/>
      <c r="L39"/>
      <c r="M39"/>
      <c r="N39"/>
      <c r="O39"/>
    </row>
    <row r="40" spans="1:15" ht="15">
      <c r="A40" s="1"/>
      <c r="B40" s="19" t="s">
        <v>25</v>
      </c>
      <c r="C40" s="19"/>
      <c r="D40" s="19"/>
      <c r="E40" s="25"/>
      <c r="F40" s="72">
        <v>971.18</v>
      </c>
      <c r="G40" s="64"/>
      <c r="H40"/>
      <c r="I40"/>
      <c r="J40"/>
      <c r="K40"/>
      <c r="L40"/>
      <c r="M40"/>
      <c r="N40"/>
      <c r="O40"/>
    </row>
    <row r="41" spans="1:7" ht="15">
      <c r="A41" s="1"/>
      <c r="B41" s="28"/>
      <c r="C41" s="28"/>
      <c r="D41" s="22"/>
      <c r="E41" s="20"/>
      <c r="F41" s="34"/>
      <c r="G41" s="32"/>
    </row>
    <row r="42" spans="1:7" ht="15">
      <c r="A42" s="1" t="s">
        <v>49</v>
      </c>
      <c r="B42" s="29" t="s">
        <v>27</v>
      </c>
      <c r="C42" s="5"/>
      <c r="D42" s="5"/>
      <c r="E42" s="38"/>
      <c r="F42" s="34"/>
      <c r="G42" s="32"/>
    </row>
    <row r="43" spans="2:7" ht="15">
      <c r="B43" s="22" t="s">
        <v>26</v>
      </c>
      <c r="C43" s="22"/>
      <c r="D43" s="22"/>
      <c r="E43" s="24"/>
      <c r="F43" s="37">
        <v>163850</v>
      </c>
      <c r="G43" s="32"/>
    </row>
    <row r="44" spans="2:7" ht="15">
      <c r="B44" s="19" t="s">
        <v>17</v>
      </c>
      <c r="C44" s="19"/>
      <c r="D44" s="19"/>
      <c r="E44" s="25"/>
      <c r="F44" s="47">
        <v>3115</v>
      </c>
      <c r="G44" s="32"/>
    </row>
    <row r="45" spans="2:7" ht="15">
      <c r="B45" s="19" t="s">
        <v>18</v>
      </c>
      <c r="C45" s="19"/>
      <c r="D45" s="19"/>
      <c r="E45" s="25"/>
      <c r="F45" s="47">
        <v>3</v>
      </c>
      <c r="G45" s="32"/>
    </row>
    <row r="46" spans="2:7" ht="15">
      <c r="B46" s="19" t="s">
        <v>24</v>
      </c>
      <c r="C46" s="19"/>
      <c r="D46" s="19"/>
      <c r="E46" s="25"/>
      <c r="F46" s="47">
        <v>2</v>
      </c>
      <c r="G46" s="32"/>
    </row>
    <row r="47" spans="2:7" ht="15">
      <c r="B47" s="19" t="s">
        <v>25</v>
      </c>
      <c r="C47" s="19"/>
      <c r="D47" s="19"/>
      <c r="E47" s="25"/>
      <c r="F47" s="48">
        <v>47</v>
      </c>
      <c r="G47" s="32"/>
    </row>
    <row r="48" spans="2:7" ht="15">
      <c r="B48" s="19" t="s">
        <v>15</v>
      </c>
      <c r="C48" s="19"/>
      <c r="D48" s="19"/>
      <c r="E48" s="25"/>
      <c r="F48" s="37">
        <f>SUM(F43:F47)</f>
        <v>167017</v>
      </c>
      <c r="G48" s="32"/>
    </row>
    <row r="49" spans="2:7" ht="15">
      <c r="B49" s="49" t="s">
        <v>61</v>
      </c>
      <c r="C49" s="5"/>
      <c r="D49" s="5"/>
      <c r="E49" s="20"/>
      <c r="F49" s="34"/>
      <c r="G49" s="32"/>
    </row>
    <row r="50" spans="2:7" ht="15">
      <c r="B50" s="5"/>
      <c r="C50" s="5"/>
      <c r="D50" s="5"/>
      <c r="E50" s="20"/>
      <c r="F50" s="34"/>
      <c r="G50" s="32"/>
    </row>
    <row r="51" spans="1:7" ht="49.5" customHeight="1">
      <c r="A51" s="71" t="s">
        <v>50</v>
      </c>
      <c r="B51" s="76" t="s">
        <v>2</v>
      </c>
      <c r="C51" s="77"/>
      <c r="D51" s="77"/>
      <c r="E51" s="40"/>
      <c r="F51" s="41"/>
      <c r="G51" s="42"/>
    </row>
    <row r="52" spans="2:8" ht="15">
      <c r="B52" s="22" t="s">
        <v>3</v>
      </c>
      <c r="C52" s="22"/>
      <c r="D52" s="22"/>
      <c r="E52" s="24"/>
      <c r="F52" s="60">
        <v>0.0721</v>
      </c>
      <c r="G52" s="82"/>
      <c r="H52" s="82"/>
    </row>
    <row r="53" spans="2:8" ht="15">
      <c r="B53" s="19" t="s">
        <v>4</v>
      </c>
      <c r="C53" s="19"/>
      <c r="D53" s="19"/>
      <c r="E53" s="25"/>
      <c r="F53" s="61">
        <v>0.094</v>
      </c>
      <c r="G53" s="82"/>
      <c r="H53" s="82"/>
    </row>
    <row r="54" spans="2:8" ht="15">
      <c r="B54" s="5"/>
      <c r="C54" s="5"/>
      <c r="D54" s="5"/>
      <c r="E54" s="20"/>
      <c r="F54" s="75"/>
      <c r="G54" s="74"/>
      <c r="H54" s="74"/>
    </row>
    <row r="55" spans="1:8" ht="15">
      <c r="A55" s="71" t="s">
        <v>51</v>
      </c>
      <c r="B55" s="76" t="s">
        <v>57</v>
      </c>
      <c r="C55" s="77"/>
      <c r="D55" s="77"/>
      <c r="E55" s="40"/>
      <c r="F55" s="41"/>
      <c r="G55" s="74"/>
      <c r="H55" s="74"/>
    </row>
    <row r="56" spans="2:8" ht="15">
      <c r="B56" s="22" t="s">
        <v>3</v>
      </c>
      <c r="C56" s="22"/>
      <c r="D56" s="22"/>
      <c r="E56" s="24"/>
      <c r="F56" s="60">
        <v>0.0603</v>
      </c>
      <c r="G56" s="74"/>
      <c r="H56" s="74"/>
    </row>
    <row r="57" spans="2:7" ht="15">
      <c r="B57" s="19" t="s">
        <v>4</v>
      </c>
      <c r="C57" s="19"/>
      <c r="D57" s="19"/>
      <c r="E57" s="25"/>
      <c r="F57" s="61">
        <v>0.0703</v>
      </c>
      <c r="G57" s="32"/>
    </row>
    <row r="58" spans="2:7" ht="15">
      <c r="B58" s="5"/>
      <c r="C58" s="5"/>
      <c r="D58" s="5"/>
      <c r="E58" s="20"/>
      <c r="F58" s="75"/>
      <c r="G58" s="32"/>
    </row>
    <row r="59" spans="1:7" ht="48.75" customHeight="1">
      <c r="A59" s="7" t="s">
        <v>52</v>
      </c>
      <c r="B59" s="78" t="s">
        <v>5</v>
      </c>
      <c r="C59" s="78"/>
      <c r="D59" s="78"/>
      <c r="E59" s="20"/>
      <c r="F59" s="34"/>
      <c r="G59" s="32"/>
    </row>
    <row r="60" spans="2:7" ht="15">
      <c r="B60" s="22" t="s">
        <v>3</v>
      </c>
      <c r="C60" s="22"/>
      <c r="D60" s="22"/>
      <c r="E60" s="24"/>
      <c r="F60" s="35">
        <v>0.0743</v>
      </c>
      <c r="G60" s="32"/>
    </row>
    <row r="61" spans="2:7" ht="15">
      <c r="B61" s="19" t="s">
        <v>4</v>
      </c>
      <c r="C61" s="19"/>
      <c r="D61" s="19"/>
      <c r="E61" s="25"/>
      <c r="F61" s="35">
        <v>0.099</v>
      </c>
      <c r="G61" s="32"/>
    </row>
    <row r="62" spans="2:7" ht="46.5" customHeight="1">
      <c r="B62" s="83" t="s">
        <v>6</v>
      </c>
      <c r="C62" s="83"/>
      <c r="D62" s="83"/>
      <c r="E62" s="20"/>
      <c r="F62" s="34"/>
      <c r="G62" s="32"/>
    </row>
    <row r="63" spans="2:7" ht="15">
      <c r="B63" s="5"/>
      <c r="C63" s="5"/>
      <c r="D63" s="5"/>
      <c r="E63" s="20"/>
      <c r="F63" s="34"/>
      <c r="G63" s="32"/>
    </row>
    <row r="64" spans="1:7" ht="15">
      <c r="A64" s="30" t="s">
        <v>53</v>
      </c>
      <c r="B64" s="29" t="s">
        <v>7</v>
      </c>
      <c r="C64" s="5"/>
      <c r="D64" s="5"/>
      <c r="E64" s="20"/>
      <c r="F64" s="34"/>
      <c r="G64" s="32"/>
    </row>
    <row r="65" spans="2:7" ht="15">
      <c r="B65" s="22" t="s">
        <v>30</v>
      </c>
      <c r="C65" s="22"/>
      <c r="D65" s="22"/>
      <c r="E65" s="24"/>
      <c r="F65" s="35">
        <v>0.5</v>
      </c>
      <c r="G65" s="32"/>
    </row>
    <row r="66" spans="2:7" ht="15">
      <c r="B66" s="19" t="s">
        <v>8</v>
      </c>
      <c r="C66" s="19"/>
      <c r="D66" s="19"/>
      <c r="E66" s="25"/>
      <c r="F66" s="35">
        <v>0</v>
      </c>
      <c r="G66" s="32"/>
    </row>
    <row r="67" spans="2:7" ht="15">
      <c r="B67" s="19" t="s">
        <v>9</v>
      </c>
      <c r="C67" s="19"/>
      <c r="D67" s="19"/>
      <c r="E67" s="25"/>
      <c r="F67" s="59">
        <v>0.5</v>
      </c>
      <c r="G67" s="32"/>
    </row>
    <row r="68" spans="2:7" ht="15">
      <c r="B68" s="19" t="s">
        <v>15</v>
      </c>
      <c r="C68" s="19"/>
      <c r="D68" s="19"/>
      <c r="E68" s="25"/>
      <c r="F68" s="35">
        <f>SUM(F65:F67)</f>
        <v>1</v>
      </c>
      <c r="G68" s="32"/>
    </row>
    <row r="69" spans="2:7" ht="15">
      <c r="B69" s="5"/>
      <c r="C69" s="5"/>
      <c r="D69" s="5"/>
      <c r="E69" s="20"/>
      <c r="F69" s="34"/>
      <c r="G69" s="32"/>
    </row>
    <row r="70" spans="1:7" ht="15">
      <c r="A70" s="1" t="s">
        <v>54</v>
      </c>
      <c r="B70" s="29" t="s">
        <v>10</v>
      </c>
      <c r="C70" s="5"/>
      <c r="D70" s="5"/>
      <c r="E70" s="20"/>
      <c r="F70" s="34"/>
      <c r="G70" s="32"/>
    </row>
    <row r="71" spans="2:7" ht="15">
      <c r="B71" s="22" t="s">
        <v>35</v>
      </c>
      <c r="C71" s="22"/>
      <c r="D71" s="22"/>
      <c r="E71" s="24"/>
      <c r="F71" s="44">
        <v>33302</v>
      </c>
      <c r="G71" s="32"/>
    </row>
    <row r="72" spans="2:7" ht="15">
      <c r="B72" s="5"/>
      <c r="C72" s="5"/>
      <c r="D72" s="5"/>
      <c r="E72" s="20"/>
      <c r="F72" s="34"/>
      <c r="G72" s="32"/>
    </row>
    <row r="73" spans="1:7" ht="15">
      <c r="A73" s="1" t="s">
        <v>55</v>
      </c>
      <c r="B73" s="29" t="s">
        <v>11</v>
      </c>
      <c r="C73" s="5"/>
      <c r="D73" s="5"/>
      <c r="E73" s="20"/>
      <c r="F73" s="34"/>
      <c r="G73" s="32"/>
    </row>
    <row r="74" spans="2:7" ht="15">
      <c r="B74" s="22" t="s">
        <v>36</v>
      </c>
      <c r="C74" s="22"/>
      <c r="D74" s="22"/>
      <c r="E74" s="24"/>
      <c r="F74" s="44">
        <v>448206</v>
      </c>
      <c r="G74" s="32"/>
    </row>
    <row r="75" spans="2:7" ht="15">
      <c r="B75" s="19" t="s">
        <v>12</v>
      </c>
      <c r="C75" s="19"/>
      <c r="D75" s="19"/>
      <c r="E75" s="25"/>
      <c r="F75" s="36"/>
      <c r="G75" s="32"/>
    </row>
    <row r="76" spans="2:7" ht="15">
      <c r="B76" s="5"/>
      <c r="C76" s="5"/>
      <c r="D76" s="5"/>
      <c r="E76" s="20"/>
      <c r="F76" s="34"/>
      <c r="G76" s="32"/>
    </row>
    <row r="77" spans="1:7" ht="15">
      <c r="A77" s="1" t="s">
        <v>56</v>
      </c>
      <c r="B77" s="29" t="s">
        <v>13</v>
      </c>
      <c r="C77" s="5"/>
      <c r="D77" s="5"/>
      <c r="E77" s="20"/>
      <c r="F77" s="34"/>
      <c r="G77" s="32"/>
    </row>
    <row r="78" spans="2:7" ht="15">
      <c r="B78" s="22"/>
      <c r="C78" s="22"/>
      <c r="D78" s="22"/>
      <c r="E78" s="24"/>
      <c r="F78" s="68">
        <v>0</v>
      </c>
      <c r="G78" s="32"/>
    </row>
    <row r="79" spans="3:5" ht="15">
      <c r="C79" s="28"/>
      <c r="D79" s="28"/>
      <c r="E79" s="20"/>
    </row>
    <row r="80" spans="1:6" ht="55.5" customHeight="1">
      <c r="A80" s="80"/>
      <c r="B80" s="80"/>
      <c r="C80" s="80"/>
      <c r="D80" s="80"/>
      <c r="E80" s="80"/>
      <c r="F80" s="80"/>
    </row>
    <row r="101" spans="1:5" ht="15">
      <c r="A101" s="4"/>
      <c r="E101" s="4"/>
    </row>
    <row r="102" spans="1:5" ht="15">
      <c r="A102" s="4"/>
      <c r="E102" s="4"/>
    </row>
    <row r="103" spans="1:5" ht="15">
      <c r="A103" s="4"/>
      <c r="E103" s="4"/>
    </row>
    <row r="104" spans="1:5" ht="15">
      <c r="A104" s="4"/>
      <c r="E104" s="4"/>
    </row>
    <row r="105" spans="1:5" ht="15">
      <c r="A105" s="4"/>
      <c r="E105" s="4"/>
    </row>
    <row r="106" spans="1:5" ht="15">
      <c r="A106" s="4"/>
      <c r="E106" s="4"/>
    </row>
    <row r="107" spans="1:5" ht="15">
      <c r="A107" s="4"/>
      <c r="E107" s="4"/>
    </row>
    <row r="108" spans="1:5" ht="15">
      <c r="A108" s="4"/>
      <c r="E108" s="4"/>
    </row>
    <row r="109" spans="1:5" ht="15">
      <c r="A109" s="4"/>
      <c r="E109" s="4"/>
    </row>
    <row r="110" spans="1:5" ht="15">
      <c r="A110" s="4"/>
      <c r="E110" s="4"/>
    </row>
    <row r="111" spans="1:5" ht="15">
      <c r="A111" s="4"/>
      <c r="E111" s="4"/>
    </row>
    <row r="112" spans="1:5" ht="15">
      <c r="A112" s="4"/>
      <c r="E112" s="4"/>
    </row>
    <row r="113" spans="1:5" ht="15">
      <c r="A113" s="4"/>
      <c r="E113" s="4"/>
    </row>
    <row r="114" spans="1:5" ht="15">
      <c r="A114" s="4"/>
      <c r="E114" s="4"/>
    </row>
    <row r="115" spans="1:5" ht="15">
      <c r="A115" s="4"/>
      <c r="E115" s="4"/>
    </row>
    <row r="116" spans="1:5" ht="15">
      <c r="A116" s="4"/>
      <c r="E116" s="4"/>
    </row>
    <row r="117" spans="1:5" ht="15">
      <c r="A117" s="4"/>
      <c r="E117" s="4"/>
    </row>
    <row r="118" spans="1:5" ht="15">
      <c r="A118" s="4"/>
      <c r="E118" s="4"/>
    </row>
    <row r="119" spans="1:5" ht="15">
      <c r="A119" s="4"/>
      <c r="E119" s="4"/>
    </row>
    <row r="120" spans="1:5" ht="15">
      <c r="A120" s="4"/>
      <c r="E120" s="4"/>
    </row>
    <row r="121" spans="1:5" ht="15">
      <c r="A121" s="4"/>
      <c r="E121" s="4"/>
    </row>
    <row r="122" spans="1:5" ht="15">
      <c r="A122" s="4"/>
      <c r="E122" s="4"/>
    </row>
    <row r="123" spans="1:5" ht="15">
      <c r="A123" s="4"/>
      <c r="E123" s="4"/>
    </row>
    <row r="124" spans="1:5" ht="15">
      <c r="A124" s="4"/>
      <c r="E124" s="4"/>
    </row>
    <row r="125" spans="1:5" ht="15">
      <c r="A125" s="4"/>
      <c r="E125" s="4"/>
    </row>
    <row r="126" spans="1:5" ht="15">
      <c r="A126" s="4"/>
      <c r="E126" s="4"/>
    </row>
    <row r="127" spans="1:5" ht="15">
      <c r="A127" s="4"/>
      <c r="E127" s="4"/>
    </row>
    <row r="128" spans="1:5" ht="15">
      <c r="A128" s="4"/>
      <c r="E128" s="4"/>
    </row>
    <row r="129" spans="1:5" ht="15">
      <c r="A129" s="4"/>
      <c r="E129" s="4"/>
    </row>
    <row r="130" spans="1:5" ht="15">
      <c r="A130" s="4"/>
      <c r="E130" s="4"/>
    </row>
    <row r="131" spans="1:5" ht="15">
      <c r="A131" s="4"/>
      <c r="E131" s="4"/>
    </row>
    <row r="132" spans="1:5" ht="15">
      <c r="A132" s="4"/>
      <c r="E132" s="4"/>
    </row>
    <row r="133" spans="1:5" ht="15">
      <c r="A133" s="4"/>
      <c r="E133" s="4"/>
    </row>
    <row r="134" spans="1:5" ht="15">
      <c r="A134" s="4"/>
      <c r="E134" s="4"/>
    </row>
    <row r="135" spans="1:5" ht="15">
      <c r="A135" s="4"/>
      <c r="E135" s="4"/>
    </row>
    <row r="136" spans="1:5" ht="15">
      <c r="A136" s="4"/>
      <c r="E136" s="4"/>
    </row>
    <row r="137" spans="1:5" ht="15">
      <c r="A137" s="4"/>
      <c r="E137" s="4"/>
    </row>
  </sheetData>
  <sheetProtection/>
  <mergeCells count="17">
    <mergeCell ref="A80:F80"/>
    <mergeCell ref="A1:G1"/>
    <mergeCell ref="A2:G2"/>
    <mergeCell ref="A3:G3"/>
    <mergeCell ref="A4:G4"/>
    <mergeCell ref="A6:G6"/>
    <mergeCell ref="A5:G5"/>
    <mergeCell ref="G52:H53"/>
    <mergeCell ref="B59:D59"/>
    <mergeCell ref="B62:D62"/>
    <mergeCell ref="B55:D55"/>
    <mergeCell ref="B8:D8"/>
    <mergeCell ref="B13:D13"/>
    <mergeCell ref="B17:D17"/>
    <mergeCell ref="B25:D25"/>
    <mergeCell ref="B51:D51"/>
    <mergeCell ref="B35:C35"/>
  </mergeCells>
  <printOptions/>
  <pageMargins left="0.72" right="0.5" top="0.5" bottom="0.5" header="0.5" footer="0.25"/>
  <pageSetup fitToHeight="2" horizontalDpi="96" verticalDpi="96" orientation="portrait" scale="84" r:id="rId1"/>
  <headerFooter alignWithMargins="0">
    <oddFooter>&amp;RPage &amp;P of  2</oddFooter>
  </headerFooter>
  <rowBreaks count="1" manualBreakCount="1">
    <brk id="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Ehrbar, Pat</cp:lastModifiedBy>
  <cp:lastPrinted>2017-05-08T20:49:09Z</cp:lastPrinted>
  <dcterms:created xsi:type="dcterms:W3CDTF">2001-11-28T16:36:34Z</dcterms:created>
  <dcterms:modified xsi:type="dcterms:W3CDTF">2020-10-26T19:27:16Z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Avista Corporation</vt:lpwstr>
  </property>
  <property fmtid="{D5CDD505-2E9C-101B-9397-08002B2CF9AE}" pid="7" name="IsConfidenti">
    <vt:lpwstr>0</vt:lpwstr>
  </property>
  <property fmtid="{D5CDD505-2E9C-101B-9397-08002B2CF9AE}" pid="8" name="IsEFS">
    <vt:lpwstr>0</vt:lpwstr>
  </property>
  <property fmtid="{D5CDD505-2E9C-101B-9397-08002B2CF9AE}" pid="9" name="DocketNumb">
    <vt:lpwstr>200900</vt:lpwstr>
  </property>
  <property fmtid="{D5CDD505-2E9C-101B-9397-08002B2CF9AE}" pid="10" name="Dat">
    <vt:lpwstr>2020-10-30T00:00:00Z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2020-10-30T00:00:00Z</vt:lpwstr>
  </property>
  <property fmtid="{D5CDD505-2E9C-101B-9397-08002B2CF9AE}" pid="14" name="Pref">
    <vt:lpwstr>UE</vt:lpwstr>
  </property>
  <property fmtid="{D5CDD505-2E9C-101B-9397-08002B2CF9AE}" pid="15" name="IndustryCo">
    <vt:lpwstr>140</vt:lpwstr>
  </property>
  <property fmtid="{D5CDD505-2E9C-101B-9397-08002B2CF9AE}" pid="16" name="CaseStat">
    <vt:lpwstr>Formal</vt:lpwstr>
  </property>
  <property fmtid="{D5CDD505-2E9C-101B-9397-08002B2CF9AE}" pid="17" name="_docset_NoMedatataSyncRequir">
    <vt:lpwstr>False</vt:lpwstr>
  </property>
</Properties>
</file>