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ates\Public\2020\200281 COVID-19 Pandemic\COMPLIANCE FILINGS\Monthly COVID Reporting\08.  November 2021\"/>
    </mc:Choice>
  </mc:AlternateContent>
  <bookViews>
    <workbookView xWindow="1878" yWindow="0" windowWidth="25206" windowHeight="11245" activeTab="1"/>
  </bookViews>
  <sheets>
    <sheet name="1. Energy Assistance November"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 l="1"/>
  <c r="E11" i="1"/>
  <c r="C12" i="1"/>
  <c r="C14" i="1" s="1"/>
  <c r="D12" i="1"/>
  <c r="D14" i="1" s="1"/>
  <c r="E13" i="1"/>
  <c r="E12" i="1" l="1"/>
  <c r="E14" i="1" s="1"/>
  <c r="G12" i="1"/>
  <c r="G14" i="1" l="1"/>
  <c r="F14" i="1"/>
</calcChain>
</file>

<file path=xl/sharedStrings.xml><?xml version="1.0" encoding="utf-8"?>
<sst xmlns="http://schemas.openxmlformats.org/spreadsheetml/2006/main" count="54" uniqueCount="35">
  <si>
    <t>ENERGY ASSISTANCE NOTES:</t>
  </si>
  <si>
    <t>New COVID Bill Assistance Program</t>
  </si>
  <si>
    <t>LIHEAP</t>
  </si>
  <si>
    <t>PSE HELP 
(Utility's Current Permanent Bill Assistance Program)</t>
  </si>
  <si>
    <t>Total</t>
  </si>
  <si>
    <t>Electric Benefits</t>
  </si>
  <si>
    <t>Not able to provide gas vs. electric breakout</t>
  </si>
  <si>
    <t>Gas Benefits</t>
  </si>
  <si>
    <t>Total Benefits</t>
  </si>
  <si>
    <t>Number of accounts</t>
  </si>
  <si>
    <t>Average benefits</t>
  </si>
  <si>
    <t>Customer Initiated Applications</t>
  </si>
  <si>
    <t>Automatic Grants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</si>
  <si>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</si>
  <si>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</si>
  <si>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</si>
  <si>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</si>
  <si>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</si>
  <si>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</si>
  <si>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</si>
  <si>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</si>
  <si>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</si>
  <si>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</si>
  <si>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</si>
  <si>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</si>
  <si>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</si>
  <si>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</si>
  <si>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Data note for 2c:  The known-low-income numbers will change when PSE submits the quarterly report for April, May, and June 2021.  As more customers receive energy assistance their income status will become known to PSE and the numbers will change accordingly.</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</si>
  <si>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</si>
  <si>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</si>
  <si>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</si>
  <si>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RESIDENTIAL</t>
  </si>
  <si>
    <t>PRIOR MONTHS REVISED*</t>
  </si>
  <si>
    <t>*As more customers receive energy assistance through CACAP2, LIHEAP, PSE HELP, etc., those customers become known low-income to PSE.  As such, their past due balances from prior months have been reclassified to "known-low-income."</t>
  </si>
  <si>
    <t>ENERGY ASSISTANCE DISTRIBUTED BETWEEN 11/1/2021 - 11/30/2021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</si>
</sst>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3"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i/>
      <sz val="9"/>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indexed="65"/>
        <bgColor theme="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23">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indexed="64"/>
      </left>
      <right/>
      <top style="medium">
        <color indexed="64"/>
      </top>
      <bottom/>
      <diagonal/>
    </border>
    <border>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8">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xf numFmtId="0" fontId="5" fillId="4" borderId="12" xfId="0" applyFont="1" applyFill="1" applyBorder="1"/>
    <xf numFmtId="0" fontId="5" fillId="4" borderId="16" xfId="0" applyFont="1" applyFill="1" applyBorder="1"/>
    <xf numFmtId="0" fontId="5" fillId="4" borderId="17" xfId="0" applyFont="1" applyFill="1" applyBorder="1"/>
    <xf numFmtId="0" fontId="5" fillId="4" borderId="19" xfId="0" applyFont="1" applyFill="1" applyBorder="1"/>
    <xf numFmtId="0" fontId="4" fillId="4" borderId="21" xfId="0" applyFont="1" applyFill="1" applyBorder="1"/>
    <xf numFmtId="0" fontId="4" fillId="4" borderId="19" xfId="0" applyFont="1" applyFill="1" applyBorder="1"/>
    <xf numFmtId="0" fontId="4" fillId="0" borderId="0" xfId="0" applyFont="1"/>
    <xf numFmtId="0" fontId="4" fillId="2" borderId="0" xfId="0" applyFont="1" applyFill="1" applyAlignment="1">
      <alignment wrapText="1"/>
    </xf>
    <xf numFmtId="0" fontId="6" fillId="2" borderId="0" xfId="0" applyFont="1" applyFill="1"/>
    <xf numFmtId="0" fontId="8" fillId="2" borderId="0" xfId="0" applyFont="1" applyFill="1"/>
    <xf numFmtId="0" fontId="5" fillId="2" borderId="0" xfId="0" applyFont="1" applyFill="1" applyAlignment="1">
      <alignment horizontal="center" vertical="center"/>
    </xf>
    <xf numFmtId="0" fontId="5" fillId="8" borderId="1" xfId="0" applyFont="1" applyFill="1" applyBorder="1" applyAlignment="1">
      <alignment horizontal="center" vertical="center" wrapText="1"/>
    </xf>
    <xf numFmtId="0" fontId="5" fillId="8" borderId="9" xfId="0" applyFont="1" applyFill="1" applyBorder="1" applyAlignment="1">
      <alignment horizontal="center" vertical="center" wrapText="1"/>
    </xf>
    <xf numFmtId="42" fontId="9" fillId="0" borderId="21" xfId="2" applyNumberFormat="1" applyFont="1" applyBorder="1"/>
    <xf numFmtId="42" fontId="9" fillId="0" borderId="19" xfId="2" applyNumberFormat="1" applyFont="1" applyBorder="1"/>
    <xf numFmtId="42" fontId="9" fillId="0" borderId="19" xfId="2" applyNumberFormat="1" applyFont="1" applyBorder="1" applyAlignment="1">
      <alignment wrapText="1"/>
    </xf>
    <xf numFmtId="0" fontId="5" fillId="4" borderId="1" xfId="0" applyFont="1" applyFill="1" applyBorder="1" applyAlignment="1">
      <alignment horizontal="center" vertical="center"/>
    </xf>
    <xf numFmtId="42" fontId="9" fillId="0" borderId="21" xfId="2" applyNumberFormat="1" applyFont="1" applyBorder="1" applyAlignment="1">
      <alignment wrapText="1"/>
    </xf>
    <xf numFmtId="17" fontId="11" fillId="4" borderId="21" xfId="0" applyNumberFormat="1" applyFont="1" applyFill="1" applyBorder="1"/>
    <xf numFmtId="17" fontId="11" fillId="4" borderId="17" xfId="0" applyNumberFormat="1" applyFont="1" applyFill="1" applyBorder="1"/>
    <xf numFmtId="17" fontId="11" fillId="4" borderId="19" xfId="0" applyNumberFormat="1" applyFont="1" applyFill="1" applyBorder="1"/>
    <xf numFmtId="41" fontId="9" fillId="0" borderId="21" xfId="1" applyNumberFormat="1" applyFont="1" applyBorder="1"/>
    <xf numFmtId="41" fontId="9" fillId="0" borderId="19" xfId="1" applyNumberFormat="1" applyFont="1" applyBorder="1"/>
    <xf numFmtId="41" fontId="9" fillId="0" borderId="21" xfId="1" applyNumberFormat="1" applyFont="1" applyBorder="1" applyAlignment="1"/>
    <xf numFmtId="41" fontId="9" fillId="0" borderId="19" xfId="1" applyNumberFormat="1" applyFont="1" applyBorder="1" applyAlignment="1">
      <alignment wrapText="1"/>
    </xf>
    <xf numFmtId="42" fontId="9" fillId="0" borderId="12" xfId="2" applyNumberFormat="1" applyFont="1" applyBorder="1" applyAlignment="1">
      <alignment horizontal="center" vertical="center"/>
    </xf>
    <xf numFmtId="42" fontId="9" fillId="5" borderId="12" xfId="2" applyNumberFormat="1" applyFont="1" applyFill="1" applyBorder="1" applyAlignment="1">
      <alignment horizontal="center" vertical="center"/>
    </xf>
    <xf numFmtId="42" fontId="9" fillId="0" borderId="12" xfId="0" applyNumberFormat="1" applyFont="1" applyBorder="1" applyAlignment="1">
      <alignment horizontal="center" vertical="center"/>
    </xf>
    <xf numFmtId="42" fontId="9" fillId="0" borderId="12" xfId="2" applyNumberFormat="1" applyFont="1" applyBorder="1" applyAlignment="1">
      <alignment horizontal="center" vertical="center" wrapText="1"/>
    </xf>
    <xf numFmtId="42" fontId="9" fillId="0" borderId="14" xfId="2" applyNumberFormat="1" applyFont="1" applyBorder="1" applyAlignment="1">
      <alignment horizontal="center" vertical="center"/>
    </xf>
    <xf numFmtId="42" fontId="9" fillId="5" borderId="14" xfId="2" applyNumberFormat="1" applyFont="1" applyFill="1" applyBorder="1" applyAlignment="1">
      <alignment horizontal="center" vertical="center"/>
    </xf>
    <xf numFmtId="42" fontId="9" fillId="0" borderId="14" xfId="0" applyNumberFormat="1" applyFont="1" applyBorder="1" applyAlignment="1">
      <alignment horizontal="center" vertical="center"/>
    </xf>
    <xf numFmtId="42" fontId="9" fillId="0" borderId="14" xfId="2" applyNumberFormat="1" applyFont="1" applyBorder="1" applyAlignment="1">
      <alignment horizontal="center" vertical="center" wrapText="1"/>
    </xf>
    <xf numFmtId="42" fontId="3" fillId="0" borderId="16" xfId="2" applyNumberFormat="1" applyFont="1" applyBorder="1"/>
    <xf numFmtId="42" fontId="3" fillId="5" borderId="16" xfId="2" applyNumberFormat="1" applyFont="1" applyFill="1" applyBorder="1" applyAlignment="1">
      <alignment horizontal="center"/>
    </xf>
    <xf numFmtId="42" fontId="3" fillId="0" borderId="16" xfId="0" applyNumberFormat="1" applyFont="1" applyBorder="1" applyAlignment="1">
      <alignment horizontal="center" vertical="center"/>
    </xf>
    <xf numFmtId="41" fontId="9" fillId="0" borderId="17" xfId="1" applyNumberFormat="1" applyFont="1" applyBorder="1"/>
    <xf numFmtId="41" fontId="9" fillId="5" borderId="17" xfId="1" applyNumberFormat="1" applyFont="1" applyFill="1" applyBorder="1" applyAlignment="1">
      <alignment horizontal="center"/>
    </xf>
    <xf numFmtId="3" fontId="9" fillId="0" borderId="18" xfId="0" applyNumberFormat="1" applyFont="1" applyBorder="1"/>
    <xf numFmtId="3" fontId="9" fillId="0" borderId="17" xfId="0" applyNumberFormat="1" applyFont="1" applyBorder="1"/>
    <xf numFmtId="42" fontId="9" fillId="0" borderId="19" xfId="0" applyNumberFormat="1" applyFont="1" applyBorder="1"/>
    <xf numFmtId="42" fontId="9" fillId="5" borderId="19" xfId="2" applyNumberFormat="1" applyFont="1" applyFill="1" applyBorder="1" applyAlignment="1">
      <alignment horizontal="center"/>
    </xf>
    <xf numFmtId="0" fontId="4" fillId="2" borderId="0" xfId="0" applyFont="1" applyFill="1" applyBorder="1" applyAlignment="1">
      <alignment horizontal="left" vertical="top" wrapText="1"/>
    </xf>
    <xf numFmtId="17" fontId="11" fillId="4" borderId="22" xfId="0" applyNumberFormat="1" applyFont="1" applyFill="1" applyBorder="1"/>
    <xf numFmtId="0" fontId="3" fillId="2" borderId="0" xfId="0" applyFont="1" applyFill="1" applyBorder="1" applyAlignment="1">
      <alignment vertical="top"/>
    </xf>
    <xf numFmtId="0" fontId="10" fillId="2" borderId="0" xfId="0" applyFont="1" applyFill="1"/>
    <xf numFmtId="42" fontId="10" fillId="0" borderId="21" xfId="2" applyNumberFormat="1" applyFont="1" applyBorder="1" applyAlignment="1">
      <alignment wrapText="1"/>
    </xf>
    <xf numFmtId="42" fontId="10" fillId="2" borderId="17" xfId="2" applyNumberFormat="1" applyFont="1" applyFill="1" applyBorder="1" applyAlignment="1">
      <alignment wrapText="1"/>
    </xf>
    <xf numFmtId="42" fontId="10" fillId="2" borderId="22" xfId="2" applyNumberFormat="1" applyFont="1" applyFill="1" applyBorder="1" applyAlignment="1">
      <alignment wrapText="1"/>
    </xf>
    <xf numFmtId="42" fontId="10" fillId="0" borderId="22" xfId="2" applyNumberFormat="1" applyFont="1" applyBorder="1" applyAlignment="1">
      <alignment wrapText="1"/>
    </xf>
    <xf numFmtId="42" fontId="10" fillId="2" borderId="19" xfId="2" applyNumberFormat="1" applyFont="1" applyFill="1" applyBorder="1" applyAlignment="1">
      <alignment wrapText="1"/>
    </xf>
    <xf numFmtId="0" fontId="9" fillId="2" borderId="0" xfId="0" applyFont="1" applyFill="1"/>
    <xf numFmtId="3" fontId="4" fillId="2" borderId="0" xfId="0" applyNumberFormat="1" applyFont="1" applyFill="1" applyAlignment="1">
      <alignment wrapText="1"/>
    </xf>
    <xf numFmtId="3" fontId="4" fillId="2" borderId="0" xfId="0" applyNumberFormat="1" applyFont="1" applyFill="1"/>
    <xf numFmtId="42" fontId="4" fillId="2" borderId="0" xfId="2" applyNumberFormat="1" applyFont="1" applyFill="1" applyAlignment="1">
      <alignment wrapText="1"/>
    </xf>
    <xf numFmtId="42" fontId="10" fillId="0" borderId="21" xfId="2" applyNumberFormat="1" applyFont="1" applyFill="1" applyBorder="1"/>
    <xf numFmtId="42" fontId="10" fillId="0" borderId="17" xfId="2" applyNumberFormat="1" applyFont="1" applyFill="1" applyBorder="1"/>
    <xf numFmtId="42" fontId="10" fillId="0" borderId="22" xfId="2" applyNumberFormat="1" applyFont="1" applyFill="1" applyBorder="1"/>
    <xf numFmtId="42" fontId="10" fillId="0" borderId="19" xfId="2" applyNumberFormat="1" applyFont="1" applyFill="1" applyBorder="1"/>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5" fillId="8" borderId="9" xfId="0" applyFont="1" applyFill="1" applyBorder="1" applyAlignment="1">
      <alignment horizontal="center"/>
    </xf>
    <xf numFmtId="0" fontId="5" fillId="8" borderId="10" xfId="0" applyFont="1" applyFill="1" applyBorder="1" applyAlignment="1">
      <alignment horizontal="center"/>
    </xf>
    <xf numFmtId="0" fontId="5" fillId="8" borderId="11" xfId="0" applyFont="1" applyFill="1" applyBorder="1" applyAlignment="1">
      <alignment horizontal="center"/>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17" fontId="5" fillId="4" borderId="9" xfId="0" applyNumberFormat="1" applyFont="1" applyFill="1" applyBorder="1" applyAlignment="1">
      <alignment horizontal="center"/>
    </xf>
    <xf numFmtId="0" fontId="5" fillId="4" borderId="10" xfId="0" applyFont="1" applyFill="1" applyBorder="1" applyAlignment="1">
      <alignment horizontal="center"/>
    </xf>
    <xf numFmtId="0" fontId="5" fillId="8" borderId="12" xfId="0" applyFont="1" applyFill="1" applyBorder="1" applyAlignment="1">
      <alignment horizontal="center" vertical="center"/>
    </xf>
    <xf numFmtId="0" fontId="5" fillId="8" borderId="13"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13" xfId="0" applyFont="1" applyFill="1" applyBorder="1" applyAlignment="1">
      <alignment horizontal="center" vertical="center"/>
    </xf>
    <xf numFmtId="0" fontId="5" fillId="7" borderId="20"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4" borderId="11" xfId="0" applyFont="1" applyFill="1" applyBorder="1" applyAlignment="1">
      <alignment horizontal="center"/>
    </xf>
    <xf numFmtId="0" fontId="5" fillId="4" borderId="12"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13"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1" xfId="0" applyNumberFormat="1" applyFont="1" applyFill="1" applyBorder="1" applyAlignment="1">
      <alignment horizontal="center" vertical="center" wrapText="1"/>
    </xf>
    <xf numFmtId="0" fontId="10" fillId="2" borderId="0" xfId="0" applyFont="1" applyFill="1" applyAlignment="1">
      <alignment horizontal="left" vertical="top" wrapText="1"/>
    </xf>
    <xf numFmtId="0" fontId="11" fillId="4" borderId="1" xfId="0"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130" zoomScaleNormal="130" workbookViewId="0">
      <selection activeCell="B1" sqref="B1"/>
    </sheetView>
  </sheetViews>
  <sheetFormatPr defaultColWidth="9.109375" defaultRowHeight="15.05" x14ac:dyDescent="0.3"/>
  <cols>
    <col min="1" max="1" width="9.109375" style="1"/>
    <col min="2" max="2" width="23.44140625" style="1" bestFit="1" customWidth="1"/>
    <col min="3" max="6" width="18.6640625" style="1" customWidth="1"/>
    <col min="7" max="7" width="24.6640625" style="1" customWidth="1"/>
    <col min="8" max="16384" width="9.109375" style="1"/>
  </cols>
  <sheetData>
    <row r="1" spans="1:9" ht="15.65" thickBot="1" x14ac:dyDescent="0.35">
      <c r="B1" s="2" t="s">
        <v>0</v>
      </c>
    </row>
    <row r="2" spans="1:9" x14ac:dyDescent="0.3">
      <c r="B2" s="3">
        <v>1</v>
      </c>
      <c r="C2" s="67" t="s">
        <v>28</v>
      </c>
      <c r="D2" s="68"/>
      <c r="E2" s="68"/>
      <c r="F2" s="68"/>
      <c r="G2" s="68"/>
    </row>
    <row r="3" spans="1:9" x14ac:dyDescent="0.3">
      <c r="B3" s="52"/>
      <c r="C3" s="50"/>
      <c r="D3" s="50"/>
      <c r="E3" s="50"/>
      <c r="F3" s="50"/>
      <c r="G3" s="50"/>
    </row>
    <row r="4" spans="1:9" ht="15.65" thickBot="1" x14ac:dyDescent="0.35"/>
    <row r="5" spans="1:9" x14ac:dyDescent="0.3">
      <c r="A5" s="4"/>
      <c r="C5" s="69" t="s">
        <v>34</v>
      </c>
      <c r="D5" s="70"/>
      <c r="E5" s="70"/>
      <c r="F5" s="70"/>
      <c r="G5" s="71"/>
    </row>
    <row r="6" spans="1:9" ht="15.65" thickBot="1" x14ac:dyDescent="0.35">
      <c r="A6" s="4"/>
      <c r="B6"/>
      <c r="C6" s="72"/>
      <c r="D6" s="73"/>
      <c r="E6" s="73"/>
      <c r="F6" s="73"/>
      <c r="G6" s="74"/>
    </row>
    <row r="7" spans="1:9" ht="16" customHeight="1" thickBot="1" x14ac:dyDescent="0.35">
      <c r="A7" s="4"/>
      <c r="B7" s="4"/>
      <c r="C7" s="75" t="s">
        <v>1</v>
      </c>
      <c r="D7" s="76"/>
      <c r="E7" s="77"/>
      <c r="F7" s="80">
        <v>44530</v>
      </c>
      <c r="G7" s="88"/>
    </row>
    <row r="8" spans="1:9" ht="16" customHeight="1" thickBot="1" x14ac:dyDescent="0.35">
      <c r="A8" s="4"/>
      <c r="B8" s="4"/>
      <c r="C8" s="80">
        <v>44530</v>
      </c>
      <c r="D8" s="81"/>
      <c r="E8" s="82" t="s">
        <v>4</v>
      </c>
      <c r="F8" s="84" t="s">
        <v>2</v>
      </c>
      <c r="G8" s="86" t="s">
        <v>3</v>
      </c>
    </row>
    <row r="9" spans="1:9" ht="26.95" thickBot="1" x14ac:dyDescent="0.35">
      <c r="A9" s="4"/>
      <c r="B9" s="4"/>
      <c r="C9" s="19" t="s">
        <v>12</v>
      </c>
      <c r="D9" s="20" t="s">
        <v>11</v>
      </c>
      <c r="E9" s="83"/>
      <c r="F9" s="85"/>
      <c r="G9" s="87"/>
    </row>
    <row r="10" spans="1:9" ht="16" customHeight="1" thickBot="1" x14ac:dyDescent="0.35">
      <c r="A10" s="4"/>
      <c r="B10" s="7" t="s">
        <v>5</v>
      </c>
      <c r="C10" s="33">
        <v>110561</v>
      </c>
      <c r="D10" s="34">
        <v>231432</v>
      </c>
      <c r="E10" s="35">
        <f>SUM(C10:D10)</f>
        <v>341993</v>
      </c>
      <c r="F10" s="78" t="s">
        <v>6</v>
      </c>
      <c r="G10" s="36">
        <v>648276</v>
      </c>
    </row>
    <row r="11" spans="1:9" ht="15.65" thickBot="1" x14ac:dyDescent="0.35">
      <c r="A11" s="4"/>
      <c r="B11" s="8" t="s">
        <v>7</v>
      </c>
      <c r="C11" s="37">
        <v>15270</v>
      </c>
      <c r="D11" s="38">
        <v>49322</v>
      </c>
      <c r="E11" s="39">
        <f>SUM(C11:D11)</f>
        <v>64592</v>
      </c>
      <c r="F11" s="79"/>
      <c r="G11" s="40">
        <v>65221</v>
      </c>
    </row>
    <row r="12" spans="1:9" ht="15.65" thickTop="1" x14ac:dyDescent="0.3">
      <c r="A12" s="4"/>
      <c r="B12" s="9" t="s">
        <v>8</v>
      </c>
      <c r="C12" s="41">
        <f>SUM(C10:C11)</f>
        <v>125831</v>
      </c>
      <c r="D12" s="42">
        <f>SUM(D10:D11)</f>
        <v>280754</v>
      </c>
      <c r="E12" s="43">
        <f>SUM(E10:E11)</f>
        <v>406585</v>
      </c>
      <c r="F12" s="41">
        <v>764883</v>
      </c>
      <c r="G12" s="41">
        <f>SUM(G10:G11)</f>
        <v>713497</v>
      </c>
    </row>
    <row r="13" spans="1:9" x14ac:dyDescent="0.3">
      <c r="A13" s="4"/>
      <c r="B13" s="10" t="s">
        <v>9</v>
      </c>
      <c r="C13" s="44">
        <v>383</v>
      </c>
      <c r="D13" s="45">
        <v>318</v>
      </c>
      <c r="E13" s="46">
        <f>SUM(C13:D13)</f>
        <v>701</v>
      </c>
      <c r="F13" s="47">
        <v>1416</v>
      </c>
      <c r="G13" s="47">
        <v>1417</v>
      </c>
      <c r="I13" s="53"/>
    </row>
    <row r="14" spans="1:9" ht="15.65" thickBot="1" x14ac:dyDescent="0.35">
      <c r="A14" s="4"/>
      <c r="B14" s="11" t="s">
        <v>10</v>
      </c>
      <c r="C14" s="48">
        <f>C12/C13</f>
        <v>328.54046997389037</v>
      </c>
      <c r="D14" s="49">
        <f>D12/D13</f>
        <v>882.87421383647802</v>
      </c>
      <c r="E14" s="22">
        <f t="shared" ref="E14:G14" si="0">E12/E13</f>
        <v>580.00713266761773</v>
      </c>
      <c r="F14" s="48">
        <f t="shared" si="0"/>
        <v>540.17161016949149</v>
      </c>
      <c r="G14" s="48">
        <f t="shared" si="0"/>
        <v>503.52646436132676</v>
      </c>
      <c r="I14" s="53"/>
    </row>
    <row r="15" spans="1:9" x14ac:dyDescent="0.3">
      <c r="A15" s="4"/>
      <c r="B15" s="4"/>
      <c r="C15" s="4"/>
      <c r="D15" s="4"/>
      <c r="E15" s="4"/>
      <c r="I15" s="53"/>
    </row>
    <row r="16" spans="1:9" x14ac:dyDescent="0.3">
      <c r="A16" s="4"/>
      <c r="B16" s="4"/>
      <c r="C16" s="4"/>
      <c r="D16" s="4"/>
      <c r="E16" s="4"/>
    </row>
    <row r="17" spans="1:5" x14ac:dyDescent="0.3">
      <c r="A17" s="4"/>
      <c r="B17" s="4"/>
      <c r="C17" s="4"/>
      <c r="D17" s="4"/>
      <c r="E17" s="4"/>
    </row>
    <row r="18" spans="1:5" x14ac:dyDescent="0.3">
      <c r="A18" s="4"/>
      <c r="B18" s="4"/>
      <c r="C18" s="4"/>
      <c r="D18" s="4"/>
      <c r="E18" s="4"/>
    </row>
  </sheetData>
  <mergeCells count="9">
    <mergeCell ref="C2:G2"/>
    <mergeCell ref="C5:G6"/>
    <mergeCell ref="C7:E7"/>
    <mergeCell ref="F10:F11"/>
    <mergeCell ref="C8:D8"/>
    <mergeCell ref="E8:E9"/>
    <mergeCell ref="F8:F9"/>
    <mergeCell ref="G8:G9"/>
    <mergeCell ref="F7:G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5"/>
  <sheetViews>
    <sheetView tabSelected="1" topLeftCell="A5" zoomScale="150" zoomScaleNormal="150" workbookViewId="0">
      <selection activeCell="B4" sqref="B4:B8"/>
    </sheetView>
  </sheetViews>
  <sheetFormatPr defaultColWidth="9.109375" defaultRowHeight="13.15" x14ac:dyDescent="0.25"/>
  <cols>
    <col min="1" max="1" width="5.6640625" style="4" customWidth="1"/>
    <col min="2" max="2" width="9.109375" style="4"/>
    <col min="3" max="3" width="21.6640625" style="4" customWidth="1"/>
    <col min="4" max="6" width="16.6640625" style="4" customWidth="1"/>
    <col min="7" max="7" width="16.6640625" style="15" customWidth="1"/>
    <col min="8" max="8" width="2.6640625" style="4" customWidth="1"/>
    <col min="9" max="9" width="12" style="4" bestFit="1" customWidth="1"/>
    <col min="10" max="10" width="12.5546875" style="4" bestFit="1" customWidth="1"/>
    <col min="11" max="16384" width="9.109375" style="4"/>
  </cols>
  <sheetData>
    <row r="2" spans="2:17" x14ac:dyDescent="0.25">
      <c r="B2" s="17" t="s">
        <v>29</v>
      </c>
    </row>
    <row r="3" spans="2:17" ht="13.8" thickBot="1" x14ac:dyDescent="0.3">
      <c r="C3" s="14"/>
    </row>
    <row r="4" spans="2:17" ht="39.950000000000003" customHeight="1" thickBot="1" x14ac:dyDescent="0.3">
      <c r="B4" s="89" t="s">
        <v>20</v>
      </c>
      <c r="C4" s="93" t="s">
        <v>23</v>
      </c>
      <c r="D4" s="93"/>
      <c r="E4" s="93"/>
      <c r="F4" s="93"/>
      <c r="G4" s="93"/>
      <c r="H4" s="17"/>
      <c r="I4" s="92" t="s">
        <v>30</v>
      </c>
      <c r="J4" s="92"/>
      <c r="K4" s="92"/>
      <c r="L4" s="92"/>
      <c r="M4" s="92"/>
      <c r="N4" s="92"/>
      <c r="O4" s="92"/>
      <c r="P4" s="92"/>
      <c r="Q4" s="92"/>
    </row>
    <row r="5" spans="2:17" ht="16" customHeight="1" thickBot="1" x14ac:dyDescent="0.3">
      <c r="B5" s="90"/>
      <c r="C5" s="94" t="s">
        <v>13</v>
      </c>
      <c r="D5" s="95">
        <v>44530</v>
      </c>
      <c r="E5" s="95"/>
      <c r="F5" s="95"/>
      <c r="G5" s="95"/>
      <c r="I5" s="92"/>
      <c r="J5" s="92"/>
      <c r="K5" s="92"/>
      <c r="L5" s="92"/>
      <c r="M5" s="92"/>
      <c r="N5" s="92"/>
      <c r="O5" s="92"/>
      <c r="P5" s="92"/>
      <c r="Q5" s="92"/>
    </row>
    <row r="6" spans="2:17" ht="26.95" thickBot="1" x14ac:dyDescent="0.3">
      <c r="B6" s="90"/>
      <c r="C6" s="94"/>
      <c r="D6" s="6" t="s">
        <v>14</v>
      </c>
      <c r="E6" s="6" t="s">
        <v>15</v>
      </c>
      <c r="F6" s="6" t="s">
        <v>16</v>
      </c>
      <c r="G6" s="5" t="s">
        <v>19</v>
      </c>
      <c r="I6" s="92"/>
      <c r="J6" s="92"/>
      <c r="K6" s="92"/>
      <c r="L6" s="92"/>
      <c r="M6" s="92"/>
      <c r="N6" s="92"/>
      <c r="O6" s="92"/>
      <c r="P6" s="92"/>
      <c r="Q6" s="92"/>
    </row>
    <row r="7" spans="2:17" x14ac:dyDescent="0.25">
      <c r="B7" s="90"/>
      <c r="C7" s="12" t="s">
        <v>18</v>
      </c>
      <c r="D7" s="29">
        <v>2571</v>
      </c>
      <c r="E7" s="29">
        <v>1133</v>
      </c>
      <c r="F7" s="29">
        <v>4883</v>
      </c>
      <c r="G7" s="31">
        <v>18674</v>
      </c>
      <c r="I7" s="92"/>
      <c r="J7" s="92"/>
      <c r="K7" s="92"/>
      <c r="L7" s="92"/>
      <c r="M7" s="92"/>
      <c r="N7" s="92"/>
      <c r="O7" s="92"/>
      <c r="P7" s="92"/>
      <c r="Q7" s="92"/>
    </row>
    <row r="8" spans="2:17" ht="13.8" thickBot="1" x14ac:dyDescent="0.3">
      <c r="B8" s="91"/>
      <c r="C8" s="13" t="s">
        <v>17</v>
      </c>
      <c r="D8" s="30">
        <v>37536</v>
      </c>
      <c r="E8" s="30">
        <v>17776</v>
      </c>
      <c r="F8" s="30">
        <v>66579</v>
      </c>
      <c r="G8" s="32">
        <v>193506</v>
      </c>
      <c r="I8" s="92"/>
      <c r="J8" s="92"/>
      <c r="K8" s="92"/>
      <c r="L8" s="92"/>
      <c r="M8" s="92"/>
      <c r="N8" s="92"/>
      <c r="O8" s="92"/>
      <c r="P8" s="92"/>
      <c r="Q8" s="92"/>
    </row>
    <row r="10" spans="2:17" ht="13.8" thickBot="1" x14ac:dyDescent="0.3">
      <c r="C10" s="16"/>
    </row>
    <row r="11" spans="2:17" ht="39.950000000000003" customHeight="1" thickBot="1" x14ac:dyDescent="0.3">
      <c r="B11" s="89" t="s">
        <v>21</v>
      </c>
      <c r="C11" s="93" t="s">
        <v>24</v>
      </c>
      <c r="D11" s="93"/>
      <c r="E11" s="93"/>
      <c r="F11" s="93"/>
      <c r="G11" s="93"/>
      <c r="I11" s="92" t="s">
        <v>26</v>
      </c>
      <c r="J11" s="92"/>
      <c r="K11" s="92"/>
      <c r="L11" s="92"/>
      <c r="M11" s="92"/>
      <c r="N11" s="92"/>
      <c r="O11" s="92"/>
      <c r="P11" s="92"/>
      <c r="Q11" s="92"/>
    </row>
    <row r="12" spans="2:17" ht="16" customHeight="1" thickBot="1" x14ac:dyDescent="0.3">
      <c r="B12" s="90"/>
      <c r="C12" s="94" t="s">
        <v>13</v>
      </c>
      <c r="D12" s="95">
        <v>44530</v>
      </c>
      <c r="E12" s="95"/>
      <c r="F12" s="95"/>
      <c r="G12" s="95"/>
      <c r="I12" s="92"/>
      <c r="J12" s="92"/>
      <c r="K12" s="92"/>
      <c r="L12" s="92"/>
      <c r="M12" s="92"/>
      <c r="N12" s="92"/>
      <c r="O12" s="92"/>
      <c r="P12" s="92"/>
      <c r="Q12" s="92"/>
    </row>
    <row r="13" spans="2:17" ht="26.95" thickBot="1" x14ac:dyDescent="0.3">
      <c r="B13" s="90"/>
      <c r="C13" s="94"/>
      <c r="D13" s="6" t="s">
        <v>14</v>
      </c>
      <c r="E13" s="6" t="s">
        <v>15</v>
      </c>
      <c r="F13" s="6" t="s">
        <v>16</v>
      </c>
      <c r="G13" s="5" t="s">
        <v>19</v>
      </c>
      <c r="I13" s="92"/>
      <c r="J13" s="92"/>
      <c r="K13" s="92"/>
      <c r="L13" s="92"/>
      <c r="M13" s="92"/>
      <c r="N13" s="92"/>
      <c r="O13" s="92"/>
      <c r="P13" s="92"/>
      <c r="Q13" s="92"/>
    </row>
    <row r="14" spans="2:17" ht="15.05" customHeight="1" x14ac:dyDescent="0.25">
      <c r="B14" s="90"/>
      <c r="C14" s="12" t="s">
        <v>18</v>
      </c>
      <c r="D14" s="21">
        <v>2285970</v>
      </c>
      <c r="E14" s="21">
        <v>1239224</v>
      </c>
      <c r="F14" s="21">
        <v>12806023</v>
      </c>
      <c r="G14" s="25">
        <v>24949974</v>
      </c>
      <c r="I14" s="92"/>
      <c r="J14" s="92"/>
      <c r="K14" s="92"/>
      <c r="L14" s="92"/>
      <c r="M14" s="92"/>
      <c r="N14" s="92"/>
      <c r="O14" s="92"/>
      <c r="P14" s="92"/>
      <c r="Q14" s="92"/>
    </row>
    <row r="15" spans="2:17" ht="16" customHeight="1" thickBot="1" x14ac:dyDescent="0.3">
      <c r="B15" s="91"/>
      <c r="C15" s="13" t="s">
        <v>17</v>
      </c>
      <c r="D15" s="22">
        <v>8411818</v>
      </c>
      <c r="E15" s="22">
        <v>5430483</v>
      </c>
      <c r="F15" s="22">
        <v>45014880</v>
      </c>
      <c r="G15" s="23">
        <v>74657774</v>
      </c>
      <c r="I15" s="92"/>
      <c r="J15" s="92"/>
      <c r="K15" s="92"/>
      <c r="L15" s="92"/>
      <c r="M15" s="92"/>
      <c r="N15" s="92"/>
      <c r="O15" s="92"/>
      <c r="P15" s="92"/>
      <c r="Q15" s="92"/>
    </row>
    <row r="16" spans="2:17" x14ac:dyDescent="0.25">
      <c r="B16" s="18"/>
      <c r="D16" s="59"/>
    </row>
    <row r="17" spans="2:17" ht="13.8" thickBot="1" x14ac:dyDescent="0.3">
      <c r="B17" s="18"/>
    </row>
    <row r="18" spans="2:17" ht="39.950000000000003" customHeight="1" thickBot="1" x14ac:dyDescent="0.3">
      <c r="B18" s="89" t="s">
        <v>22</v>
      </c>
      <c r="C18" s="93" t="s">
        <v>25</v>
      </c>
      <c r="D18" s="93"/>
      <c r="E18" s="93"/>
      <c r="F18" s="93"/>
      <c r="G18" s="93"/>
      <c r="H18" s="17"/>
      <c r="I18" s="92" t="s">
        <v>27</v>
      </c>
      <c r="J18" s="92"/>
      <c r="K18" s="92"/>
      <c r="L18" s="92"/>
      <c r="M18" s="92"/>
      <c r="N18" s="92"/>
      <c r="O18" s="92"/>
      <c r="P18" s="92"/>
      <c r="Q18" s="92"/>
    </row>
    <row r="19" spans="2:17" ht="13.8" thickBot="1" x14ac:dyDescent="0.3">
      <c r="B19" s="90"/>
      <c r="C19" s="94" t="s">
        <v>13</v>
      </c>
      <c r="D19" s="95">
        <v>44530</v>
      </c>
      <c r="E19" s="95"/>
      <c r="F19" s="95"/>
      <c r="G19" s="95"/>
      <c r="I19" s="92"/>
      <c r="J19" s="92"/>
      <c r="K19" s="92"/>
      <c r="L19" s="92"/>
      <c r="M19" s="92"/>
      <c r="N19" s="92"/>
      <c r="O19" s="92"/>
      <c r="P19" s="92"/>
      <c r="Q19" s="92"/>
    </row>
    <row r="20" spans="2:17" ht="26.95" thickBot="1" x14ac:dyDescent="0.3">
      <c r="B20" s="90"/>
      <c r="C20" s="94"/>
      <c r="D20" s="6" t="s">
        <v>14</v>
      </c>
      <c r="E20" s="6" t="s">
        <v>15</v>
      </c>
      <c r="F20" s="6" t="s">
        <v>16</v>
      </c>
      <c r="G20" s="5" t="s">
        <v>19</v>
      </c>
      <c r="I20" s="92"/>
      <c r="J20" s="92"/>
      <c r="K20" s="92"/>
      <c r="L20" s="92"/>
      <c r="M20" s="92"/>
      <c r="N20" s="92"/>
      <c r="O20" s="92"/>
      <c r="P20" s="92"/>
      <c r="Q20" s="92"/>
    </row>
    <row r="21" spans="2:17" ht="13.8" thickBot="1" x14ac:dyDescent="0.3">
      <c r="B21" s="91"/>
      <c r="C21" s="13" t="s">
        <v>17</v>
      </c>
      <c r="D21" s="22">
        <v>1414562</v>
      </c>
      <c r="E21" s="22">
        <v>673726</v>
      </c>
      <c r="F21" s="22">
        <v>4594984</v>
      </c>
      <c r="G21" s="23">
        <v>8572818</v>
      </c>
      <c r="I21" s="92"/>
      <c r="J21" s="92"/>
      <c r="K21" s="92"/>
      <c r="L21" s="92"/>
      <c r="M21" s="92"/>
      <c r="N21" s="92"/>
      <c r="O21" s="92"/>
      <c r="P21" s="92"/>
      <c r="Q21" s="92"/>
    </row>
    <row r="23" spans="2:17" ht="13.8" thickBot="1" x14ac:dyDescent="0.3"/>
    <row r="24" spans="2:17" ht="13.8" thickBot="1" x14ac:dyDescent="0.3">
      <c r="B24" s="89" t="s">
        <v>22</v>
      </c>
      <c r="C24" s="93" t="s">
        <v>25</v>
      </c>
      <c r="D24" s="93"/>
      <c r="E24" s="93"/>
      <c r="F24" s="93"/>
      <c r="G24" s="93"/>
    </row>
    <row r="25" spans="2:17" ht="13.8" thickBot="1" x14ac:dyDescent="0.3">
      <c r="B25" s="90"/>
      <c r="C25" s="97" t="s">
        <v>32</v>
      </c>
      <c r="D25" s="95" t="s">
        <v>31</v>
      </c>
      <c r="E25" s="95"/>
      <c r="F25" s="95"/>
      <c r="G25" s="95"/>
    </row>
    <row r="26" spans="2:17" ht="26.95" thickBot="1" x14ac:dyDescent="0.3">
      <c r="B26" s="90"/>
      <c r="C26" s="97"/>
      <c r="D26" s="24" t="s">
        <v>14</v>
      </c>
      <c r="E26" s="24" t="s">
        <v>15</v>
      </c>
      <c r="F26" s="24" t="s">
        <v>16</v>
      </c>
      <c r="G26" s="5" t="s">
        <v>19</v>
      </c>
      <c r="I26" s="96" t="s">
        <v>33</v>
      </c>
      <c r="J26" s="96"/>
      <c r="K26" s="96"/>
      <c r="L26" s="96"/>
      <c r="M26" s="96"/>
      <c r="N26" s="96"/>
      <c r="O26" s="96"/>
      <c r="P26" s="96"/>
      <c r="Q26" s="96"/>
    </row>
    <row r="27" spans="2:17" ht="13.8" thickBot="1" x14ac:dyDescent="0.3">
      <c r="B27" s="91"/>
      <c r="C27" s="26">
        <v>44287</v>
      </c>
      <c r="D27" s="63">
        <v>2511250</v>
      </c>
      <c r="E27" s="63">
        <v>1713427</v>
      </c>
      <c r="F27" s="63">
        <v>6539611</v>
      </c>
      <c r="G27" s="54">
        <v>13959040</v>
      </c>
      <c r="I27" s="96"/>
      <c r="J27" s="96"/>
      <c r="K27" s="96"/>
      <c r="L27" s="96"/>
      <c r="M27" s="96"/>
      <c r="N27" s="96"/>
      <c r="O27" s="96"/>
      <c r="P27" s="96"/>
      <c r="Q27" s="96"/>
    </row>
    <row r="28" spans="2:17" x14ac:dyDescent="0.25">
      <c r="C28" s="27">
        <v>44317</v>
      </c>
      <c r="D28" s="64">
        <v>1899886</v>
      </c>
      <c r="E28" s="64">
        <v>1490668</v>
      </c>
      <c r="F28" s="64">
        <v>5265699</v>
      </c>
      <c r="G28" s="55">
        <v>10851354</v>
      </c>
      <c r="I28" s="96"/>
      <c r="J28" s="96"/>
      <c r="K28" s="96"/>
      <c r="L28" s="96"/>
      <c r="M28" s="96"/>
      <c r="N28" s="96"/>
      <c r="O28" s="96"/>
      <c r="P28" s="96"/>
      <c r="Q28" s="96"/>
    </row>
    <row r="29" spans="2:17" x14ac:dyDescent="0.25">
      <c r="C29" s="27">
        <v>44348</v>
      </c>
      <c r="D29" s="65">
        <v>1509191</v>
      </c>
      <c r="E29" s="65">
        <v>1422211</v>
      </c>
      <c r="F29" s="65">
        <v>5588930</v>
      </c>
      <c r="G29" s="56">
        <v>10573980</v>
      </c>
      <c r="I29" s="96"/>
      <c r="J29" s="96"/>
      <c r="K29" s="96"/>
      <c r="L29" s="96"/>
      <c r="M29" s="96"/>
      <c r="N29" s="96"/>
      <c r="O29" s="96"/>
      <c r="P29" s="96"/>
      <c r="Q29" s="96"/>
    </row>
    <row r="30" spans="2:17" x14ac:dyDescent="0.25">
      <c r="C30" s="51">
        <v>44378</v>
      </c>
      <c r="D30" s="65">
        <v>1538235</v>
      </c>
      <c r="E30" s="65">
        <v>1209285</v>
      </c>
      <c r="F30" s="65">
        <v>6014680</v>
      </c>
      <c r="G30" s="57">
        <v>10598376</v>
      </c>
    </row>
    <row r="31" spans="2:17" x14ac:dyDescent="0.25">
      <c r="C31" s="51">
        <v>44409</v>
      </c>
      <c r="D31" s="65">
        <v>1302296</v>
      </c>
      <c r="E31" s="65">
        <v>1246085</v>
      </c>
      <c r="F31" s="65">
        <v>6109311</v>
      </c>
      <c r="G31" s="57">
        <v>10452755</v>
      </c>
    </row>
    <row r="32" spans="2:17" x14ac:dyDescent="0.25">
      <c r="C32" s="51">
        <v>44440</v>
      </c>
      <c r="D32" s="65">
        <v>687008</v>
      </c>
      <c r="E32" s="65">
        <v>547490</v>
      </c>
      <c r="F32" s="65">
        <v>4961976</v>
      </c>
      <c r="G32" s="56">
        <v>7297143</v>
      </c>
    </row>
    <row r="33" spans="3:14" ht="13.8" thickBot="1" x14ac:dyDescent="0.3">
      <c r="C33" s="28">
        <v>44470</v>
      </c>
      <c r="D33" s="66">
        <v>815622</v>
      </c>
      <c r="E33" s="66">
        <v>575239</v>
      </c>
      <c r="F33" s="66">
        <v>4606646</v>
      </c>
      <c r="G33" s="58">
        <v>7790176</v>
      </c>
    </row>
    <row r="34" spans="3:14" x14ac:dyDescent="0.25">
      <c r="G34" s="62"/>
    </row>
    <row r="42" spans="3:14" x14ac:dyDescent="0.25">
      <c r="D42" s="61"/>
      <c r="E42" s="61"/>
      <c r="F42" s="61"/>
      <c r="G42" s="60"/>
      <c r="H42" s="61"/>
      <c r="I42" s="61"/>
      <c r="J42" s="61"/>
      <c r="K42" s="61"/>
      <c r="L42" s="61"/>
      <c r="M42" s="61"/>
      <c r="N42" s="61"/>
    </row>
    <row r="43" spans="3:14" x14ac:dyDescent="0.25">
      <c r="D43" s="61"/>
      <c r="E43" s="61"/>
      <c r="F43" s="61"/>
      <c r="G43" s="60"/>
      <c r="H43" s="61"/>
      <c r="I43" s="61"/>
      <c r="J43" s="61"/>
      <c r="K43" s="61"/>
      <c r="L43" s="61"/>
      <c r="M43" s="61"/>
      <c r="N43" s="61"/>
    </row>
    <row r="45" spans="3:14" x14ac:dyDescent="0.25">
      <c r="D45" s="61"/>
      <c r="E45" s="61"/>
      <c r="F45" s="61"/>
      <c r="G45" s="60"/>
      <c r="H45" s="61"/>
      <c r="I45" s="61"/>
      <c r="J45" s="61"/>
      <c r="K45" s="61"/>
      <c r="L45" s="61"/>
      <c r="M45" s="61"/>
      <c r="N45" s="61"/>
    </row>
    <row r="46" spans="3:14" x14ac:dyDescent="0.25">
      <c r="D46" s="61"/>
      <c r="E46" s="60"/>
      <c r="F46" s="61"/>
      <c r="G46" s="60"/>
      <c r="H46" s="61"/>
      <c r="I46" s="61"/>
      <c r="J46" s="61"/>
      <c r="K46" s="61"/>
      <c r="L46" s="61"/>
      <c r="M46" s="61"/>
      <c r="N46" s="61"/>
    </row>
    <row r="47" spans="3:14" x14ac:dyDescent="0.25">
      <c r="E47" s="61"/>
    </row>
    <row r="48" spans="3:14" x14ac:dyDescent="0.25">
      <c r="D48" s="61"/>
      <c r="E48" s="61"/>
    </row>
    <row r="49" spans="4:18" x14ac:dyDescent="0.25">
      <c r="D49" s="61"/>
      <c r="E49" s="61"/>
    </row>
    <row r="50" spans="4:18" x14ac:dyDescent="0.25">
      <c r="D50" s="61"/>
      <c r="E50" s="61"/>
    </row>
    <row r="51" spans="4:18" x14ac:dyDescent="0.25">
      <c r="D51" s="60"/>
      <c r="E51" s="61"/>
    </row>
    <row r="52" spans="4:18" x14ac:dyDescent="0.25">
      <c r="D52" s="61"/>
      <c r="E52" s="61"/>
    </row>
    <row r="53" spans="4:18" x14ac:dyDescent="0.25">
      <c r="D53" s="61"/>
      <c r="E53" s="60"/>
    </row>
    <row r="54" spans="4:18" x14ac:dyDescent="0.25">
      <c r="D54" s="61"/>
      <c r="E54" s="61"/>
    </row>
    <row r="55" spans="4:18" x14ac:dyDescent="0.25">
      <c r="D55" s="60"/>
      <c r="E55" s="61"/>
      <c r="H55" s="61"/>
      <c r="I55" s="61"/>
      <c r="J55" s="61"/>
      <c r="K55" s="61"/>
      <c r="L55" s="61"/>
      <c r="M55" s="61"/>
      <c r="N55" s="61"/>
      <c r="O55" s="61"/>
      <c r="P55" s="61"/>
      <c r="Q55" s="61"/>
      <c r="R55" s="61"/>
    </row>
    <row r="56" spans="4:18" x14ac:dyDescent="0.25">
      <c r="D56" s="61"/>
      <c r="E56" s="61"/>
      <c r="H56" s="61"/>
      <c r="I56" s="61"/>
      <c r="J56" s="61"/>
      <c r="K56" s="61"/>
      <c r="L56" s="61"/>
      <c r="M56" s="61"/>
      <c r="N56" s="61"/>
      <c r="O56" s="61"/>
      <c r="P56" s="61"/>
      <c r="Q56" s="61"/>
      <c r="R56" s="61"/>
    </row>
    <row r="57" spans="4:18" x14ac:dyDescent="0.25">
      <c r="D57" s="61"/>
      <c r="E57" s="61"/>
    </row>
    <row r="58" spans="4:18" x14ac:dyDescent="0.25">
      <c r="D58" s="61"/>
      <c r="E58" s="61"/>
      <c r="G58" s="61"/>
    </row>
    <row r="59" spans="4:18" x14ac:dyDescent="0.25">
      <c r="D59" s="61"/>
      <c r="E59" s="61"/>
      <c r="G59" s="61"/>
    </row>
    <row r="60" spans="4:18" x14ac:dyDescent="0.25">
      <c r="D60" s="61"/>
      <c r="E60" s="61"/>
      <c r="G60" s="61"/>
    </row>
    <row r="61" spans="4:18" x14ac:dyDescent="0.25">
      <c r="D61" s="61"/>
      <c r="G61" s="61"/>
    </row>
    <row r="62" spans="4:18" x14ac:dyDescent="0.25">
      <c r="D62" s="61"/>
      <c r="G62" s="61"/>
    </row>
    <row r="63" spans="4:18" x14ac:dyDescent="0.25">
      <c r="G63" s="61"/>
    </row>
    <row r="64" spans="4:18" x14ac:dyDescent="0.25">
      <c r="G64" s="61"/>
    </row>
    <row r="65" spans="7:7" x14ac:dyDescent="0.25">
      <c r="G65" s="61"/>
    </row>
  </sheetData>
  <mergeCells count="20">
    <mergeCell ref="I26:Q29"/>
    <mergeCell ref="B24:B27"/>
    <mergeCell ref="C24:G24"/>
    <mergeCell ref="C25:C26"/>
    <mergeCell ref="D25:G2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44" ma:contentTypeDescription="" ma:contentTypeScope="" ma:versionID="cd41782c9e3381072e04c772e1f0221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2021-12-17T08:00:00+00:00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D43EFC31-A463-48EB-ADB9-573BAF9784D5}"/>
</file>

<file path=customXml/itemProps2.xml><?xml version="1.0" encoding="utf-8"?>
<ds:datastoreItem xmlns:ds="http://schemas.openxmlformats.org/officeDocument/2006/customXml" ds:itemID="{EE022B0F-5112-4B1A-A525-5E5A92B54B69}"/>
</file>

<file path=customXml/itemProps3.xml><?xml version="1.0" encoding="utf-8"?>
<ds:datastoreItem xmlns:ds="http://schemas.openxmlformats.org/officeDocument/2006/customXml" ds:itemID="{82A33967-015C-4402-8270-AB88155AC76F}"/>
</file>

<file path=customXml/itemProps4.xml><?xml version="1.0" encoding="utf-8"?>
<ds:datastoreItem xmlns:ds="http://schemas.openxmlformats.org/officeDocument/2006/customXml" ds:itemID="{8862CC8E-51DD-490C-81A2-0414D08049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November</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Chris Schaefer</cp:lastModifiedBy>
  <dcterms:created xsi:type="dcterms:W3CDTF">2021-06-03T17:49:26Z</dcterms:created>
  <dcterms:modified xsi:type="dcterms:W3CDTF">2021-12-17T00:46:51Z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