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calcChain.xml" ContentType="application/vnd.openxmlformats-officedocument.spreadsheetml.calcChain+xml"/>
  <Override PartName="/docProps/custom.xml" ContentType="application/vnd.openxmlformats-officedocument.custom-properties+xml"/>
  <Override PartName="/docProps/app.xml" ContentType="application/vnd.openxmlformats-officedocument.extended-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rojects.gasco.com\DavWWWRoot\operations\2017RateCase\WARateCase\Testimony and Exhibits\Taxes_TCJA\"/>
    </mc:Choice>
  </mc:AlternateContent>
  <bookViews>
    <workbookView xWindow="0" yWindow="0" windowWidth="23040" windowHeight="9576"/>
  </bookViews>
  <sheets>
    <sheet name="PlantAmortRelativeToARAM" sheetId="2" r:id="rId1"/>
  </sheets>
  <definedNames>
    <definedName name="_xlnm.Print_Area" localSheetId="0">PlantAmortRelativeToARAM!$A$1:$I$30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 i="2" l="1"/>
  <c r="E12" i="2" l="1"/>
  <c r="D12" i="2"/>
  <c r="C12" i="2"/>
  <c r="C15" i="2"/>
  <c r="D15" i="2" s="1"/>
  <c r="E15" i="2" s="1"/>
  <c r="F10" i="2"/>
  <c r="G10" i="2" s="1"/>
  <c r="H10" i="2" s="1"/>
  <c r="H12" i="2" s="1"/>
  <c r="F12" i="2" l="1"/>
  <c r="G12" i="2"/>
  <c r="F15" i="2"/>
  <c r="G15" i="2" s="1"/>
  <c r="H15" i="2" s="1"/>
</calcChain>
</file>

<file path=xl/sharedStrings.xml><?xml version="1.0" encoding="utf-8"?>
<sst xmlns="http://schemas.openxmlformats.org/spreadsheetml/2006/main" count="22" uniqueCount="19">
  <si>
    <t>ARAM</t>
  </si>
  <si>
    <t>EDIT Amortization</t>
  </si>
  <si>
    <t>Cumulative ARAM</t>
  </si>
  <si>
    <t>EDIT Amort in (Excess)</t>
  </si>
  <si>
    <t>of ARAM</t>
  </si>
  <si>
    <t>Available</t>
  </si>
  <si>
    <t>A</t>
  </si>
  <si>
    <t>B</t>
  </si>
  <si>
    <t>C</t>
  </si>
  <si>
    <t>D</t>
  </si>
  <si>
    <r>
      <rPr>
        <b/>
        <u/>
        <sz val="11"/>
        <color theme="1"/>
        <rFont val="Calibri"/>
        <family val="2"/>
      </rPr>
      <t>ARAM Consideration for Plant Related EDIT Amortization:</t>
    </r>
    <r>
      <rPr>
        <sz val="11"/>
        <color theme="1"/>
        <rFont val="Calibri"/>
        <family val="2"/>
        <scheme val="minor"/>
      </rPr>
      <t xml:space="preserve">
The normalization language in the TCJA indicates that a taxpayer, in this case NW Natural, would commit a normalization violation, “if the taxpayer, in computing its cost of service for ratemaking purposes and reflecting operating results in its regulated books of account, reduces the excess tax reserve more rapidly or to a greater extent than such reserve would be reduced under the average rate assumption method.”</t>
    </r>
  </si>
  <si>
    <t>Prospective Amortization Relative to the Average Rate Assumption Method (ARAM) Estimate</t>
  </si>
  <si>
    <t xml:space="preserve">A </t>
  </si>
  <si>
    <t>Washington average rate assumption method (ARAM) amortization estimate for calendar years 2018 through 2023</t>
  </si>
  <si>
    <t>Proposed amortization of the Plant deferred tax remeasurement balance in (excess) of annual available ARAM</t>
  </si>
  <si>
    <t>Plant Excess Deferred Income Taxes (EDIT) - Washington</t>
  </si>
  <si>
    <r>
      <t xml:space="preserve">Plant - Excess Deferred Tax Amortization in Ratemaking 
</t>
    </r>
    <r>
      <rPr>
        <b/>
        <i/>
        <sz val="11"/>
        <color theme="1"/>
        <rFont val="Calibri"/>
        <family val="2"/>
      </rPr>
      <t>Relative to ARAM</t>
    </r>
  </si>
  <si>
    <t>Proposed amortization of the Plant deferred tax remeasurment balance (2019 amortization reflects amortization for December of 2019)</t>
  </si>
  <si>
    <t>Cumulative ARAM available after proposed amortization of the Plant deferred tax remeasruement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</si>
</sst>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_(* \(#,##0\);_(* &quot;-&quot;_);_(@_)"/>
    <numFmt numFmtId="43" formatCode="_(* #,##0.00_);_(* \(#,##0.00\);_(* &quot;-&quot;??_);_(@_)"/>
    <numFmt numFmtId="164" formatCode="_(* #,##0_);_(* \(#,##0\);_(* &quot;-&quot;??_);_(@_)"/>
  </numFmts>
  <fonts count="6" x14ac:knownFonts="1">
    <font>
      <sz val="11"/>
      <color theme="1"/>
      <name val="Calibri"/>
      <family val="2"/>
      <scheme val="minor"/>
    </font>
    <font>
      <sz val="11"/>
      <color theme="1"/>
      <name val="Calibri"/>
      <family val="2"/>
      <scheme val="minor"/>
    </font>
    <font>
      <b/>
      <sz val="11"/>
      <color theme="1"/>
      <name val="Calibri"/>
      <family val="2"/>
      <scheme val="minor"/>
    </font>
    <font>
      <b/>
      <i/>
      <sz val="11"/>
      <color theme="1"/>
      <name val="Calibri"/>
      <family val="2"/>
    </font>
    <font>
      <b/>
      <u/>
      <sz val="11"/>
      <color theme="1"/>
      <name val="Calibri"/>
      <family val="2"/>
    </font>
    <font>
      <sz val="11"/>
      <color theme="1"/>
      <name val="Calibri"/>
      <family val="2"/>
    </font>
  </fonts>
  <fills count="3">
    <fill>
      <patternFill patternType="none"/>
    </fill>
    <fill>
      <patternFill patternType="gray125"/>
    </fill>
    <fill>
      <patternFill patternType="solid">
        <fgColor rgb="FFFFFFFF"/>
        <bgColor indexed="64"/>
      </patternFill>
    </fill>
  </fills>
  <borders count="5">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0" fillId="2" borderId="0" xfId="0" applyFill="1"/>
    <xf numFmtId="0" fontId="2" fillId="2" borderId="0" xfId="0" applyFont="1" applyFill="1" applyAlignment="1">
      <alignment horizontal="center"/>
    </xf>
    <xf numFmtId="41" fontId="0" fillId="2" borderId="0" xfId="0" applyNumberFormat="1" applyFill="1"/>
    <xf numFmtId="164" fontId="2" fillId="2" borderId="0" xfId="1" applyNumberFormat="1" applyFont="1" applyFill="1"/>
    <xf numFmtId="0" fontId="2" fillId="2" borderId="0" xfId="0" applyFont="1" applyFill="1" applyAlignment="1">
      <alignment horizontal="right"/>
    </xf>
    <xf numFmtId="0" fontId="2" fillId="2" borderId="0" xfId="0" applyFont="1" applyFill="1"/>
    <xf numFmtId="0" fontId="0" fillId="2" borderId="0" xfId="0" applyFill="1" applyAlignment="1">
      <alignment horizontal="right"/>
    </xf>
    <xf numFmtId="164" fontId="1" fillId="2" borderId="0" xfId="1" applyNumberFormat="1" applyFont="1" applyFill="1"/>
    <xf numFmtId="0" fontId="0" fillId="2" borderId="0" xfId="0" applyFont="1" applyFill="1"/>
    <xf numFmtId="164" fontId="0" fillId="2" borderId="0" xfId="1" applyNumberFormat="1" applyFont="1" applyFill="1"/>
    <xf numFmtId="0" fontId="2" fillId="2" borderId="0" xfId="0" applyFont="1" applyFill="1" applyBorder="1" applyAlignment="1">
      <alignment horizontal="right"/>
    </xf>
    <xf numFmtId="164" fontId="1" fillId="2" borderId="1" xfId="1" applyNumberFormat="1" applyFont="1" applyFill="1" applyBorder="1"/>
    <xf numFmtId="164" fontId="0" fillId="2" borderId="1" xfId="1" applyNumberFormat="1" applyFont="1" applyFill="1" applyBorder="1"/>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0" fillId="2" borderId="0" xfId="0" applyFill="1" applyAlignment="1">
      <alignment horizontal="left" vertical="top" wrapText="1"/>
    </xf>
    <xf numFmtId="0" fontId="0" fillId="2" borderId="0" xfId="0" applyFont="1" applyFill="1" applyAlignment="1">
      <alignment horizontal="left" wrapText="1"/>
    </xf>
    <xf numFmtId="0" fontId="5" fillId="2" borderId="0" xfId="0" applyFont="1" applyFill="1" applyAlignment="1">
      <alignment horizontal="left" wrapText="1"/>
    </xf>
  </cellXfs>
  <cellStyles count="2">
    <cellStyle name="Comma" xfId="1" builtinId="3"/>
    <cellStyle name="Normal"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view="pageLayout" zoomScaleNormal="100" workbookViewId="0">
      <selection activeCell="J2" sqref="J1:J2"/>
    </sheetView>
  </sheetViews>
  <sheetFormatPr defaultRowHeight="14.4" x14ac:dyDescent="0.3"/>
  <cols>
    <col min="1" max="1" width="3" style="1" customWidth="1"/>
    <col min="2" max="2" width="21.88671875" style="1" customWidth="1"/>
    <col min="3" max="8" width="10.21875" style="1" customWidth="1"/>
    <col min="9" max="9" width="2.44140625" style="1" customWidth="1"/>
    <col min="10" max="16384" width="8.88671875" style="1"/>
  </cols>
  <sheetData>
    <row r="1" spans="1:11" x14ac:dyDescent="0.3">
      <c r="A1" s="6" t="s">
        <v>15</v>
      </c>
      <c r="B1" s="6"/>
    </row>
    <row r="2" spans="1:11" x14ac:dyDescent="0.3">
      <c r="A2" s="6" t="s">
        <v>11</v>
      </c>
      <c r="B2" s="6"/>
    </row>
    <row r="3" spans="1:11" x14ac:dyDescent="0.3">
      <c r="A3" s="6"/>
      <c r="B3" s="6"/>
    </row>
    <row r="4" spans="1:11" ht="15" thickBot="1" x14ac:dyDescent="0.35"/>
    <row r="5" spans="1:11" ht="30" customHeight="1" thickBot="1" x14ac:dyDescent="0.35">
      <c r="C5" s="14" t="s">
        <v>16</v>
      </c>
      <c r="D5" s="15"/>
      <c r="E5" s="15"/>
      <c r="F5" s="15"/>
      <c r="G5" s="15"/>
      <c r="H5" s="16"/>
    </row>
    <row r="6" spans="1:11" x14ac:dyDescent="0.3">
      <c r="C6" s="2">
        <v>2018</v>
      </c>
      <c r="D6" s="2">
        <v>2019</v>
      </c>
      <c r="E6" s="2">
        <v>2020</v>
      </c>
      <c r="F6" s="2">
        <v>2021</v>
      </c>
      <c r="G6" s="2">
        <v>2022</v>
      </c>
      <c r="H6" s="2">
        <v>2023</v>
      </c>
    </row>
    <row r="8" spans="1:11" x14ac:dyDescent="0.3">
      <c r="B8" s="11" t="s">
        <v>0</v>
      </c>
      <c r="C8" s="3">
        <v>208718.54</v>
      </c>
      <c r="D8" s="3">
        <v>241222.65</v>
      </c>
      <c r="E8" s="3">
        <v>272148.12</v>
      </c>
      <c r="F8" s="3">
        <v>312086.90000000002</v>
      </c>
      <c r="G8" s="3">
        <v>348844.12</v>
      </c>
      <c r="H8" s="3">
        <v>391428.6</v>
      </c>
      <c r="I8" s="6" t="s">
        <v>6</v>
      </c>
    </row>
    <row r="9" spans="1:11" x14ac:dyDescent="0.3">
      <c r="B9" s="11"/>
      <c r="I9" s="6"/>
    </row>
    <row r="10" spans="1:11" x14ac:dyDescent="0.3">
      <c r="B10" s="5" t="s">
        <v>1</v>
      </c>
      <c r="C10" s="8">
        <v>0</v>
      </c>
      <c r="D10" s="8">
        <f>E10*0.15</f>
        <v>-60000</v>
      </c>
      <c r="E10" s="8">
        <v>-400000</v>
      </c>
      <c r="F10" s="8">
        <f>E10</f>
        <v>-400000</v>
      </c>
      <c r="G10" s="8">
        <f>F10</f>
        <v>-400000</v>
      </c>
      <c r="H10" s="10">
        <f>G10</f>
        <v>-400000</v>
      </c>
      <c r="I10" s="6" t="s">
        <v>7</v>
      </c>
      <c r="J10" s="9"/>
      <c r="K10" s="9"/>
    </row>
    <row r="11" spans="1:11" x14ac:dyDescent="0.3">
      <c r="B11" s="5"/>
      <c r="C11" s="12"/>
      <c r="D11" s="12"/>
      <c r="E11" s="12"/>
      <c r="F11" s="12"/>
      <c r="G11" s="12"/>
      <c r="H11" s="13"/>
      <c r="I11" s="6"/>
      <c r="J11" s="9"/>
      <c r="K11" s="9"/>
    </row>
    <row r="12" spans="1:11" x14ac:dyDescent="0.3">
      <c r="B12" s="5" t="s">
        <v>3</v>
      </c>
      <c r="C12" s="8">
        <f>SUM(C8:C11)</f>
        <v>208718.54</v>
      </c>
      <c r="D12" s="8">
        <f t="shared" ref="D12:H12" si="0">SUM(D8:D11)</f>
        <v>181222.65</v>
      </c>
      <c r="E12" s="8">
        <f t="shared" si="0"/>
        <v>-127851.88</v>
      </c>
      <c r="F12" s="8">
        <f t="shared" si="0"/>
        <v>-87913.099999999977</v>
      </c>
      <c r="G12" s="8">
        <f t="shared" si="0"/>
        <v>-51155.880000000005</v>
      </c>
      <c r="H12" s="8">
        <f t="shared" si="0"/>
        <v>-8571.4000000000233</v>
      </c>
      <c r="I12" s="6" t="s">
        <v>8</v>
      </c>
      <c r="J12" s="9"/>
      <c r="K12" s="9"/>
    </row>
    <row r="13" spans="1:11" x14ac:dyDescent="0.3">
      <c r="B13" s="5" t="s">
        <v>4</v>
      </c>
      <c r="C13" s="8"/>
      <c r="D13" s="8"/>
      <c r="E13" s="8"/>
      <c r="F13" s="8"/>
      <c r="G13" s="8"/>
      <c r="H13" s="10"/>
      <c r="I13" s="6"/>
      <c r="J13" s="9"/>
      <c r="K13" s="9"/>
    </row>
    <row r="14" spans="1:11" x14ac:dyDescent="0.3">
      <c r="B14" s="7"/>
      <c r="C14" s="4"/>
      <c r="D14" s="4"/>
      <c r="E14" s="4"/>
      <c r="F14" s="4"/>
      <c r="G14" s="4"/>
      <c r="I14" s="6"/>
    </row>
    <row r="15" spans="1:11" x14ac:dyDescent="0.3">
      <c r="B15" s="5" t="s">
        <v>2</v>
      </c>
      <c r="C15" s="10">
        <f>SUM(C8:C10)</f>
        <v>208718.54</v>
      </c>
      <c r="D15" s="10">
        <f>C15+SUM(D8:D10)</f>
        <v>389941.19</v>
      </c>
      <c r="E15" s="10">
        <f>D15+SUM(E8:E10)</f>
        <v>262089.31</v>
      </c>
      <c r="F15" s="10">
        <f>E15+SUM(F8:F10)</f>
        <v>174176.21000000002</v>
      </c>
      <c r="G15" s="10">
        <f>F15+SUM(G8:G10)</f>
        <v>123020.33000000002</v>
      </c>
      <c r="H15" s="10">
        <f>G15+SUM(H8:H10)</f>
        <v>114448.93</v>
      </c>
      <c r="I15" s="6" t="s">
        <v>9</v>
      </c>
    </row>
    <row r="16" spans="1:11" x14ac:dyDescent="0.3">
      <c r="B16" s="5" t="s">
        <v>5</v>
      </c>
    </row>
    <row r="18" spans="1:8" ht="26.4" customHeight="1" x14ac:dyDescent="0.3">
      <c r="A18" s="17" t="s">
        <v>10</v>
      </c>
      <c r="B18" s="17"/>
      <c r="C18" s="17"/>
      <c r="D18" s="17"/>
      <c r="E18" s="17"/>
      <c r="F18" s="17"/>
      <c r="G18" s="17"/>
      <c r="H18" s="17"/>
    </row>
    <row r="19" spans="1:8" ht="26.4" customHeight="1" x14ac:dyDescent="0.3">
      <c r="A19" s="17"/>
      <c r="B19" s="17"/>
      <c r="C19" s="17"/>
      <c r="D19" s="17"/>
      <c r="E19" s="17"/>
      <c r="F19" s="17"/>
      <c r="G19" s="17"/>
      <c r="H19" s="17"/>
    </row>
    <row r="20" spans="1:8" ht="19.8" customHeight="1" x14ac:dyDescent="0.3">
      <c r="A20" s="17"/>
      <c r="B20" s="17"/>
      <c r="C20" s="17"/>
      <c r="D20" s="17"/>
      <c r="E20" s="17"/>
      <c r="F20" s="17"/>
      <c r="G20" s="17"/>
      <c r="H20" s="17"/>
    </row>
    <row r="21" spans="1:8" ht="19.8" customHeight="1" x14ac:dyDescent="0.3">
      <c r="A21" s="17"/>
      <c r="B21" s="17"/>
      <c r="C21" s="17"/>
      <c r="D21" s="17"/>
      <c r="E21" s="17"/>
      <c r="F21" s="17"/>
      <c r="G21" s="17"/>
      <c r="H21" s="17"/>
    </row>
    <row r="22" spans="1:8" x14ac:dyDescent="0.3">
      <c r="A22" s="17"/>
      <c r="B22" s="17"/>
      <c r="C22" s="17"/>
      <c r="D22" s="17"/>
      <c r="E22" s="17"/>
      <c r="F22" s="17"/>
      <c r="G22" s="17"/>
      <c r="H22" s="17"/>
    </row>
    <row r="23" spans="1:8" x14ac:dyDescent="0.3">
      <c r="A23" s="6" t="s">
        <v>12</v>
      </c>
      <c r="B23" s="18" t="s">
        <v>13</v>
      </c>
      <c r="C23" s="18"/>
      <c r="D23" s="18"/>
      <c r="E23" s="18"/>
      <c r="F23" s="18"/>
      <c r="G23" s="18"/>
      <c r="H23" s="18"/>
    </row>
    <row r="24" spans="1:8" x14ac:dyDescent="0.3">
      <c r="A24" s="6"/>
      <c r="B24" s="18"/>
      <c r="C24" s="18"/>
      <c r="D24" s="18"/>
      <c r="E24" s="18"/>
      <c r="F24" s="18"/>
      <c r="G24" s="18"/>
      <c r="H24" s="18"/>
    </row>
    <row r="25" spans="1:8" x14ac:dyDescent="0.3">
      <c r="A25" s="6" t="s">
        <v>7</v>
      </c>
      <c r="B25" s="18" t="s">
        <v>17</v>
      </c>
      <c r="C25" s="18"/>
      <c r="D25" s="18"/>
      <c r="E25" s="18"/>
      <c r="F25" s="18"/>
      <c r="G25" s="18"/>
      <c r="H25" s="18"/>
    </row>
    <row r="26" spans="1:8" x14ac:dyDescent="0.3">
      <c r="A26" s="6"/>
      <c r="B26" s="18"/>
      <c r="C26" s="18"/>
      <c r="D26" s="18"/>
      <c r="E26" s="18"/>
      <c r="F26" s="18"/>
      <c r="G26" s="18"/>
      <c r="H26" s="18"/>
    </row>
    <row r="27" spans="1:8" x14ac:dyDescent="0.3">
      <c r="A27" s="6" t="s">
        <v>8</v>
      </c>
      <c r="B27" s="18" t="s">
        <v>14</v>
      </c>
      <c r="C27" s="18"/>
      <c r="D27" s="18"/>
      <c r="E27" s="18"/>
      <c r="F27" s="18"/>
      <c r="G27" s="18"/>
      <c r="H27" s="18"/>
    </row>
    <row r="28" spans="1:8" x14ac:dyDescent="0.3">
      <c r="A28" s="6"/>
      <c r="B28" s="18"/>
      <c r="C28" s="18"/>
      <c r="D28" s="18"/>
      <c r="E28" s="18"/>
      <c r="F28" s="18"/>
      <c r="G28" s="18"/>
      <c r="H28" s="18"/>
    </row>
    <row r="29" spans="1:8" x14ac:dyDescent="0.3">
      <c r="A29" s="6" t="s">
        <v>9</v>
      </c>
      <c r="B29" s="19" t="s">
        <v>18</v>
      </c>
      <c r="C29" s="19"/>
      <c r="D29" s="19"/>
      <c r="E29" s="19"/>
      <c r="F29" s="19"/>
      <c r="G29" s="19"/>
      <c r="H29" s="19"/>
    </row>
    <row r="30" spans="1:8" x14ac:dyDescent="0.3">
      <c r="B30" s="19"/>
      <c r="C30" s="19"/>
      <c r="D30" s="19"/>
      <c r="E30" s="19"/>
      <c r="F30" s="19"/>
      <c r="G30" s="19"/>
      <c r="H30" s="19"/>
    </row>
  </sheetData>
  <mergeCells count="6">
    <mergeCell ref="C5:H5"/>
    <mergeCell ref="A18:H22"/>
    <mergeCell ref="B23:H24"/>
    <mergeCell ref="B27:H28"/>
    <mergeCell ref="B29:H30"/>
    <mergeCell ref="B25:H26"/>
  </mergeCells>
  <printOptions horizontalCentered="1"/>
  <pageMargins left="0.7" right="0.7" top="0.75" bottom="0.75" header="0.3" footer="0.3"/>
  <pageSetup orientation="portrait" horizontalDpi="4294967295" verticalDpi="4294967295" r:id="rId1"/>
  <headerFooter>
    <oddHeader>&amp;R&amp;"Times New Roman,Regular"&amp;12Exh. SRB-6
Page 1 of 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AC0F86E6201B749BFF193A83EBAB7E2" ma:contentTypeVersion="68" ma:contentTypeDescription="" ma:contentTypeScope="" ma:versionID="ee89bc93af1846dfb672425f630839b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a924c8152a3ca6d41f5defb10cfa585"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2018-12-31T08:00:00+00:00</OpenedDate>
    <SignificantOrder xmlns="dc463f71-b30c-4ab2-9473-d307f9d35888">false</SignificantOrder>
    <Date1 xmlns="dc463f71-b30c-4ab2-9473-d307f9d35888">2018-12-31T08:00:00+00:00</Date1>
    <IsDocumentOrder xmlns="dc463f71-b30c-4ab2-9473-d307f9d35888">false</IsDocumentOrder>
    <IsHighlyConfidential xmlns="dc463f71-b30c-4ab2-9473-d307f9d35888">false</IsHighlyConfidential>
    <CaseCompanyNames xmlns="dc463f71-b30c-4ab2-9473-d307f9d35888">Northwest Natural Gas Company</CaseCompanyNames>
    <Nickname xmlns="http://schemas.microsoft.com/sharepoint/v3" xsi:nil="true"/>
    <DocketNumber xmlns="dc463f71-b30c-4ab2-9473-d307f9d35888">181053</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5CAA9D0B-4E43-4494-9020-750EF67936CD}">
  <ds:schemaRefs>
    <ds:schemaRef ds:uri="http://schemas.microsoft.com/sharepoint/v3/contenttype/forms"/>
  </ds:schemaRefs>
</ds:datastoreItem>
</file>

<file path=customXml/itemProps2.xml><?xml version="1.0" encoding="utf-8"?>
<ds:datastoreItem xmlns:ds="http://schemas.openxmlformats.org/officeDocument/2006/customXml" ds:itemID="{29392A09-AC3C-4B3B-828E-BB65D13E9184}"/>
</file>

<file path=customXml/itemProps3.xml><?xml version="1.0" encoding="utf-8"?>
<ds:datastoreItem xmlns:ds="http://schemas.openxmlformats.org/officeDocument/2006/customXml" ds:itemID="{B748F501-74DF-4951-BB60-CFB8F0D7C1B2}">
  <ds:schemaRefs>
    <ds:schemaRef ds:uri="http://schemas.microsoft.com/office/infopath/2007/PartnerControls"/>
    <ds:schemaRef ds:uri="http://schemas.openxmlformats.org/package/2006/metadata/core-properties"/>
    <ds:schemaRef ds:uri="http://schemas.microsoft.com/office/2006/documentManagement/types"/>
    <ds:schemaRef ds:uri="http://www.w3.org/XML/1998/namespace"/>
    <ds:schemaRef ds:uri="http://purl.org/dc/elements/1.1/"/>
    <ds:schemaRef ds:uri="http://purl.org/dc/dcmitype/"/>
    <ds:schemaRef ds:uri="http://schemas.microsoft.com/office/2006/metadata/properties"/>
    <ds:schemaRef ds:uri="http://purl.org/dc/terms/"/>
  </ds:schemaRefs>
</ds:datastoreItem>
</file>

<file path=customXml/itemProps4.xml><?xml version="1.0" encoding="utf-8"?>
<ds:datastoreItem xmlns:ds="http://schemas.openxmlformats.org/officeDocument/2006/customXml" ds:itemID="{A41D809A-2D2B-452C-9B54-DF7B34C6F1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PlantAmortRelativeToARAM</vt:lpstr>
      <vt:lpstr>PlantAmortRelativeToARAM!Print_Area</vt:lpstr>
    </vt:vector>
  </TitlesOfParts>
  <Company>NW Natural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 EDIT Amortization Relative to ARAM</dc:title>
  <dc:creator>Borgerson, Sean</dc:creator>
  <cp:lastModifiedBy>Lee, Erica N</cp:lastModifiedBy>
  <cp:lastPrinted>2018-12-13T23:07:53Z</cp:lastPrinted>
  <dcterms:created xsi:type="dcterms:W3CDTF">2018-11-20T19:59:04Z</dcterms:created>
  <dcterms:modified xsi:type="dcterms:W3CDTF">2018-12-21T20:45:37Z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0x0101006E56B4D1795A2E4DB2F0B01679ED314A007AC0F86E6201B749BFF193A83EBAB7E2</vt:lpwstr>
  </property>
  <property fmtid="{D5CDD505-2E9C-101B-9397-08002B2CF9AE}" pid="3" name="_docset_NoMedatataSyncRequired">
    <vt:lpwstr>False</vt:lpwstr>
  </property>
  <property fmtid="{D5CDD505-2E9C-101B-9397-08002B2CF9AE}" pid="4" name="IsEFSEC">
    <vt:bool>false</vt:bool>
  </property>
</Properties>
</file>