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24000" windowHeight="9735"/>
  </bookViews>
  <sheets>
    <sheet name="Statistics 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hidden="1">#REF!</definedName>
    <definedName name="AccountSeries" localSheetId="0">#REF!</definedName>
    <definedName name="AccountSeries">#REF!</definedName>
    <definedName name="ALin11" localSheetId="0">#REF!</definedName>
    <definedName name="ALin11">#REF!</definedName>
    <definedName name="CompanyName" localSheetId="0">#REF!</definedName>
    <definedName name="CompanyName">#REF!</definedName>
    <definedName name="DAN" localSheetId="0" hidden="1">#REF!</definedName>
    <definedName name="DAN" hidden="1">#REF!</definedName>
    <definedName name="ELin1" localSheetId="0">#REF!</definedName>
    <definedName name="ELin1">#REF!</definedName>
    <definedName name="ELin10" localSheetId="0">#REF!</definedName>
    <definedName name="ELin10">#REF!</definedName>
    <definedName name="ELin2" localSheetId="0">#REF!</definedName>
    <definedName name="ELin2">#REF!</definedName>
    <definedName name="ELin3" localSheetId="0">#REF!</definedName>
    <definedName name="ELin3">#REF!</definedName>
    <definedName name="ELin4" localSheetId="0">#REF!</definedName>
    <definedName name="ELin4">#REF!</definedName>
    <definedName name="ELin5" localSheetId="0">#REF!</definedName>
    <definedName name="ELin5">#REF!</definedName>
    <definedName name="ELin6" localSheetId="0">#REF!</definedName>
    <definedName name="ELin6">#REF!</definedName>
    <definedName name="ELin7" localSheetId="0">#REF!</definedName>
    <definedName name="ELin7">#REF!</definedName>
    <definedName name="ELin8" localSheetId="0">#REF!</definedName>
    <definedName name="ELin8">#REF!</definedName>
    <definedName name="ELin9" localSheetId="0">#REF!</definedName>
    <definedName name="ELin9">#REF!</definedName>
    <definedName name="End_Bal" localSheetId="0">#REF!</definedName>
    <definedName name="End_Bal">#REF!</definedName>
    <definedName name="ForeAcc" localSheetId="0">#REF!</definedName>
    <definedName name="ForeAcc">#REF!</definedName>
    <definedName name="ForecastAgg" localSheetId="0">#REF!</definedName>
    <definedName name="ForecastAgg">#REF!</definedName>
    <definedName name="ForeMatrix" localSheetId="0">#REF!</definedName>
    <definedName name="ForeMatrix">#REF!</definedName>
    <definedName name="Full_Print" localSheetId="0">#REF!</definedName>
    <definedName name="Full_Print">#REF!</definedName>
    <definedName name="Interest_Rate" localSheetId="0">#REF!</definedName>
    <definedName name="Interest_Rate">#REF!</definedName>
    <definedName name="Last_Row">#N/A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2InpVer" localSheetId="0">#REF!</definedName>
    <definedName name="Ma2InpVer">#REF!</definedName>
    <definedName name="OperationalMode" localSheetId="0">#REF!</definedName>
    <definedName name="OperationalMode">#REF!</definedName>
    <definedName name="StudyArea" localSheetId="0">#REF!</definedName>
    <definedName name="StudyArea">#REF!</definedName>
    <definedName name="StudyYearsNoPY">'[1]Trial Balance'!$K$6:$U$6</definedName>
    <definedName name="Year" localSheetId="0">#REF!</definedName>
    <definedName name="Year">#REF!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/>
  <c r="D15" i="1"/>
  <c r="E15" i="1"/>
  <c r="C12" i="1"/>
  <c r="B12" i="1"/>
  <c r="D11" i="1"/>
  <c r="E11" i="1"/>
  <c r="D10" i="1"/>
  <c r="E10" i="1"/>
  <c r="D12" i="1"/>
  <c r="E12" i="1"/>
</calcChain>
</file>

<file path=xl/sharedStrings.xml><?xml version="1.0" encoding="utf-8"?>
<sst xmlns="http://schemas.openxmlformats.org/spreadsheetml/2006/main" count="22" uniqueCount="21">
  <si>
    <t>Company Name: (Below)</t>
  </si>
  <si>
    <t>Westgate Communications, LLC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</si>
  <si>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</si>
  <si>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</si>
  <si>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</si>
  <si>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</si>
  <si>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</si>
  <si>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</si>
  <si>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</si>
  <si>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Balance - 2013</t>
  </si>
  <si>
    <t>Balance - 2014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</si>
  <si>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</si>
  <si>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</si>
  <si>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</si>
  <si>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</si>
  <si>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</si>
  <si>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</si>
  <si>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2013</t>
  </si>
  <si>
    <t>2014</t>
  </si>
  <si>
    <t>% Change</t>
  </si>
  <si>
    <t>Total Annual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</si>
</sst>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zoomScaleNormal="100" workbookViewId="0">
      <selection activeCell="A2" sqref="A2"/>
    </sheetView>
  </sheetViews>
  <sheetFormatPr defaultRowHeight="15" x14ac:dyDescent="0.25"/>
  <cols>
    <col min="1" max="1" width="52.28515625" customWidth="1"/>
    <col min="2" max="4" width="13.85546875" customWidth="1"/>
  </cols>
  <sheetData>
    <row r="2" spans="1:5" x14ac:dyDescent="0.25">
      <c r="A2" t="s">
        <v>0</v>
      </c>
    </row>
    <row r="3" spans="1:5" x14ac:dyDescent="0.25">
      <c r="A3" s="1" t="s">
        <v>1</v>
      </c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3"/>
      <c r="B6" s="4" t="s">
        <v>2</v>
      </c>
      <c r="C6" s="4" t="s">
        <v>3</v>
      </c>
      <c r="D6" s="3"/>
      <c r="E6" s="5"/>
    </row>
    <row r="7" spans="1:5" x14ac:dyDescent="0.25">
      <c r="A7" s="6" t="s">
        <v>4</v>
      </c>
      <c r="B7" s="6" t="s">
        <v>5</v>
      </c>
      <c r="C7" s="6" t="s">
        <v>6</v>
      </c>
      <c r="D7" s="7" t="s">
        <v>7</v>
      </c>
      <c r="E7" s="8" t="s">
        <v>8</v>
      </c>
    </row>
    <row r="8" spans="1:5" x14ac:dyDescent="0.25">
      <c r="A8" s="9"/>
      <c r="B8" s="10" t="s">
        <v>9</v>
      </c>
      <c r="C8" s="10" t="s">
        <v>10</v>
      </c>
      <c r="D8" s="10"/>
      <c r="E8" s="11" t="s">
        <v>11</v>
      </c>
    </row>
    <row r="9" spans="1:5" x14ac:dyDescent="0.25">
      <c r="A9" s="12" t="s">
        <v>12</v>
      </c>
      <c r="B9" s="13"/>
      <c r="C9" s="13"/>
      <c r="D9" s="14"/>
      <c r="E9" s="15"/>
    </row>
    <row r="10" spans="1:5" x14ac:dyDescent="0.25">
      <c r="A10" s="16" t="s">
        <v>13</v>
      </c>
      <c r="B10" s="17">
        <v>5</v>
      </c>
      <c r="C10" s="17">
        <v>10</v>
      </c>
      <c r="D10" s="18">
        <f>C10-B10</f>
        <v>5</v>
      </c>
      <c r="E10" s="19">
        <f>D10/B10</f>
        <v>1</v>
      </c>
    </row>
    <row r="11" spans="1:5" x14ac:dyDescent="0.25">
      <c r="A11" s="16" t="s">
        <v>14</v>
      </c>
      <c r="B11" s="20">
        <v>1</v>
      </c>
      <c r="C11" s="20">
        <v>1</v>
      </c>
      <c r="D11" s="21">
        <f>C11-B11</f>
        <v>0</v>
      </c>
      <c r="E11" s="22">
        <f>D11/B11</f>
        <v>0</v>
      </c>
    </row>
    <row r="12" spans="1:5" x14ac:dyDescent="0.25">
      <c r="A12" s="16" t="s">
        <v>15</v>
      </c>
      <c r="B12" s="23">
        <f>B10+B11</f>
        <v>6</v>
      </c>
      <c r="C12" s="23">
        <f t="shared" ref="C12:D12" si="0">C10+C11</f>
        <v>11</v>
      </c>
      <c r="D12" s="23">
        <f t="shared" si="0"/>
        <v>5</v>
      </c>
      <c r="E12" s="24">
        <f>D12/B12</f>
        <v>0.83333333333333337</v>
      </c>
    </row>
    <row r="13" spans="1:5" x14ac:dyDescent="0.25">
      <c r="A13" s="25"/>
      <c r="B13" s="26"/>
      <c r="C13" s="26"/>
      <c r="D13" s="27"/>
      <c r="E13" s="28"/>
    </row>
    <row r="14" spans="1:5" x14ac:dyDescent="0.25">
      <c r="A14" s="12" t="s">
        <v>16</v>
      </c>
      <c r="B14" s="29" t="s">
        <v>17</v>
      </c>
      <c r="C14" s="30" t="s">
        <v>18</v>
      </c>
      <c r="D14" s="31" t="s">
        <v>7</v>
      </c>
      <c r="E14" s="32" t="s">
        <v>19</v>
      </c>
    </row>
    <row r="15" spans="1:5" x14ac:dyDescent="0.25">
      <c r="A15" s="25" t="s">
        <v>20</v>
      </c>
      <c r="B15" s="33">
        <f>125160.98+2649.28</f>
        <v>127810.26</v>
      </c>
      <c r="C15" s="33">
        <f>23113.46+9360.56+173.58</f>
        <v>32647.599999999999</v>
      </c>
      <c r="D15" s="34">
        <f>C15-B15</f>
        <v>-95162.66</v>
      </c>
      <c r="E15" s="24">
        <f>D15/B15</f>
        <v>-0.74456197804464219</v>
      </c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</sheetData>
  <sheetProtection algorithmName="SHA-512" hashValue="o5s4irTGDT2BZNJVrocbMiDFAnRqFiDOj3ZaQFBAGgUQ6q5n0qsI+IYqCPe2ds6jYC6l8IcH0ylKm0AESU4oeA==" saltValue="/XnHb5yW4viRdYFvcLQQS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480-123-110(e)
Prior and Currnet Year Broadband and Gross Capital Expenditures&amp;C&amp;"-,Bold"CONFIDENTIAL PER 480-07-160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Westgate Communications LLC</CaseCompanyNames>
    <DocketNumber xmlns="dc463f71-b30c-4ab2-9473-d307f9d35888">151613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F2AD8173567542A93F1AA1D288569D" ma:contentTypeVersion="119" ma:contentTypeDescription="" ma:contentTypeScope="" ma:versionID="27e631f2cc41247d3aa8ebb7ae3d20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2C974-5EF1-464B-A3A2-48C06280B552}"/>
</file>

<file path=customXml/itemProps2.xml><?xml version="1.0" encoding="utf-8"?>
<ds:datastoreItem xmlns:ds="http://schemas.openxmlformats.org/officeDocument/2006/customXml" ds:itemID="{4407764C-0DDB-460F-9D05-96995EAA26C0}"/>
</file>

<file path=customXml/itemProps3.xml><?xml version="1.0" encoding="utf-8"?>
<ds:datastoreItem xmlns:ds="http://schemas.openxmlformats.org/officeDocument/2006/customXml" ds:itemID="{59C407AB-2E56-412C-BAC1-1C67168C85AF}"/>
</file>

<file path=customXml/itemProps4.xml><?xml version="1.0" encoding="utf-8"?>
<ds:datastoreItem xmlns:ds="http://schemas.openxmlformats.org/officeDocument/2006/customXml" ds:itemID="{507C0912-216B-43FD-87FA-33E0D9D09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Hahn, Roger (UTC)</dc:creator>
  <cp:keywords/>
  <dc:description/>
  <cp:lastModifiedBy>Lorri Targus</cp:lastModifiedBy>
  <cp:revision/>
  <dcterms:created xsi:type="dcterms:W3CDTF">2015-04-28T22:31:45Z</dcterms:created>
  <dcterms:modified xsi:type="dcterms:W3CDTF">2015-08-31T23:36:14Z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resh">
    <vt:bool>true</vt:bool>
  </property>
  <property fmtid="{D5CDD505-2E9C-101B-9397-08002B2CF9AE}" pid="3" name="Refresh97">
    <vt:bool>false</vt:bool>
  </property>
  <property fmtid="{D5CDD505-2E9C-101B-9397-08002B2CF9AE}" pid="4" name="tabName">
    <vt:lpwstr>Washington State PUC Filing</vt:lpwstr>
  </property>
  <property fmtid="{D5CDD505-2E9C-101B-9397-08002B2CF9AE}" pid="5" name="tabIndex">
    <vt:lpwstr>04G</vt:lpwstr>
  </property>
  <property fmtid="{D5CDD505-2E9C-101B-9397-08002B2CF9AE}" pid="6" name="workpaperIndex">
    <vt:lpwstr>
    </vt:lpwstr>
  </property>
  <property fmtid="{D5CDD505-2E9C-101B-9397-08002B2CF9AE}" pid="7" name="ContentTypeId">
    <vt:lpwstr>0x0101006E56B4D1795A2E4DB2F0B01679ED314A004BF2AD8173567542A93F1AA1D288569D</vt:lpwstr>
  </property>
  <property fmtid="{D5CDD505-2E9C-101B-9397-08002B2CF9AE}" pid="8" name="_docset_NoMedatataSyncRequired">
    <vt:lpwstr>False</vt:lpwstr>
  </property>
</Properties>
</file>