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GrpRates\Public\2020\200281 COVID-19 Pandemic\COMPLIANCE FILINGS\Monthly COVID Reporting\07.  October 2021\"/>
    </mc:Choice>
  </mc:AlternateContent>
  <bookViews>
    <workbookView xWindow="939" yWindow="0" windowWidth="25206" windowHeight="11245"/>
  </bookViews>
  <sheets>
    <sheet name="1. Energy Assistance October" sheetId="1" r:id="rId1"/>
    <sheet name="2. Past Due Balances"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 i="1" l="1"/>
  <c r="D12" i="1" l="1"/>
  <c r="D14" i="1" s="1"/>
  <c r="E13" i="1" l="1"/>
  <c r="E11" i="1"/>
  <c r="E10" i="1"/>
  <c r="G14" i="1" l="1"/>
  <c r="F14" i="1"/>
  <c r="E12" i="1" l="1"/>
  <c r="E14" i="1" s="1"/>
  <c r="C12" i="1"/>
  <c r="C14" i="1" s="1"/>
</calcChain>
</file>

<file path=xl/sharedStrings.xml><?xml version="1.0" encoding="utf-8"?>
<sst xmlns="http://schemas.openxmlformats.org/spreadsheetml/2006/main" count="57" uniqueCount="38">
  <si>
    <t>ENERGY ASSISTANCE NOTES:</t>
  </si>
  <si>
    <t>New COVID Bill Assistance Program</t>
  </si>
  <si>
    <t>LIHEAP</t>
  </si>
  <si>
    <t>PSE HELP 
(Utility's Current Permanent Bill Assistance Program)</t>
  </si>
  <si>
    <t>Total</t>
  </si>
  <si>
    <t>Electric Benefits</t>
  </si>
  <si>
    <t>Not able to provide gas vs. electric breakout</t>
  </si>
  <si>
    <t>Gas Benefits</t>
  </si>
  <si>
    <t>Total Benefits</t>
  </si>
  <si>
    <t>Number of accounts</t>
  </si>
  <si>
    <t>Average benefits</t>
  </si>
  <si>
    <t>Customer Initiated Applications</t>
  </si>
  <si>
    <t>Automatic Grants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</si>
  <si>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</si>
  <si>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</si>
  <si>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</si>
  <si>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</si>
  <si>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</si>
  <si>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</si>
  <si>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</si>
  <si>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</si>
  <si>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</si>
  <si>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</si>
  <si>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</si>
  <si>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</si>
  <si>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</si>
  <si>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</si>
  <si>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Data note for 2c:  The known-low-income numbers will change when PSE submits the quarterly report for April, May, and June 2021.  As more customers receive energy assistance their income status will become known to PSE and the numbers will change accordingly.</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</si>
  <si>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</si>
  <si>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</si>
  <si>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</si>
  <si>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RESIDENTIAL</t>
  </si>
  <si>
    <t>PRIOR MONTHS REVISED*</t>
  </si>
  <si>
    <t>*As more customers receive energy assistance through CACAP2, LIHEAP, PSE HELP, etc., those customers become known low-income to PSE.  As such, their past due balances from prior months have been reclassified to "known-low-income."</t>
  </si>
  <si>
    <t>ENERGY ASSISTANCE DISTRIBUTED BETWEEN 10/1/2021 - 10/31/2021</t>
  </si>
  <si>
    <t xml:space="preserve">b)  New program year contract signing occurred late and several agencies did not do any PSE HELP last month.  </t>
  </si>
  <si>
    <t>Please note, PSE HELP dollars are lower than prior months due to two factors, (the numbers will increase for November):</t>
  </si>
  <si>
    <t>a)  Several agencies only opened up for senior citizens during the month of October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</si>
</sst>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3"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sz val="10"/>
      <color rgb="FFFF0000"/>
      <name val="Calibri"/>
      <family val="2"/>
      <scheme val="minor"/>
    </font>
    <font>
      <b/>
      <sz val="10"/>
      <color rgb="FFFF0000"/>
      <name val="Calibri"/>
      <family val="2"/>
      <scheme val="minor"/>
    </font>
    <font>
      <i/>
      <sz val="9"/>
      <name val="Calibri"/>
      <family val="2"/>
      <scheme val="minor"/>
    </font>
  </fonts>
  <fills count="9">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indexed="65"/>
        <bgColor theme="0"/>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23">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indexed="64"/>
      </left>
      <right/>
      <top style="medium">
        <color indexed="64"/>
      </top>
      <bottom/>
      <diagonal/>
    </border>
    <border>
      <left/>
      <right/>
      <top style="medium">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93">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 xfId="0" applyFont="1" applyFill="1" applyBorder="1"/>
    <xf numFmtId="0" fontId="5" fillId="4" borderId="12" xfId="0" applyFont="1" applyFill="1" applyBorder="1"/>
    <xf numFmtId="0" fontId="5" fillId="4" borderId="16" xfId="0" applyFont="1" applyFill="1" applyBorder="1"/>
    <xf numFmtId="0" fontId="5" fillId="4" borderId="17" xfId="0" applyFont="1" applyFill="1" applyBorder="1"/>
    <xf numFmtId="0" fontId="5" fillId="4" borderId="19" xfId="0" applyFont="1" applyFill="1" applyBorder="1"/>
    <xf numFmtId="0" fontId="4" fillId="4" borderId="21" xfId="0" applyFont="1" applyFill="1" applyBorder="1"/>
    <xf numFmtId="0" fontId="4" fillId="4" borderId="19" xfId="0" applyFont="1" applyFill="1" applyBorder="1"/>
    <xf numFmtId="0" fontId="4" fillId="0" borderId="0" xfId="0" applyFont="1"/>
    <xf numFmtId="0" fontId="4" fillId="2" borderId="0" xfId="0" applyFont="1" applyFill="1" applyAlignment="1">
      <alignment wrapText="1"/>
    </xf>
    <xf numFmtId="0" fontId="6" fillId="2" borderId="0" xfId="0" applyFont="1" applyFill="1"/>
    <xf numFmtId="0" fontId="8" fillId="2" borderId="0" xfId="0" applyFont="1" applyFill="1"/>
    <xf numFmtId="0" fontId="5" fillId="2" borderId="0" xfId="0" applyFont="1" applyFill="1" applyAlignment="1">
      <alignment horizontal="center" vertical="center"/>
    </xf>
    <xf numFmtId="0" fontId="5" fillId="8" borderId="1" xfId="0" applyFont="1" applyFill="1" applyBorder="1" applyAlignment="1">
      <alignment horizontal="center" vertical="center" wrapText="1"/>
    </xf>
    <xf numFmtId="0" fontId="5" fillId="8" borderId="9" xfId="0" applyFont="1" applyFill="1" applyBorder="1" applyAlignment="1">
      <alignment horizontal="center" vertical="center" wrapText="1"/>
    </xf>
    <xf numFmtId="42" fontId="9" fillId="0" borderId="21" xfId="2" applyNumberFormat="1" applyFont="1" applyBorder="1"/>
    <xf numFmtId="42" fontId="9" fillId="0" borderId="19" xfId="2" applyNumberFormat="1" applyFont="1" applyBorder="1"/>
    <xf numFmtId="42" fontId="9" fillId="0" borderId="19" xfId="2" applyNumberFormat="1" applyFont="1" applyBorder="1" applyAlignment="1">
      <alignment wrapText="1"/>
    </xf>
    <xf numFmtId="0" fontId="5" fillId="4" borderId="1" xfId="0" applyFont="1" applyFill="1" applyBorder="1" applyAlignment="1">
      <alignment horizontal="center" vertical="center"/>
    </xf>
    <xf numFmtId="42" fontId="9" fillId="0" borderId="21" xfId="2" applyNumberFormat="1" applyFont="1" applyBorder="1" applyAlignment="1">
      <alignment wrapText="1"/>
    </xf>
    <xf numFmtId="17" fontId="11" fillId="4" borderId="21" xfId="0" applyNumberFormat="1" applyFont="1" applyFill="1" applyBorder="1"/>
    <xf numFmtId="17" fontId="11" fillId="4" borderId="17" xfId="0" applyNumberFormat="1" applyFont="1" applyFill="1" applyBorder="1"/>
    <xf numFmtId="17" fontId="11" fillId="4" borderId="19" xfId="0" applyNumberFormat="1" applyFont="1" applyFill="1" applyBorder="1"/>
    <xf numFmtId="41" fontId="9" fillId="0" borderId="21" xfId="1" applyNumberFormat="1" applyFont="1" applyBorder="1"/>
    <xf numFmtId="41" fontId="9" fillId="0" borderId="19" xfId="1" applyNumberFormat="1" applyFont="1" applyBorder="1"/>
    <xf numFmtId="41" fontId="9" fillId="0" borderId="21" xfId="1" applyNumberFormat="1" applyFont="1" applyBorder="1" applyAlignment="1"/>
    <xf numFmtId="41" fontId="9" fillId="0" borderId="19" xfId="1" applyNumberFormat="1" applyFont="1" applyBorder="1" applyAlignment="1">
      <alignment wrapText="1"/>
    </xf>
    <xf numFmtId="42" fontId="9" fillId="2" borderId="17" xfId="2" applyNumberFormat="1" applyFont="1" applyFill="1" applyBorder="1" applyAlignment="1">
      <alignment wrapText="1"/>
    </xf>
    <xf numFmtId="42" fontId="9" fillId="2" borderId="22" xfId="2" applyNumberFormat="1" applyFont="1" applyFill="1" applyBorder="1" applyAlignment="1">
      <alignment wrapText="1"/>
    </xf>
    <xf numFmtId="42" fontId="9" fillId="2" borderId="17" xfId="2" applyNumberFormat="1" applyFont="1" applyFill="1" applyBorder="1"/>
    <xf numFmtId="42" fontId="9" fillId="2" borderId="22" xfId="2" applyNumberFormat="1" applyFont="1" applyFill="1" applyBorder="1"/>
    <xf numFmtId="42" fontId="9" fillId="0" borderId="12" xfId="2" applyNumberFormat="1" applyFont="1" applyBorder="1" applyAlignment="1">
      <alignment horizontal="center" vertical="center"/>
    </xf>
    <xf numFmtId="42" fontId="9" fillId="5" borderId="12" xfId="2" applyNumberFormat="1" applyFont="1" applyFill="1" applyBorder="1" applyAlignment="1">
      <alignment horizontal="center" vertical="center"/>
    </xf>
    <xf numFmtId="42" fontId="9" fillId="0" borderId="12" xfId="0" applyNumberFormat="1" applyFont="1" applyBorder="1" applyAlignment="1">
      <alignment horizontal="center" vertical="center"/>
    </xf>
    <xf numFmtId="42" fontId="9" fillId="0" borderId="12" xfId="2" applyNumberFormat="1" applyFont="1" applyBorder="1" applyAlignment="1">
      <alignment horizontal="center" vertical="center" wrapText="1"/>
    </xf>
    <xf numFmtId="42" fontId="9" fillId="0" borderId="14" xfId="2" applyNumberFormat="1" applyFont="1" applyBorder="1" applyAlignment="1">
      <alignment horizontal="center" vertical="center"/>
    </xf>
    <xf numFmtId="42" fontId="9" fillId="5" borderId="14" xfId="2" applyNumberFormat="1" applyFont="1" applyFill="1" applyBorder="1" applyAlignment="1">
      <alignment horizontal="center" vertical="center"/>
    </xf>
    <xf numFmtId="42" fontId="9" fillId="0" borderId="14" xfId="0" applyNumberFormat="1" applyFont="1" applyBorder="1" applyAlignment="1">
      <alignment horizontal="center" vertical="center"/>
    </xf>
    <xf numFmtId="42" fontId="9" fillId="0" borderId="14" xfId="2" applyNumberFormat="1" applyFont="1" applyBorder="1" applyAlignment="1">
      <alignment horizontal="center" vertical="center" wrapText="1"/>
    </xf>
    <xf numFmtId="42" fontId="3" fillId="0" borderId="16" xfId="2" applyNumberFormat="1" applyFont="1" applyBorder="1"/>
    <xf numFmtId="42" fontId="3" fillId="5" borderId="16" xfId="2" applyNumberFormat="1" applyFont="1" applyFill="1" applyBorder="1" applyAlignment="1">
      <alignment horizontal="center"/>
    </xf>
    <xf numFmtId="42" fontId="3" fillId="0" borderId="16" xfId="0" applyNumberFormat="1" applyFont="1" applyBorder="1" applyAlignment="1">
      <alignment horizontal="center" vertical="center"/>
    </xf>
    <xf numFmtId="41" fontId="9" fillId="0" borderId="17" xfId="1" applyNumberFormat="1" applyFont="1" applyBorder="1"/>
    <xf numFmtId="41" fontId="9" fillId="5" borderId="17" xfId="1" applyNumberFormat="1" applyFont="1" applyFill="1" applyBorder="1" applyAlignment="1">
      <alignment horizontal="center"/>
    </xf>
    <xf numFmtId="3" fontId="9" fillId="0" borderId="18" xfId="0" applyNumberFormat="1" applyFont="1" applyBorder="1"/>
    <xf numFmtId="3" fontId="9" fillId="0" borderId="17" xfId="0" applyNumberFormat="1" applyFont="1" applyBorder="1"/>
    <xf numFmtId="42" fontId="9" fillId="0" borderId="19" xfId="0" applyNumberFormat="1" applyFont="1" applyBorder="1"/>
    <xf numFmtId="42" fontId="9" fillId="5" borderId="19" xfId="2" applyNumberFormat="1" applyFont="1" applyFill="1" applyBorder="1" applyAlignment="1">
      <alignment horizontal="center"/>
    </xf>
    <xf numFmtId="0" fontId="4" fillId="2" borderId="0" xfId="0" applyFont="1" applyFill="1" applyBorder="1" applyAlignment="1">
      <alignment horizontal="left" vertical="top" wrapText="1"/>
    </xf>
    <xf numFmtId="17" fontId="11" fillId="4" borderId="22" xfId="0" applyNumberFormat="1" applyFont="1" applyFill="1" applyBorder="1"/>
    <xf numFmtId="42" fontId="9" fillId="0" borderId="22" xfId="2" applyNumberFormat="1" applyFont="1" applyBorder="1"/>
    <xf numFmtId="42" fontId="9" fillId="0" borderId="22" xfId="2" applyNumberFormat="1" applyFont="1" applyBorder="1" applyAlignment="1">
      <alignment wrapText="1"/>
    </xf>
    <xf numFmtId="0" fontId="3" fillId="2" borderId="0" xfId="0" applyFont="1" applyFill="1" applyBorder="1" applyAlignment="1">
      <alignment vertical="top"/>
    </xf>
    <xf numFmtId="42" fontId="9" fillId="2" borderId="19" xfId="2" applyNumberFormat="1" applyFont="1" applyFill="1" applyBorder="1"/>
    <xf numFmtId="42" fontId="9" fillId="2" borderId="19" xfId="2" applyNumberFormat="1" applyFont="1" applyFill="1" applyBorder="1" applyAlignment="1">
      <alignment wrapText="1"/>
    </xf>
    <xf numFmtId="0" fontId="10" fillId="2" borderId="0" xfId="0" applyFont="1" applyFill="1"/>
    <xf numFmtId="0" fontId="4" fillId="2" borderId="3" xfId="0" applyFont="1" applyFill="1" applyBorder="1" applyAlignment="1">
      <alignment horizontal="left" vertical="top" wrapText="1"/>
    </xf>
    <xf numFmtId="0" fontId="4" fillId="2" borderId="0" xfId="0" applyFont="1" applyFill="1" applyBorder="1" applyAlignment="1">
      <alignment horizontal="left" vertical="top"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5" fillId="8" borderId="9" xfId="0" applyFont="1" applyFill="1" applyBorder="1" applyAlignment="1">
      <alignment horizontal="center"/>
    </xf>
    <xf numFmtId="0" fontId="5" fillId="8" borderId="10" xfId="0" applyFont="1" applyFill="1" applyBorder="1" applyAlignment="1">
      <alignment horizontal="center"/>
    </xf>
    <xf numFmtId="0" fontId="5" fillId="8" borderId="11" xfId="0" applyFont="1" applyFill="1" applyBorder="1" applyAlignment="1">
      <alignment horizontal="center"/>
    </xf>
    <xf numFmtId="0" fontId="12" fillId="0" borderId="12" xfId="0" applyFont="1" applyBorder="1" applyAlignment="1">
      <alignment horizontal="center" vertical="center" wrapText="1"/>
    </xf>
    <xf numFmtId="0" fontId="12" fillId="0" borderId="15" xfId="0" applyFont="1" applyBorder="1" applyAlignment="1">
      <alignment horizontal="center" vertical="center" wrapText="1"/>
    </xf>
    <xf numFmtId="17" fontId="5" fillId="4" borderId="9" xfId="0" applyNumberFormat="1" applyFont="1" applyFill="1" applyBorder="1" applyAlignment="1">
      <alignment horizontal="center"/>
    </xf>
    <xf numFmtId="0" fontId="5" fillId="4" borderId="10" xfId="0" applyFont="1" applyFill="1" applyBorder="1" applyAlignment="1">
      <alignment horizontal="center"/>
    </xf>
    <xf numFmtId="0" fontId="5" fillId="8" borderId="12" xfId="0" applyFont="1" applyFill="1" applyBorder="1" applyAlignment="1">
      <alignment horizontal="center" vertical="center"/>
    </xf>
    <xf numFmtId="0" fontId="5" fillId="8" borderId="13" xfId="0" applyFont="1" applyFill="1" applyBorder="1" applyAlignment="1">
      <alignment horizontal="center" vertical="center"/>
    </xf>
    <xf numFmtId="0" fontId="5" fillId="6" borderId="20" xfId="0" applyFont="1" applyFill="1" applyBorder="1" applyAlignment="1">
      <alignment horizontal="center" vertical="center"/>
    </xf>
    <xf numFmtId="0" fontId="5" fillId="6" borderId="13" xfId="0" applyFont="1" applyFill="1" applyBorder="1" applyAlignment="1">
      <alignment horizontal="center" vertical="center"/>
    </xf>
    <xf numFmtId="0" fontId="5" fillId="7" borderId="20"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4" borderId="11" xfId="0" applyFont="1" applyFill="1" applyBorder="1" applyAlignment="1">
      <alignment horizontal="center"/>
    </xf>
    <xf numFmtId="0" fontId="5" fillId="4" borderId="12"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13" xfId="0" applyFont="1" applyFill="1" applyBorder="1" applyAlignment="1">
      <alignment horizontal="center" vertical="center"/>
    </xf>
    <xf numFmtId="0" fontId="8" fillId="2" borderId="0" xfId="0" applyFont="1" applyFill="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17" fontId="5" fillId="4" borderId="1" xfId="0" applyNumberFormat="1" applyFont="1" applyFill="1" applyBorder="1" applyAlignment="1">
      <alignment horizontal="center" vertical="center" wrapText="1"/>
    </xf>
    <xf numFmtId="0" fontId="10" fillId="2" borderId="0" xfId="0" applyFont="1" applyFill="1" applyAlignment="1">
      <alignment horizontal="left" vertical="top" wrapText="1"/>
    </xf>
    <xf numFmtId="0" fontId="11" fillId="4" borderId="1" xfId="0" applyFont="1" applyFill="1" applyBorder="1" applyAlignment="1">
      <alignment horizontal="center" vertic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7</xdr:col>
      <xdr:colOff>47625</xdr:colOff>
      <xdr:row>12</xdr:row>
      <xdr:rowOff>133350</xdr:rowOff>
    </xdr:from>
    <xdr:to>
      <xdr:col>7</xdr:col>
      <xdr:colOff>590550</xdr:colOff>
      <xdr:row>12</xdr:row>
      <xdr:rowOff>133350</xdr:rowOff>
    </xdr:to>
    <xdr:cxnSp macro="">
      <xdr:nvCxnSpPr>
        <xdr:cNvPr id="3" name="Straight Arrow Connector 2"/>
        <xdr:cNvCxnSpPr/>
      </xdr:nvCxnSpPr>
      <xdr:spPr>
        <a:xfrm>
          <a:off x="8858250" y="2638425"/>
          <a:ext cx="542925"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tabSelected="1" topLeftCell="F1" zoomScale="125" zoomScaleNormal="125" workbookViewId="0"/>
  </sheetViews>
  <sheetFormatPr defaultColWidth="9.109375" defaultRowHeight="15.05" x14ac:dyDescent="0.3"/>
  <cols>
    <col min="1" max="1" width="9.109375" style="1"/>
    <col min="2" max="2" width="23.44140625" style="1" bestFit="1" customWidth="1"/>
    <col min="3" max="6" width="18.6640625" style="1" customWidth="1"/>
    <col min="7" max="7" width="24.6640625" style="1" customWidth="1"/>
    <col min="8" max="16384" width="9.109375" style="1"/>
  </cols>
  <sheetData>
    <row r="1" spans="1:9" ht="15.65" thickBot="1" x14ac:dyDescent="0.35">
      <c r="B1" s="2" t="s">
        <v>0</v>
      </c>
    </row>
    <row r="2" spans="1:9" x14ac:dyDescent="0.3">
      <c r="B2" s="3">
        <v>1</v>
      </c>
      <c r="C2" s="62" t="s">
        <v>28</v>
      </c>
      <c r="D2" s="63"/>
      <c r="E2" s="63"/>
      <c r="F2" s="63"/>
      <c r="G2" s="63"/>
    </row>
    <row r="3" spans="1:9" x14ac:dyDescent="0.3">
      <c r="B3" s="58"/>
      <c r="C3" s="54"/>
      <c r="D3" s="54"/>
      <c r="E3" s="54"/>
      <c r="F3" s="54"/>
      <c r="G3" s="54"/>
    </row>
    <row r="4" spans="1:9" ht="15.65" thickBot="1" x14ac:dyDescent="0.35"/>
    <row r="5" spans="1:9" x14ac:dyDescent="0.3">
      <c r="A5" s="4"/>
      <c r="C5" s="64" t="s">
        <v>34</v>
      </c>
      <c r="D5" s="65"/>
      <c r="E5" s="65"/>
      <c r="F5" s="65"/>
      <c r="G5" s="66"/>
    </row>
    <row r="6" spans="1:9" ht="15.65" thickBot="1" x14ac:dyDescent="0.35">
      <c r="A6" s="4"/>
      <c r="B6"/>
      <c r="C6" s="67"/>
      <c r="D6" s="68"/>
      <c r="E6" s="68"/>
      <c r="F6" s="68"/>
      <c r="G6" s="69"/>
    </row>
    <row r="7" spans="1:9" ht="16" customHeight="1" thickBot="1" x14ac:dyDescent="0.35">
      <c r="A7" s="4"/>
      <c r="B7" s="4"/>
      <c r="C7" s="70" t="s">
        <v>1</v>
      </c>
      <c r="D7" s="71"/>
      <c r="E7" s="72"/>
      <c r="F7" s="75">
        <v>44470</v>
      </c>
      <c r="G7" s="83"/>
    </row>
    <row r="8" spans="1:9" ht="15.85" customHeight="1" thickBot="1" x14ac:dyDescent="0.35">
      <c r="A8" s="4"/>
      <c r="B8" s="4"/>
      <c r="C8" s="75">
        <v>44470</v>
      </c>
      <c r="D8" s="76"/>
      <c r="E8" s="77" t="s">
        <v>4</v>
      </c>
      <c r="F8" s="79" t="s">
        <v>2</v>
      </c>
      <c r="G8" s="81" t="s">
        <v>3</v>
      </c>
    </row>
    <row r="9" spans="1:9" ht="26.95" thickBot="1" x14ac:dyDescent="0.35">
      <c r="A9" s="4"/>
      <c r="B9" s="4"/>
      <c r="C9" s="19" t="s">
        <v>12</v>
      </c>
      <c r="D9" s="20" t="s">
        <v>11</v>
      </c>
      <c r="E9" s="78"/>
      <c r="F9" s="80"/>
      <c r="G9" s="82"/>
    </row>
    <row r="10" spans="1:9" ht="15.85" customHeight="1" thickBot="1" x14ac:dyDescent="0.35">
      <c r="A10" s="4"/>
      <c r="B10" s="7" t="s">
        <v>5</v>
      </c>
      <c r="C10" s="37">
        <v>31852</v>
      </c>
      <c r="D10" s="38">
        <v>446299</v>
      </c>
      <c r="E10" s="39">
        <f>SUM(C10:D10)</f>
        <v>478151</v>
      </c>
      <c r="F10" s="73" t="s">
        <v>6</v>
      </c>
      <c r="G10" s="40">
        <v>88762</v>
      </c>
    </row>
    <row r="11" spans="1:9" ht="15.65" thickBot="1" x14ac:dyDescent="0.35">
      <c r="A11" s="4"/>
      <c r="B11" s="8" t="s">
        <v>7</v>
      </c>
      <c r="C11" s="41">
        <v>3444</v>
      </c>
      <c r="D11" s="42">
        <v>90921</v>
      </c>
      <c r="E11" s="43">
        <f>SUM(C11:D11)</f>
        <v>94365</v>
      </c>
      <c r="F11" s="74"/>
      <c r="G11" s="44">
        <v>12587</v>
      </c>
    </row>
    <row r="12" spans="1:9" ht="15.65" thickTop="1" x14ac:dyDescent="0.3">
      <c r="A12" s="4"/>
      <c r="B12" s="9" t="s">
        <v>8</v>
      </c>
      <c r="C12" s="45">
        <f>SUM(C10:C11)</f>
        <v>35296</v>
      </c>
      <c r="D12" s="46">
        <f>SUM(D10:D11)</f>
        <v>537220</v>
      </c>
      <c r="E12" s="47">
        <f>SUM(E10:E11)</f>
        <v>572516</v>
      </c>
      <c r="F12" s="45">
        <v>674122</v>
      </c>
      <c r="G12" s="45">
        <f>SUM(G10:G11)</f>
        <v>101349</v>
      </c>
    </row>
    <row r="13" spans="1:9" x14ac:dyDescent="0.3">
      <c r="A13" s="4"/>
      <c r="B13" s="10" t="s">
        <v>9</v>
      </c>
      <c r="C13" s="48">
        <v>80</v>
      </c>
      <c r="D13" s="49">
        <v>604</v>
      </c>
      <c r="E13" s="50">
        <f>SUM(C13:D13)</f>
        <v>684</v>
      </c>
      <c r="F13" s="51">
        <v>1032</v>
      </c>
      <c r="G13" s="51">
        <v>168</v>
      </c>
      <c r="I13" s="61" t="s">
        <v>36</v>
      </c>
    </row>
    <row r="14" spans="1:9" ht="15.65" thickBot="1" x14ac:dyDescent="0.35">
      <c r="A14" s="4"/>
      <c r="B14" s="11" t="s">
        <v>10</v>
      </c>
      <c r="C14" s="52">
        <f>C12/C13</f>
        <v>441.2</v>
      </c>
      <c r="D14" s="53">
        <f>D12/D13</f>
        <v>889.43708609271528</v>
      </c>
      <c r="E14" s="22">
        <f t="shared" ref="E14:G14" si="0">E12/E13</f>
        <v>837.01169590643269</v>
      </c>
      <c r="F14" s="52">
        <f t="shared" si="0"/>
        <v>653.21899224806202</v>
      </c>
      <c r="G14" s="52">
        <f t="shared" si="0"/>
        <v>603.26785714285711</v>
      </c>
      <c r="I14" s="61" t="s">
        <v>37</v>
      </c>
    </row>
    <row r="15" spans="1:9" x14ac:dyDescent="0.3">
      <c r="A15" s="4"/>
      <c r="B15" s="4"/>
      <c r="C15" s="4"/>
      <c r="D15" s="4"/>
      <c r="E15" s="4"/>
      <c r="I15" s="61" t="s">
        <v>35</v>
      </c>
    </row>
    <row r="16" spans="1:9" x14ac:dyDescent="0.3">
      <c r="A16" s="4"/>
      <c r="B16" s="4"/>
      <c r="C16" s="4"/>
      <c r="D16" s="4"/>
      <c r="E16" s="4"/>
    </row>
    <row r="17" spans="1:5" x14ac:dyDescent="0.3">
      <c r="A17" s="4"/>
      <c r="B17" s="4"/>
      <c r="C17" s="4"/>
      <c r="D17" s="4"/>
      <c r="E17" s="4"/>
    </row>
    <row r="18" spans="1:5" x14ac:dyDescent="0.3">
      <c r="A18" s="4"/>
      <c r="B18" s="4"/>
      <c r="C18" s="4"/>
      <c r="D18" s="4"/>
      <c r="E18" s="4"/>
    </row>
    <row r="19" spans="1:5" x14ac:dyDescent="0.3">
      <c r="A19" s="4"/>
      <c r="B19" s="4"/>
      <c r="C19" s="4"/>
      <c r="D19" s="4"/>
      <c r="E19" s="4"/>
    </row>
    <row r="20" spans="1:5" x14ac:dyDescent="0.3">
      <c r="A20" s="4"/>
      <c r="B20" s="4"/>
      <c r="C20" s="4"/>
      <c r="D20" s="4"/>
      <c r="E20" s="4"/>
    </row>
    <row r="21" spans="1:5" x14ac:dyDescent="0.3">
      <c r="A21" s="4"/>
      <c r="B21" s="4"/>
      <c r="C21" s="4"/>
      <c r="D21" s="4"/>
      <c r="E21" s="4"/>
    </row>
    <row r="22" spans="1:5" x14ac:dyDescent="0.3">
      <c r="A22" s="4"/>
      <c r="B22" s="4"/>
      <c r="C22" s="4"/>
      <c r="D22" s="4"/>
      <c r="E22" s="4"/>
    </row>
    <row r="23" spans="1:5" x14ac:dyDescent="0.3">
      <c r="A23" s="4"/>
      <c r="B23" s="4"/>
      <c r="C23" s="4"/>
      <c r="D23" s="4"/>
      <c r="E23" s="4"/>
    </row>
    <row r="24" spans="1:5" x14ac:dyDescent="0.3">
      <c r="A24" s="4"/>
      <c r="B24" s="4"/>
      <c r="C24" s="4"/>
      <c r="D24" s="4"/>
      <c r="E24" s="4"/>
    </row>
    <row r="25" spans="1:5" x14ac:dyDescent="0.3">
      <c r="A25" s="4"/>
      <c r="B25" s="4"/>
      <c r="C25" s="4"/>
      <c r="D25" s="4"/>
      <c r="E25" s="4"/>
    </row>
  </sheetData>
  <mergeCells count="9">
    <mergeCell ref="C2:G2"/>
    <mergeCell ref="C5:G6"/>
    <mergeCell ref="C7:E7"/>
    <mergeCell ref="F10:F11"/>
    <mergeCell ref="C8:D8"/>
    <mergeCell ref="E8:E9"/>
    <mergeCell ref="F8:F9"/>
    <mergeCell ref="G8:G9"/>
    <mergeCell ref="F7:G7"/>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32"/>
  <sheetViews>
    <sheetView workbookViewId="0">
      <selection activeCell="J33" sqref="J33"/>
    </sheetView>
  </sheetViews>
  <sheetFormatPr defaultColWidth="9.109375" defaultRowHeight="13.15" x14ac:dyDescent="0.25"/>
  <cols>
    <col min="1" max="1" width="5.6640625" style="4" customWidth="1"/>
    <col min="2" max="2" width="9.109375" style="4"/>
    <col min="3" max="3" width="21.6640625" style="4" customWidth="1"/>
    <col min="4" max="6" width="16.6640625" style="4" customWidth="1"/>
    <col min="7" max="7" width="16.6640625" style="15" customWidth="1"/>
    <col min="8" max="8" width="2.6640625" style="4" customWidth="1"/>
    <col min="9" max="9" width="12" style="4" bestFit="1" customWidth="1"/>
    <col min="10" max="10" width="12.5546875" style="4" bestFit="1" customWidth="1"/>
    <col min="11" max="16384" width="9.109375" style="4"/>
  </cols>
  <sheetData>
    <row r="2" spans="2:17" x14ac:dyDescent="0.25">
      <c r="B2" s="17" t="s">
        <v>29</v>
      </c>
    </row>
    <row r="3" spans="2:17" ht="13.8" thickBot="1" x14ac:dyDescent="0.3">
      <c r="C3" s="14"/>
    </row>
    <row r="4" spans="2:17" ht="39.950000000000003" customHeight="1" thickBot="1" x14ac:dyDescent="0.3">
      <c r="B4" s="84" t="s">
        <v>20</v>
      </c>
      <c r="C4" s="88" t="s">
        <v>23</v>
      </c>
      <c r="D4" s="88"/>
      <c r="E4" s="88"/>
      <c r="F4" s="88"/>
      <c r="G4" s="88"/>
      <c r="H4" s="17"/>
      <c r="I4" s="87" t="s">
        <v>30</v>
      </c>
      <c r="J4" s="87"/>
      <c r="K4" s="87"/>
      <c r="L4" s="87"/>
      <c r="M4" s="87"/>
      <c r="N4" s="87"/>
      <c r="O4" s="87"/>
      <c r="P4" s="87"/>
      <c r="Q4" s="87"/>
    </row>
    <row r="5" spans="2:17" ht="16" customHeight="1" thickBot="1" x14ac:dyDescent="0.3">
      <c r="B5" s="85"/>
      <c r="C5" s="89" t="s">
        <v>13</v>
      </c>
      <c r="D5" s="90">
        <v>44470</v>
      </c>
      <c r="E5" s="90"/>
      <c r="F5" s="90"/>
      <c r="G5" s="90"/>
      <c r="I5" s="87"/>
      <c r="J5" s="87"/>
      <c r="K5" s="87"/>
      <c r="L5" s="87"/>
      <c r="M5" s="87"/>
      <c r="N5" s="87"/>
      <c r="O5" s="87"/>
      <c r="P5" s="87"/>
      <c r="Q5" s="87"/>
    </row>
    <row r="6" spans="2:17" ht="26.95" thickBot="1" x14ac:dyDescent="0.3">
      <c r="B6" s="85"/>
      <c r="C6" s="89"/>
      <c r="D6" s="6" t="s">
        <v>14</v>
      </c>
      <c r="E6" s="6" t="s">
        <v>15</v>
      </c>
      <c r="F6" s="6" t="s">
        <v>16</v>
      </c>
      <c r="G6" s="5" t="s">
        <v>19</v>
      </c>
      <c r="I6" s="87"/>
      <c r="J6" s="87"/>
      <c r="K6" s="87"/>
      <c r="L6" s="87"/>
      <c r="M6" s="87"/>
      <c r="N6" s="87"/>
      <c r="O6" s="87"/>
      <c r="P6" s="87"/>
      <c r="Q6" s="87"/>
    </row>
    <row r="7" spans="2:17" x14ac:dyDescent="0.25">
      <c r="B7" s="85"/>
      <c r="C7" s="12" t="s">
        <v>18</v>
      </c>
      <c r="D7" s="29">
        <v>2235</v>
      </c>
      <c r="E7" s="29">
        <v>1210</v>
      </c>
      <c r="F7" s="29">
        <v>4794</v>
      </c>
      <c r="G7" s="31">
        <v>21211</v>
      </c>
      <c r="I7" s="87"/>
      <c r="J7" s="87"/>
      <c r="K7" s="87"/>
      <c r="L7" s="87"/>
      <c r="M7" s="87"/>
      <c r="N7" s="87"/>
      <c r="O7" s="87"/>
      <c r="P7" s="87"/>
      <c r="Q7" s="87"/>
    </row>
    <row r="8" spans="2:17" ht="13.8" thickBot="1" x14ac:dyDescent="0.3">
      <c r="B8" s="86"/>
      <c r="C8" s="13" t="s">
        <v>17</v>
      </c>
      <c r="D8" s="30">
        <v>30918</v>
      </c>
      <c r="E8" s="30">
        <v>17405</v>
      </c>
      <c r="F8" s="30">
        <v>63623</v>
      </c>
      <c r="G8" s="32">
        <v>210303</v>
      </c>
      <c r="I8" s="87"/>
      <c r="J8" s="87"/>
      <c r="K8" s="87"/>
      <c r="L8" s="87"/>
      <c r="M8" s="87"/>
      <c r="N8" s="87"/>
      <c r="O8" s="87"/>
      <c r="P8" s="87"/>
      <c r="Q8" s="87"/>
    </row>
    <row r="10" spans="2:17" ht="13.8" thickBot="1" x14ac:dyDescent="0.3">
      <c r="C10" s="16"/>
    </row>
    <row r="11" spans="2:17" ht="39.950000000000003" customHeight="1" thickBot="1" x14ac:dyDescent="0.3">
      <c r="B11" s="84" t="s">
        <v>21</v>
      </c>
      <c r="C11" s="88" t="s">
        <v>24</v>
      </c>
      <c r="D11" s="88"/>
      <c r="E11" s="88"/>
      <c r="F11" s="88"/>
      <c r="G11" s="88"/>
      <c r="I11" s="87" t="s">
        <v>26</v>
      </c>
      <c r="J11" s="87"/>
      <c r="K11" s="87"/>
      <c r="L11" s="87"/>
      <c r="M11" s="87"/>
      <c r="N11" s="87"/>
      <c r="O11" s="87"/>
      <c r="P11" s="87"/>
      <c r="Q11" s="87"/>
    </row>
    <row r="12" spans="2:17" ht="16" customHeight="1" thickBot="1" x14ac:dyDescent="0.3">
      <c r="B12" s="85"/>
      <c r="C12" s="89" t="s">
        <v>13</v>
      </c>
      <c r="D12" s="90">
        <v>44470</v>
      </c>
      <c r="E12" s="90"/>
      <c r="F12" s="90"/>
      <c r="G12" s="90"/>
      <c r="I12" s="87"/>
      <c r="J12" s="87"/>
      <c r="K12" s="87"/>
      <c r="L12" s="87"/>
      <c r="M12" s="87"/>
      <c r="N12" s="87"/>
      <c r="O12" s="87"/>
      <c r="P12" s="87"/>
      <c r="Q12" s="87"/>
    </row>
    <row r="13" spans="2:17" ht="26.95" thickBot="1" x14ac:dyDescent="0.3">
      <c r="B13" s="85"/>
      <c r="C13" s="89"/>
      <c r="D13" s="6" t="s">
        <v>14</v>
      </c>
      <c r="E13" s="6" t="s">
        <v>15</v>
      </c>
      <c r="F13" s="6" t="s">
        <v>16</v>
      </c>
      <c r="G13" s="5" t="s">
        <v>19</v>
      </c>
      <c r="I13" s="87"/>
      <c r="J13" s="87"/>
      <c r="K13" s="87"/>
      <c r="L13" s="87"/>
      <c r="M13" s="87"/>
      <c r="N13" s="87"/>
      <c r="O13" s="87"/>
      <c r="P13" s="87"/>
      <c r="Q13" s="87"/>
    </row>
    <row r="14" spans="2:17" ht="15.05" customHeight="1" x14ac:dyDescent="0.25">
      <c r="B14" s="85"/>
      <c r="C14" s="12" t="s">
        <v>18</v>
      </c>
      <c r="D14" s="21">
        <v>2289647</v>
      </c>
      <c r="E14" s="21">
        <v>1721063</v>
      </c>
      <c r="F14" s="21">
        <v>12807896</v>
      </c>
      <c r="G14" s="25">
        <v>27482204</v>
      </c>
      <c r="I14" s="87"/>
      <c r="J14" s="87"/>
      <c r="K14" s="87"/>
      <c r="L14" s="87"/>
      <c r="M14" s="87"/>
      <c r="N14" s="87"/>
      <c r="O14" s="87"/>
      <c r="P14" s="87"/>
      <c r="Q14" s="87"/>
    </row>
    <row r="15" spans="2:17" ht="16" customHeight="1" thickBot="1" x14ac:dyDescent="0.3">
      <c r="B15" s="86"/>
      <c r="C15" s="13" t="s">
        <v>17</v>
      </c>
      <c r="D15" s="22">
        <v>7329394</v>
      </c>
      <c r="E15" s="22">
        <v>5765123</v>
      </c>
      <c r="F15" s="22">
        <v>43774977</v>
      </c>
      <c r="G15" s="23">
        <v>72180988</v>
      </c>
      <c r="I15" s="87"/>
      <c r="J15" s="87"/>
      <c r="K15" s="87"/>
      <c r="L15" s="87"/>
      <c r="M15" s="87"/>
      <c r="N15" s="87"/>
      <c r="O15" s="87"/>
      <c r="P15" s="87"/>
      <c r="Q15" s="87"/>
    </row>
    <row r="16" spans="2:17" x14ac:dyDescent="0.25">
      <c r="B16" s="18"/>
    </row>
    <row r="17" spans="2:17" ht="13.8" thickBot="1" x14ac:dyDescent="0.3">
      <c r="B17" s="18"/>
    </row>
    <row r="18" spans="2:17" ht="39.950000000000003" customHeight="1" thickBot="1" x14ac:dyDescent="0.3">
      <c r="B18" s="84" t="s">
        <v>22</v>
      </c>
      <c r="C18" s="88" t="s">
        <v>25</v>
      </c>
      <c r="D18" s="88"/>
      <c r="E18" s="88"/>
      <c r="F18" s="88"/>
      <c r="G18" s="88"/>
      <c r="H18" s="17"/>
      <c r="I18" s="87" t="s">
        <v>27</v>
      </c>
      <c r="J18" s="87"/>
      <c r="K18" s="87"/>
      <c r="L18" s="87"/>
      <c r="M18" s="87"/>
      <c r="N18" s="87"/>
      <c r="O18" s="87"/>
      <c r="P18" s="87"/>
      <c r="Q18" s="87"/>
    </row>
    <row r="19" spans="2:17" ht="13.8" thickBot="1" x14ac:dyDescent="0.3">
      <c r="B19" s="85"/>
      <c r="C19" s="89" t="s">
        <v>13</v>
      </c>
      <c r="D19" s="90">
        <v>44470</v>
      </c>
      <c r="E19" s="90"/>
      <c r="F19" s="90"/>
      <c r="G19" s="90"/>
      <c r="I19" s="87"/>
      <c r="J19" s="87"/>
      <c r="K19" s="87"/>
      <c r="L19" s="87"/>
      <c r="M19" s="87"/>
      <c r="N19" s="87"/>
      <c r="O19" s="87"/>
      <c r="P19" s="87"/>
      <c r="Q19" s="87"/>
    </row>
    <row r="20" spans="2:17" ht="26.95" thickBot="1" x14ac:dyDescent="0.3">
      <c r="B20" s="85"/>
      <c r="C20" s="89"/>
      <c r="D20" s="6" t="s">
        <v>14</v>
      </c>
      <c r="E20" s="6" t="s">
        <v>15</v>
      </c>
      <c r="F20" s="6" t="s">
        <v>16</v>
      </c>
      <c r="G20" s="5" t="s">
        <v>19</v>
      </c>
      <c r="I20" s="87"/>
      <c r="J20" s="87"/>
      <c r="K20" s="87"/>
      <c r="L20" s="87"/>
      <c r="M20" s="87"/>
      <c r="N20" s="87"/>
      <c r="O20" s="87"/>
      <c r="P20" s="87"/>
      <c r="Q20" s="87"/>
    </row>
    <row r="21" spans="2:17" ht="13.8" thickBot="1" x14ac:dyDescent="0.3">
      <c r="B21" s="86"/>
      <c r="C21" s="13" t="s">
        <v>17</v>
      </c>
      <c r="D21" s="22">
        <v>776672</v>
      </c>
      <c r="E21" s="22">
        <v>539035</v>
      </c>
      <c r="F21" s="22">
        <v>4279043</v>
      </c>
      <c r="G21" s="23">
        <v>7338660</v>
      </c>
      <c r="I21" s="87"/>
      <c r="J21" s="87"/>
      <c r="K21" s="87"/>
      <c r="L21" s="87"/>
      <c r="M21" s="87"/>
      <c r="N21" s="87"/>
      <c r="O21" s="87"/>
      <c r="P21" s="87"/>
      <c r="Q21" s="87"/>
    </row>
    <row r="23" spans="2:17" ht="13.8" thickBot="1" x14ac:dyDescent="0.3"/>
    <row r="24" spans="2:17" ht="13.8" thickBot="1" x14ac:dyDescent="0.3">
      <c r="B24" s="84" t="s">
        <v>22</v>
      </c>
      <c r="C24" s="88" t="s">
        <v>25</v>
      </c>
      <c r="D24" s="88"/>
      <c r="E24" s="88"/>
      <c r="F24" s="88"/>
      <c r="G24" s="88"/>
    </row>
    <row r="25" spans="2:17" ht="13.8" thickBot="1" x14ac:dyDescent="0.3">
      <c r="B25" s="85"/>
      <c r="C25" s="92" t="s">
        <v>32</v>
      </c>
      <c r="D25" s="90" t="s">
        <v>31</v>
      </c>
      <c r="E25" s="90"/>
      <c r="F25" s="90"/>
      <c r="G25" s="90"/>
    </row>
    <row r="26" spans="2:17" ht="26.95" thickBot="1" x14ac:dyDescent="0.3">
      <c r="B26" s="85"/>
      <c r="C26" s="92"/>
      <c r="D26" s="24" t="s">
        <v>14</v>
      </c>
      <c r="E26" s="24" t="s">
        <v>15</v>
      </c>
      <c r="F26" s="24" t="s">
        <v>16</v>
      </c>
      <c r="G26" s="5" t="s">
        <v>19</v>
      </c>
      <c r="I26" s="91" t="s">
        <v>33</v>
      </c>
      <c r="J26" s="91"/>
      <c r="K26" s="91"/>
      <c r="L26" s="91"/>
      <c r="M26" s="91"/>
      <c r="N26" s="91"/>
      <c r="O26" s="91"/>
      <c r="P26" s="91"/>
      <c r="Q26" s="91"/>
    </row>
    <row r="27" spans="2:17" ht="13.8" thickBot="1" x14ac:dyDescent="0.3">
      <c r="B27" s="86"/>
      <c r="C27" s="26">
        <v>44287</v>
      </c>
      <c r="D27" s="21">
        <v>2468307</v>
      </c>
      <c r="E27" s="21">
        <v>1682358</v>
      </c>
      <c r="F27" s="21">
        <v>6392168</v>
      </c>
      <c r="G27" s="25">
        <v>13681155</v>
      </c>
      <c r="I27" s="91"/>
      <c r="J27" s="91"/>
      <c r="K27" s="91"/>
      <c r="L27" s="91"/>
      <c r="M27" s="91"/>
      <c r="N27" s="91"/>
      <c r="O27" s="91"/>
      <c r="P27" s="91"/>
      <c r="Q27" s="91"/>
    </row>
    <row r="28" spans="2:17" x14ac:dyDescent="0.25">
      <c r="C28" s="27">
        <v>44317</v>
      </c>
      <c r="D28" s="35">
        <v>1850763</v>
      </c>
      <c r="E28" s="35">
        <v>1447726</v>
      </c>
      <c r="F28" s="35">
        <v>5091731</v>
      </c>
      <c r="G28" s="33">
        <v>10541658</v>
      </c>
      <c r="I28" s="91"/>
      <c r="J28" s="91"/>
      <c r="K28" s="91"/>
      <c r="L28" s="91"/>
      <c r="M28" s="91"/>
      <c r="N28" s="91"/>
      <c r="O28" s="91"/>
      <c r="P28" s="91"/>
      <c r="Q28" s="91"/>
    </row>
    <row r="29" spans="2:17" x14ac:dyDescent="0.25">
      <c r="C29" s="27">
        <v>44348</v>
      </c>
      <c r="D29" s="36">
        <v>1472350</v>
      </c>
      <c r="E29" s="36">
        <v>1376399</v>
      </c>
      <c r="F29" s="36">
        <v>5381262</v>
      </c>
      <c r="G29" s="34">
        <v>10242710</v>
      </c>
      <c r="I29" s="91"/>
      <c r="J29" s="91"/>
      <c r="K29" s="91"/>
      <c r="L29" s="91"/>
      <c r="M29" s="91"/>
      <c r="N29" s="91"/>
      <c r="O29" s="91"/>
      <c r="P29" s="91"/>
      <c r="Q29" s="91"/>
    </row>
    <row r="30" spans="2:17" x14ac:dyDescent="0.25">
      <c r="C30" s="55">
        <v>44378</v>
      </c>
      <c r="D30" s="56">
        <v>1501817</v>
      </c>
      <c r="E30" s="56">
        <v>1175588</v>
      </c>
      <c r="F30" s="56">
        <v>5768987</v>
      </c>
      <c r="G30" s="57">
        <v>10245449</v>
      </c>
    </row>
    <row r="31" spans="2:17" x14ac:dyDescent="0.25">
      <c r="C31" s="55">
        <v>44409</v>
      </c>
      <c r="D31" s="56">
        <v>1269770</v>
      </c>
      <c r="E31" s="56">
        <v>1210681</v>
      </c>
      <c r="F31" s="56">
        <v>5839531</v>
      </c>
      <c r="G31" s="57">
        <v>10075836</v>
      </c>
    </row>
    <row r="32" spans="2:17" ht="13.8" thickBot="1" x14ac:dyDescent="0.3">
      <c r="C32" s="28">
        <v>44440</v>
      </c>
      <c r="D32" s="59">
        <v>651033</v>
      </c>
      <c r="E32" s="59">
        <v>516038</v>
      </c>
      <c r="F32" s="59">
        <v>4659658</v>
      </c>
      <c r="G32" s="60">
        <v>6885074</v>
      </c>
    </row>
  </sheetData>
  <mergeCells count="20">
    <mergeCell ref="I26:Q29"/>
    <mergeCell ref="B24:B27"/>
    <mergeCell ref="C24:G24"/>
    <mergeCell ref="C25:C26"/>
    <mergeCell ref="D25:G25"/>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Report</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2021-11-22T08:00:00+00:00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1B0DE205-BBA8-4193-9A28-3E0D7AA81FB5}"/>
</file>

<file path=customXml/itemProps2.xml><?xml version="1.0" encoding="utf-8"?>
<ds:datastoreItem xmlns:ds="http://schemas.openxmlformats.org/officeDocument/2006/customXml" ds:itemID="{72107333-724C-41DB-8AF1-FD840DA3BF54}"/>
</file>

<file path=customXml/itemProps3.xml><?xml version="1.0" encoding="utf-8"?>
<ds:datastoreItem xmlns:ds="http://schemas.openxmlformats.org/officeDocument/2006/customXml" ds:itemID="{8E7EBC7F-DEDF-4335-9B67-5D545C5A091A}"/>
</file>

<file path=customXml/itemProps4.xml><?xml version="1.0" encoding="utf-8"?>
<ds:datastoreItem xmlns:ds="http://schemas.openxmlformats.org/officeDocument/2006/customXml" ds:itemID="{4256A046-F6E5-479D-8F5A-F8A7F19BEE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October</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Chris Schaefer</cp:lastModifiedBy>
  <dcterms:created xsi:type="dcterms:W3CDTF">2021-06-03T17:49:26Z</dcterms:created>
  <dcterms:modified xsi:type="dcterms:W3CDTF">2021-11-22T01:54:17Z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y fmtid="{D5CDD505-2E9C-101B-9397-08002B2CF9AE}" pid="4" name="IsEFSEC">
    <vt:bool>false</vt:bool>
  </property>
</Properties>
</file>