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" sheetId="1" r:id="rId1"/>
    <sheet name="Item 100, pg 21" sheetId="2" r:id="rId2"/>
    <sheet name="Item 100, pg 21A" sheetId="3" r:id="rId3"/>
  </sheets>
  <externalReferences>
    <externalReference r:id="rId6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<sst xmlns="http://schemas.openxmlformats.org/spreadsheetml/2006/main" count="249" uniqueCount="90">
  <si>
    <t>Tariff No.</t>
  </si>
  <si>
    <t xml:space="preserve">Revised Page No. </t>
  </si>
  <si>
    <t>Company Name/Permit No.</t>
  </si>
  <si>
    <t>Mason County Garbage Co., Inc  G-88</t>
  </si>
  <si>
    <t>Registered Trade Name(s)</t>
  </si>
  <si>
    <t xml:space="preserve">Mason County Garbage, Inc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</si>
  <si>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</si>
  <si>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</si>
  <si>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</si>
  <si>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</si>
  <si>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</si>
  <si>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</si>
  <si>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</si>
  <si>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</si>
  <si>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</si>
  <si>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</si>
  <si>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</si>
  <si>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</si>
  <si>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</si>
  <si>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p.2</t>
  </si>
  <si>
    <t>Taxes Sheet</t>
  </si>
  <si>
    <t>28A</t>
  </si>
  <si>
    <t>32A</t>
  </si>
  <si>
    <t>35A</t>
  </si>
  <si>
    <t>16A</t>
  </si>
  <si>
    <t>36A</t>
  </si>
  <si>
    <t>21A</t>
  </si>
  <si>
    <t>22A</t>
  </si>
  <si>
    <t>Supplements in Effect</t>
  </si>
  <si>
    <t>Supplement No.</t>
  </si>
  <si>
    <t>Revision No.</t>
  </si>
  <si>
    <t>Fuel Surcharge Supplement</t>
  </si>
  <si>
    <t>Issued By:</t>
  </si>
  <si>
    <t>Irmgard R Wilcox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</si>
  <si>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</si>
  <si>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</si>
  <si>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</si>
  <si>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</si>
  <si>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Revised Page No.</t>
  </si>
  <si>
    <t>Company Name/Permit Number:</t>
  </si>
  <si>
    <t>Mason County Garbage Co., Inc G-88</t>
  </si>
  <si>
    <t>Mason County Garbage Inc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</si>
  <si>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</si>
  <si>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</si>
  <si>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</si>
  <si>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</si>
  <si>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</si>
  <si>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</si>
  <si>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 waste service must be provided for single-family dwellings, duplexes, mobile homes, </t>
  </si>
  <si>
    <t>to the property owner or manager.</t>
  </si>
  <si>
    <t>Rates below apply in the following service area:</t>
  </si>
  <si>
    <t>Mason County</t>
  </si>
  <si>
    <t>Number of</t>
  </si>
  <si>
    <t>Frequency</t>
  </si>
  <si>
    <t>Garbage</t>
  </si>
  <si>
    <t>Recycle</t>
  </si>
  <si>
    <t>Garbage +</t>
  </si>
  <si>
    <t>***</t>
  </si>
  <si>
    <t>Units or Type</t>
  </si>
  <si>
    <t>of</t>
  </si>
  <si>
    <t>Service</t>
  </si>
  <si>
    <t>of Containers</t>
  </si>
  <si>
    <t>Rate</t>
  </si>
  <si>
    <t>WG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</si>
  <si>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</si>
  <si>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</si>
  <si>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</si>
  <si>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</si>
  <si>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</si>
  <si>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</si>
  <si>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</si>
  <si>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</si>
  <si>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</si>
  <si>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</si>
  <si>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</si>
  <si>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</si>
  <si>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</si>
  <si>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Description/rules related to recycling program are shown on page 23 </t>
  </si>
  <si>
    <t>Note 3:  Notes for this item are continued on next page.</t>
  </si>
  <si>
    <t xml:space="preserve">adjustment will be adjusted annually using the deferred accounting method. </t>
  </si>
  <si>
    <t>Effective Date: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</si>
  <si>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</si>
  <si>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r>
      <t xml:space="preserve">Note 2:  Description/rules related to yard 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</si>
  <si>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t xml:space="preserve">Mason County Customers Whose Garbage is Disposed in Kitsap County 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</si>
  <si>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residential units, where service is billed</t>
    </r>
  </si>
  <si>
    <r>
      <t xml:space="preserve">Note 2:  Description/rules related to yard 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>.</t>
    </r>
  </si>
  <si>
    <t xml:space="preserve"> Recycling service rates on this page expire on: October 31, 2013</t>
  </si>
  <si>
    <t>Recycling service rates on this page expire on: October 31, 2013</t>
  </si>
  <si>
    <t>**Note:  The Commission authorized the company to file this page pursuant to Order 05 issued in Docket TG-111681 (N)</t>
  </si>
  <si>
    <t>Customers receiving service will receive a commodity price adjustment of $3.32**(R) credit per month.  The commodity price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</si>
</sst>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_-[$$-C09]* #,##0.00_-;\-[$$-C09]* #,##0.00_-;_-[$$-C09]* &quot;-&quot;??_-;_-@_-"/>
    <numFmt numFmtId="170" formatCode="[$-409]dddd\,\ mmmm\ dd\,\ yyyy"/>
    <numFmt numFmtId="171" formatCode="[$-409]mmmm\ d\,\ yyyy;@"/>
    <numFmt numFmtId="172" formatCode="&quot;$&quot;#,##0.00000_);[Red]\(&quot;$&quot;#,##0.00000\)"/>
    <numFmt numFmtId="173" formatCode="_(&quot;$&quot;* #,##0.00000_);_(&quot;$&quot;* \(#,##0.00000\);_(&quot;$&quot;* &quot;-&quot;?????_);_(@_)"/>
    <numFmt numFmtId="174" formatCode="0.0000"/>
    <numFmt numFmtId="175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167" fontId="0" fillId="0" borderId="14" xfId="0" applyNumberFormat="1" applyFill="1" applyBorder="1" applyAlignment="1">
      <alignment horizontal="left"/>
    </xf>
    <xf numFmtId="167" fontId="0" fillId="0" borderId="15" xfId="0" applyNumberForma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 quotePrefix="1">
      <alignment horizontal="left" indent="2"/>
    </xf>
    <xf numFmtId="0" fontId="2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20" xfId="0" applyFont="1" applyBorder="1" applyAlignment="1">
      <alignment/>
    </xf>
    <xf numFmtId="44" fontId="0" fillId="0" borderId="20" xfId="46" applyFont="1" applyBorder="1" applyAlignment="1">
      <alignment/>
    </xf>
    <xf numFmtId="8" fontId="0" fillId="0" borderId="20" xfId="0" applyNumberFormat="1" applyFont="1" applyBorder="1" applyAlignment="1">
      <alignment horizontal="right"/>
    </xf>
    <xf numFmtId="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horizontal="left"/>
    </xf>
    <xf numFmtId="7" fontId="0" fillId="0" borderId="20" xfId="46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7" fontId="0" fillId="0" borderId="20" xfId="0" applyNumberFormat="1" applyFont="1" applyBorder="1" applyAlignment="1">
      <alignment horizontal="right"/>
    </xf>
    <xf numFmtId="44" fontId="0" fillId="0" borderId="20" xfId="46" applyFont="1" applyBorder="1" applyAlignment="1">
      <alignment horizontal="right"/>
    </xf>
    <xf numFmtId="8" fontId="0" fillId="0" borderId="20" xfId="0" applyNumberFormat="1" applyBorder="1" applyAlignment="1">
      <alignment/>
    </xf>
    <xf numFmtId="4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167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 quotePrefix="1">
      <alignment horizontal="left" indent="2"/>
    </xf>
    <xf numFmtId="0" fontId="0" fillId="0" borderId="13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7" fontId="0" fillId="0" borderId="20" xfId="44" applyNumberFormat="1" applyBorder="1" applyAlignment="1">
      <alignment/>
    </xf>
    <xf numFmtId="44" fontId="25" fillId="0" borderId="20" xfId="44" applyFont="1" applyBorder="1" applyAlignment="1">
      <alignment horizontal="left"/>
    </xf>
    <xf numFmtId="44" fontId="0" fillId="0" borderId="20" xfId="44" applyNumberFormat="1" applyFont="1" applyBorder="1" applyAlignment="1">
      <alignment/>
    </xf>
    <xf numFmtId="0" fontId="0" fillId="0" borderId="20" xfId="0" applyBorder="1" applyAlignment="1">
      <alignment horizontal="right"/>
    </xf>
    <xf numFmtId="44" fontId="0" fillId="0" borderId="20" xfId="0" applyNumberFormat="1" applyFont="1" applyBorder="1" applyAlignment="1">
      <alignment horizontal="right"/>
    </xf>
    <xf numFmtId="7" fontId="0" fillId="0" borderId="20" xfId="44" applyNumberFormat="1" applyFont="1" applyBorder="1" applyAlignment="1">
      <alignment horizontal="right"/>
    </xf>
    <xf numFmtId="44" fontId="0" fillId="0" borderId="20" xfId="44" applyBorder="1" applyAlignment="1">
      <alignment/>
    </xf>
    <xf numFmtId="0" fontId="24" fillId="0" borderId="20" xfId="0" applyFont="1" applyBorder="1" applyAlignment="1">
      <alignment/>
    </xf>
    <xf numFmtId="0" fontId="0" fillId="0" borderId="18" xfId="0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167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son\Commodity%20Credit\Commodity%20Credit\2010-2011\UTC\Mason%20Tariff%2011-1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0, pg 21"/>
      <sheetName val="Item 100, pg 21A"/>
    </sheetNames>
    <sheetDataSet>
      <sheetData sheetId="0">
        <row r="52">
          <cell r="B52" t="str">
            <v>Irmgard R Wilcox</v>
          </cell>
        </row>
      </sheetData>
      <sheetData sheetId="1">
        <row r="4">
          <cell r="C4" t="str">
            <v>Mason County Garbage Co., Inc  G-88</v>
          </cell>
        </row>
        <row r="5">
          <cell r="C5" t="str">
            <v>Mason County Garbage, Inc </v>
          </cell>
        </row>
        <row r="55">
          <cell r="L55" t="str">
            <v>Effective Date: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10.421875" style="4" customWidth="1"/>
    <col min="2" max="2" width="17.7109375" style="4" customWidth="1"/>
    <col min="3" max="3" width="10.140625" style="4" customWidth="1"/>
    <col min="4" max="4" width="6.57421875" style="4" customWidth="1"/>
    <col min="5" max="6" width="9.140625" style="4" customWidth="1"/>
    <col min="7" max="7" width="7.7109375" style="4" customWidth="1"/>
    <col min="8" max="9" width="9.140625" style="4" customWidth="1"/>
    <col min="10" max="10" width="15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13</v>
      </c>
      <c r="C2" s="7"/>
      <c r="D2" s="7"/>
      <c r="E2" s="7"/>
      <c r="F2" s="7"/>
      <c r="G2" s="8">
        <v>45</v>
      </c>
      <c r="H2" s="115" t="s">
        <v>1</v>
      </c>
      <c r="I2" s="115"/>
      <c r="J2" s="10">
        <v>1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1"/>
    </row>
    <row r="4" spans="1:10" ht="12.75">
      <c r="A4" s="5" t="s">
        <v>2</v>
      </c>
      <c r="B4" s="7"/>
      <c r="C4" s="12" t="s">
        <v>3</v>
      </c>
      <c r="D4" s="12"/>
      <c r="E4" s="12"/>
      <c r="F4" s="12"/>
      <c r="G4" s="7"/>
      <c r="H4" s="7"/>
      <c r="I4" s="7"/>
      <c r="J4" s="11"/>
    </row>
    <row r="5" spans="1:10" ht="12.75">
      <c r="A5" s="13" t="s">
        <v>4</v>
      </c>
      <c r="B5" s="14"/>
      <c r="C5" s="14" t="s">
        <v>5</v>
      </c>
      <c r="D5" s="14"/>
      <c r="E5" s="14"/>
      <c r="F5" s="14"/>
      <c r="G5" s="14"/>
      <c r="H5" s="14"/>
      <c r="I5" s="14"/>
      <c r="J5" s="15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1"/>
    </row>
    <row r="7" spans="1:10" ht="12.75">
      <c r="A7" s="5"/>
      <c r="B7" s="7"/>
      <c r="C7" s="115" t="s">
        <v>6</v>
      </c>
      <c r="D7" s="115"/>
      <c r="E7" s="115"/>
      <c r="F7" s="115"/>
      <c r="G7" s="115"/>
      <c r="H7" s="115"/>
      <c r="I7" s="7"/>
      <c r="J7" s="11"/>
    </row>
    <row r="8" spans="1:10" ht="12.75">
      <c r="A8" s="5"/>
      <c r="B8" s="7" t="s">
        <v>7</v>
      </c>
      <c r="C8" s="7"/>
      <c r="D8" s="7"/>
      <c r="E8" s="7"/>
      <c r="F8" s="7"/>
      <c r="G8" s="7"/>
      <c r="H8" s="7"/>
      <c r="I8" s="7"/>
      <c r="J8" s="11"/>
    </row>
    <row r="9" spans="1:10" ht="12.75">
      <c r="A9" s="5"/>
      <c r="B9" s="7" t="s">
        <v>8</v>
      </c>
      <c r="C9" s="7"/>
      <c r="D9" s="7"/>
      <c r="E9" s="7"/>
      <c r="F9" s="7"/>
      <c r="G9" s="7"/>
      <c r="H9" s="7"/>
      <c r="I9" s="7"/>
      <c r="J9" s="11"/>
    </row>
    <row r="10" spans="1:10" ht="12.75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11"/>
    </row>
    <row r="11" spans="1:10" ht="12.75">
      <c r="A11" s="5"/>
      <c r="B11" s="7" t="s">
        <v>10</v>
      </c>
      <c r="C11" s="7"/>
      <c r="D11" s="7"/>
      <c r="E11" s="7"/>
      <c r="F11" s="7"/>
      <c r="G11" s="7"/>
      <c r="H11" s="7"/>
      <c r="I11" s="7"/>
      <c r="J11" s="11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1"/>
    </row>
    <row r="13" spans="1:10" ht="12.75">
      <c r="A13" s="5"/>
      <c r="B13" s="16" t="s">
        <v>11</v>
      </c>
      <c r="C13" s="16" t="s">
        <v>12</v>
      </c>
      <c r="D13" s="7"/>
      <c r="E13" s="16" t="s">
        <v>11</v>
      </c>
      <c r="F13" s="16" t="s">
        <v>12</v>
      </c>
      <c r="G13" s="7"/>
      <c r="H13" s="16" t="s">
        <v>11</v>
      </c>
      <c r="I13" s="16" t="s">
        <v>12</v>
      </c>
      <c r="J13" s="11"/>
    </row>
    <row r="14" spans="1:10" ht="12.75">
      <c r="A14" s="5"/>
      <c r="B14" s="17" t="s">
        <v>13</v>
      </c>
      <c r="C14" s="17" t="s">
        <v>14</v>
      </c>
      <c r="D14" s="7"/>
      <c r="E14" s="17" t="s">
        <v>13</v>
      </c>
      <c r="F14" s="17" t="s">
        <v>14</v>
      </c>
      <c r="G14" s="7"/>
      <c r="H14" s="17" t="s">
        <v>13</v>
      </c>
      <c r="I14" s="17" t="s">
        <v>14</v>
      </c>
      <c r="J14" s="11"/>
    </row>
    <row r="15" spans="1:10" ht="12.75">
      <c r="A15" s="5"/>
      <c r="B15" s="18" t="s">
        <v>15</v>
      </c>
      <c r="C15" s="18">
        <v>0</v>
      </c>
      <c r="D15" s="7"/>
      <c r="E15" s="18">
        <v>23</v>
      </c>
      <c r="F15" s="18">
        <v>2</v>
      </c>
      <c r="G15" s="7"/>
      <c r="H15" s="18"/>
      <c r="I15" s="18"/>
      <c r="J15" s="11"/>
    </row>
    <row r="16" spans="1:10" ht="12.75">
      <c r="A16" s="5"/>
      <c r="B16" s="18" t="s">
        <v>16</v>
      </c>
      <c r="C16" s="19">
        <v>45</v>
      </c>
      <c r="D16" s="7"/>
      <c r="E16" s="18">
        <v>24</v>
      </c>
      <c r="F16" s="18">
        <v>0</v>
      </c>
      <c r="G16" s="7"/>
      <c r="H16" s="18"/>
      <c r="I16" s="18"/>
      <c r="J16" s="11"/>
    </row>
    <row r="17" spans="1:10" ht="12.75">
      <c r="A17" s="5"/>
      <c r="B17" s="18" t="s">
        <v>17</v>
      </c>
      <c r="C17" s="18">
        <v>0</v>
      </c>
      <c r="D17" s="7"/>
      <c r="E17" s="18">
        <v>25</v>
      </c>
      <c r="F17" s="18">
        <v>0</v>
      </c>
      <c r="G17" s="7"/>
      <c r="H17" s="18"/>
      <c r="I17" s="18"/>
      <c r="J17" s="11"/>
    </row>
    <row r="18" spans="1:10" ht="12.75">
      <c r="A18" s="5"/>
      <c r="B18" s="18" t="s">
        <v>18</v>
      </c>
      <c r="C18" s="18">
        <v>0</v>
      </c>
      <c r="D18" s="7"/>
      <c r="E18" s="18">
        <v>26</v>
      </c>
      <c r="F18" s="18">
        <v>0</v>
      </c>
      <c r="G18" s="7"/>
      <c r="H18" s="18"/>
      <c r="I18" s="18"/>
      <c r="J18" s="11"/>
    </row>
    <row r="19" spans="1:10" ht="12.75">
      <c r="A19" s="5"/>
      <c r="B19" s="18" t="s">
        <v>19</v>
      </c>
      <c r="C19" s="18">
        <v>0</v>
      </c>
      <c r="D19" s="7"/>
      <c r="E19" s="18">
        <v>27</v>
      </c>
      <c r="F19" s="18">
        <v>0</v>
      </c>
      <c r="G19" s="7"/>
      <c r="H19" s="18"/>
      <c r="I19" s="18"/>
      <c r="J19" s="11"/>
    </row>
    <row r="20" spans="1:10" ht="12.75">
      <c r="A20" s="5"/>
      <c r="B20" s="18" t="s">
        <v>20</v>
      </c>
      <c r="C20" s="18">
        <v>0</v>
      </c>
      <c r="D20" s="7"/>
      <c r="E20" s="18">
        <v>28</v>
      </c>
      <c r="F20" s="18">
        <v>5</v>
      </c>
      <c r="G20" s="7"/>
      <c r="H20" s="18"/>
      <c r="I20" s="18"/>
      <c r="J20" s="11"/>
    </row>
    <row r="21" spans="1:10" ht="12.75">
      <c r="A21" s="5"/>
      <c r="B21" s="18">
        <v>6</v>
      </c>
      <c r="C21" s="18">
        <v>0</v>
      </c>
      <c r="D21" s="7"/>
      <c r="E21" s="20" t="s">
        <v>21</v>
      </c>
      <c r="F21" s="18">
        <v>1</v>
      </c>
      <c r="G21" s="7"/>
      <c r="H21" s="18"/>
      <c r="I21" s="18"/>
      <c r="J21" s="11"/>
    </row>
    <row r="22" spans="1:10" ht="12.75">
      <c r="A22" s="5"/>
      <c r="B22" s="18">
        <v>7</v>
      </c>
      <c r="C22" s="18">
        <v>0</v>
      </c>
      <c r="D22" s="7"/>
      <c r="E22" s="18">
        <v>29</v>
      </c>
      <c r="F22" s="18">
        <v>1</v>
      </c>
      <c r="G22" s="7"/>
      <c r="H22" s="18"/>
      <c r="I22" s="18"/>
      <c r="J22" s="11"/>
    </row>
    <row r="23" spans="1:10" ht="12.75">
      <c r="A23" s="5"/>
      <c r="B23" s="18">
        <v>8</v>
      </c>
      <c r="C23" s="18">
        <v>0</v>
      </c>
      <c r="D23" s="7"/>
      <c r="E23" s="18">
        <v>30</v>
      </c>
      <c r="F23" s="18">
        <v>0</v>
      </c>
      <c r="G23" s="7"/>
      <c r="H23" s="18"/>
      <c r="I23" s="18"/>
      <c r="J23" s="11"/>
    </row>
    <row r="24" spans="1:10" ht="12.75">
      <c r="A24" s="5"/>
      <c r="B24" s="18">
        <v>9</v>
      </c>
      <c r="C24" s="18">
        <v>0</v>
      </c>
      <c r="D24" s="7"/>
      <c r="E24" s="18">
        <v>31</v>
      </c>
      <c r="F24" s="18">
        <v>3</v>
      </c>
      <c r="G24" s="7"/>
      <c r="H24" s="18"/>
      <c r="I24" s="18"/>
      <c r="J24" s="11"/>
    </row>
    <row r="25" spans="1:10" ht="12.75">
      <c r="A25" s="5"/>
      <c r="B25" s="18">
        <v>10</v>
      </c>
      <c r="C25" s="18">
        <v>1</v>
      </c>
      <c r="D25" s="7"/>
      <c r="E25" s="18">
        <v>32</v>
      </c>
      <c r="F25" s="18">
        <v>5</v>
      </c>
      <c r="G25" s="7"/>
      <c r="H25" s="18"/>
      <c r="I25" s="18"/>
      <c r="J25" s="11"/>
    </row>
    <row r="26" spans="1:10" ht="12.75">
      <c r="A26" s="5"/>
      <c r="B26" s="18">
        <v>11</v>
      </c>
      <c r="C26" s="18">
        <v>0</v>
      </c>
      <c r="D26" s="7"/>
      <c r="E26" s="20" t="s">
        <v>22</v>
      </c>
      <c r="F26" s="18">
        <v>1</v>
      </c>
      <c r="G26" s="7"/>
      <c r="H26" s="18"/>
      <c r="I26" s="18"/>
      <c r="J26" s="11"/>
    </row>
    <row r="27" spans="1:10" ht="12.75">
      <c r="A27" s="5"/>
      <c r="B27" s="18">
        <v>12</v>
      </c>
      <c r="C27" s="18">
        <v>0</v>
      </c>
      <c r="D27" s="7"/>
      <c r="E27" s="18">
        <v>33</v>
      </c>
      <c r="F27" s="18">
        <v>2</v>
      </c>
      <c r="G27" s="7"/>
      <c r="H27" s="18"/>
      <c r="I27" s="18"/>
      <c r="J27" s="11"/>
    </row>
    <row r="28" spans="1:10" ht="12.75">
      <c r="A28" s="5"/>
      <c r="B28" s="18">
        <v>13</v>
      </c>
      <c r="C28" s="18">
        <v>0</v>
      </c>
      <c r="D28" s="7"/>
      <c r="E28" s="18">
        <v>34</v>
      </c>
      <c r="F28" s="18">
        <v>5</v>
      </c>
      <c r="G28" s="7"/>
      <c r="H28" s="18"/>
      <c r="I28" s="18"/>
      <c r="J28" s="11"/>
    </row>
    <row r="29" spans="1:10" ht="12.75">
      <c r="A29" s="5"/>
      <c r="B29" s="18">
        <v>14</v>
      </c>
      <c r="C29" s="18">
        <v>2</v>
      </c>
      <c r="D29" s="7"/>
      <c r="E29" s="18">
        <v>35</v>
      </c>
      <c r="F29" s="18">
        <v>5</v>
      </c>
      <c r="G29" s="7"/>
      <c r="H29" s="18"/>
      <c r="I29" s="18"/>
      <c r="J29" s="11"/>
    </row>
    <row r="30" spans="1:10" ht="12.75">
      <c r="A30" s="5"/>
      <c r="B30" s="18">
        <v>15</v>
      </c>
      <c r="C30" s="18">
        <v>3</v>
      </c>
      <c r="D30" s="7"/>
      <c r="E30" s="20" t="s">
        <v>23</v>
      </c>
      <c r="F30" s="18">
        <v>1</v>
      </c>
      <c r="G30" s="7"/>
      <c r="H30" s="18"/>
      <c r="I30" s="18"/>
      <c r="J30" s="11"/>
    </row>
    <row r="31" spans="1:10" ht="12.75">
      <c r="A31" s="5"/>
      <c r="B31" s="18">
        <v>16</v>
      </c>
      <c r="C31" s="18">
        <v>5</v>
      </c>
      <c r="D31" s="7"/>
      <c r="E31" s="18">
        <v>36</v>
      </c>
      <c r="F31" s="18">
        <v>6</v>
      </c>
      <c r="G31" s="7"/>
      <c r="H31" s="18"/>
      <c r="I31" s="18"/>
      <c r="J31" s="11"/>
    </row>
    <row r="32" spans="1:10" ht="12.75">
      <c r="A32" s="5"/>
      <c r="B32" s="20" t="s">
        <v>24</v>
      </c>
      <c r="C32" s="18">
        <v>1</v>
      </c>
      <c r="D32" s="7"/>
      <c r="E32" s="20" t="s">
        <v>25</v>
      </c>
      <c r="F32" s="18">
        <v>2</v>
      </c>
      <c r="G32" s="7"/>
      <c r="H32" s="18"/>
      <c r="I32" s="18"/>
      <c r="J32" s="11"/>
    </row>
    <row r="33" spans="1:10" ht="12.75">
      <c r="A33" s="5"/>
      <c r="B33" s="18">
        <v>17</v>
      </c>
      <c r="C33" s="18">
        <v>3</v>
      </c>
      <c r="D33" s="7"/>
      <c r="E33" s="18">
        <v>37</v>
      </c>
      <c r="F33" s="18">
        <v>0</v>
      </c>
      <c r="G33" s="7"/>
      <c r="H33" s="18"/>
      <c r="I33" s="18"/>
      <c r="J33" s="11"/>
    </row>
    <row r="34" spans="1:10" ht="12.75">
      <c r="A34" s="5"/>
      <c r="B34" s="18">
        <v>18</v>
      </c>
      <c r="C34" s="18">
        <v>0</v>
      </c>
      <c r="D34" s="7"/>
      <c r="E34" s="18">
        <v>38</v>
      </c>
      <c r="F34" s="18">
        <v>0</v>
      </c>
      <c r="G34" s="7"/>
      <c r="H34" s="18"/>
      <c r="I34" s="18"/>
      <c r="J34" s="11"/>
    </row>
    <row r="35" spans="1:10" ht="12.75">
      <c r="A35" s="5"/>
      <c r="B35" s="18">
        <v>19</v>
      </c>
      <c r="C35" s="18">
        <v>2</v>
      </c>
      <c r="D35" s="7"/>
      <c r="E35" s="18">
        <v>39</v>
      </c>
      <c r="F35" s="18">
        <v>1</v>
      </c>
      <c r="G35" s="7"/>
      <c r="H35" s="18"/>
      <c r="I35" s="18"/>
      <c r="J35" s="11"/>
    </row>
    <row r="36" spans="1:10" ht="12.75">
      <c r="A36" s="5"/>
      <c r="B36" s="18">
        <v>20</v>
      </c>
      <c r="C36" s="18">
        <v>1</v>
      </c>
      <c r="D36" s="7"/>
      <c r="E36" s="18">
        <v>40</v>
      </c>
      <c r="F36" s="18">
        <v>0</v>
      </c>
      <c r="G36" s="7"/>
      <c r="H36" s="18"/>
      <c r="I36" s="18"/>
      <c r="J36" s="11"/>
    </row>
    <row r="37" spans="1:10" ht="12.75">
      <c r="A37" s="5"/>
      <c r="B37" s="18">
        <v>21</v>
      </c>
      <c r="C37" s="21">
        <v>12</v>
      </c>
      <c r="D37" s="7"/>
      <c r="E37" s="18">
        <v>41</v>
      </c>
      <c r="F37" s="18">
        <v>0</v>
      </c>
      <c r="G37" s="7"/>
      <c r="H37" s="18"/>
      <c r="I37" s="18"/>
      <c r="J37" s="11"/>
    </row>
    <row r="38" spans="1:10" ht="12.75">
      <c r="A38" s="5"/>
      <c r="B38" s="20" t="s">
        <v>26</v>
      </c>
      <c r="C38" s="18">
        <v>8</v>
      </c>
      <c r="D38" s="7"/>
      <c r="E38" s="18">
        <v>42</v>
      </c>
      <c r="F38" s="18">
        <v>2</v>
      </c>
      <c r="G38" s="7"/>
      <c r="H38" s="18"/>
      <c r="I38" s="18"/>
      <c r="J38" s="11"/>
    </row>
    <row r="39" spans="1:10" ht="12.75">
      <c r="A39" s="5"/>
      <c r="B39" s="18">
        <v>22</v>
      </c>
      <c r="C39" s="18">
        <v>7</v>
      </c>
      <c r="D39" s="7"/>
      <c r="E39" s="18">
        <v>43</v>
      </c>
      <c r="F39" s="18">
        <v>0</v>
      </c>
      <c r="G39" s="7"/>
      <c r="H39" s="18"/>
      <c r="I39" s="18"/>
      <c r="J39" s="11"/>
    </row>
    <row r="40" spans="1:10" ht="12.75">
      <c r="A40" s="5"/>
      <c r="B40" s="20" t="s">
        <v>27</v>
      </c>
      <c r="C40" s="18">
        <v>3</v>
      </c>
      <c r="D40" s="7"/>
      <c r="E40" s="18"/>
      <c r="F40" s="18"/>
      <c r="G40" s="7"/>
      <c r="H40" s="7"/>
      <c r="I40" s="7"/>
      <c r="J40" s="11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11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11"/>
    </row>
    <row r="43" spans="1:10" ht="12.75">
      <c r="A43" s="5"/>
      <c r="B43" s="7"/>
      <c r="C43" s="7"/>
      <c r="D43" s="119" t="s">
        <v>28</v>
      </c>
      <c r="E43" s="119"/>
      <c r="F43" s="119"/>
      <c r="G43" s="119"/>
      <c r="H43" s="7"/>
      <c r="I43" s="7"/>
      <c r="J43" s="11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11"/>
    </row>
    <row r="45" spans="1:10" ht="12.75">
      <c r="A45" s="5"/>
      <c r="B45" s="7"/>
      <c r="C45" s="7"/>
      <c r="D45" s="7"/>
      <c r="E45" s="7"/>
      <c r="F45" s="12" t="s">
        <v>29</v>
      </c>
      <c r="G45" s="12"/>
      <c r="H45" s="12" t="s">
        <v>30</v>
      </c>
      <c r="I45" s="12"/>
      <c r="J45" s="11"/>
    </row>
    <row r="46" spans="1:10" ht="12.75">
      <c r="A46" s="5"/>
      <c r="B46" s="7"/>
      <c r="C46" s="7" t="s">
        <v>31</v>
      </c>
      <c r="D46" s="7"/>
      <c r="E46" s="7"/>
      <c r="F46" s="9"/>
      <c r="G46" s="7"/>
      <c r="H46" s="7"/>
      <c r="I46" s="7"/>
      <c r="J46" s="11"/>
    </row>
    <row r="47" spans="1:10" ht="12.75">
      <c r="A47" s="5"/>
      <c r="B47" s="7"/>
      <c r="C47" s="7"/>
      <c r="D47" s="7"/>
      <c r="E47" s="7"/>
      <c r="F47" s="7"/>
      <c r="G47" s="7"/>
      <c r="H47" s="7"/>
      <c r="I47" s="7"/>
      <c r="J47" s="11"/>
    </row>
    <row r="48" spans="1:10" ht="12.75">
      <c r="A48" s="5"/>
      <c r="B48" s="7"/>
      <c r="C48" s="7"/>
      <c r="D48" s="7"/>
      <c r="E48" s="7"/>
      <c r="F48" s="7"/>
      <c r="G48" s="7"/>
      <c r="H48" s="7"/>
      <c r="I48" s="7"/>
      <c r="J48" s="11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11"/>
    </row>
    <row r="50" spans="1:10" ht="12.75">
      <c r="A50" s="13"/>
      <c r="B50" s="14"/>
      <c r="C50" s="14"/>
      <c r="D50" s="14"/>
      <c r="E50" s="14"/>
      <c r="F50" s="14"/>
      <c r="G50" s="14"/>
      <c r="H50" s="14"/>
      <c r="I50" s="14"/>
      <c r="J50" s="15"/>
    </row>
    <row r="51" spans="1:10" ht="12.75">
      <c r="A51" s="5" t="s">
        <v>32</v>
      </c>
      <c r="B51" s="7" t="s">
        <v>33</v>
      </c>
      <c r="C51" s="7"/>
      <c r="D51" s="7"/>
      <c r="E51" s="7"/>
      <c r="F51" s="7"/>
      <c r="G51" s="7"/>
      <c r="H51" s="7"/>
      <c r="I51" s="7"/>
      <c r="J51" s="11"/>
    </row>
    <row r="52" spans="1:10" ht="12.75">
      <c r="A52" s="5"/>
      <c r="B52" s="7"/>
      <c r="C52" s="7"/>
      <c r="D52" s="7"/>
      <c r="E52" s="7"/>
      <c r="F52" s="7"/>
      <c r="G52" s="7"/>
      <c r="H52" s="7"/>
      <c r="I52" s="7"/>
      <c r="J52" s="11"/>
    </row>
    <row r="53" spans="1:10" ht="12.75">
      <c r="A53" s="13" t="s">
        <v>34</v>
      </c>
      <c r="B53" s="22">
        <v>41281</v>
      </c>
      <c r="C53" s="14"/>
      <c r="D53" s="14"/>
      <c r="E53" s="14"/>
      <c r="F53" s="14"/>
      <c r="G53" s="14"/>
      <c r="H53" s="14" t="s">
        <v>35</v>
      </c>
      <c r="I53" s="14"/>
      <c r="J53" s="23">
        <v>41306</v>
      </c>
    </row>
    <row r="54" spans="1:10" ht="12.75">
      <c r="A54" s="116" t="s">
        <v>36</v>
      </c>
      <c r="B54" s="117"/>
      <c r="C54" s="117"/>
      <c r="D54" s="117"/>
      <c r="E54" s="117"/>
      <c r="F54" s="117"/>
      <c r="G54" s="117"/>
      <c r="H54" s="117"/>
      <c r="I54" s="117"/>
      <c r="J54" s="118"/>
    </row>
    <row r="55" spans="1:10" ht="12.75">
      <c r="A55" s="5"/>
      <c r="B55" s="7"/>
      <c r="C55" s="7"/>
      <c r="D55" s="7"/>
      <c r="E55" s="7"/>
      <c r="F55" s="7"/>
      <c r="G55" s="7"/>
      <c r="H55" s="7"/>
      <c r="I55" s="7"/>
      <c r="J55" s="11"/>
    </row>
    <row r="56" spans="1:10" ht="12.75">
      <c r="A56" s="5" t="s">
        <v>37</v>
      </c>
      <c r="B56" s="7"/>
      <c r="C56" s="7"/>
      <c r="D56" s="7"/>
      <c r="E56" s="7"/>
      <c r="F56" s="7"/>
      <c r="G56" s="7"/>
      <c r="H56" s="7"/>
      <c r="I56" s="7"/>
      <c r="J56" s="11"/>
    </row>
    <row r="57" spans="1:10" ht="12.75">
      <c r="A57" s="13"/>
      <c r="B57" s="14"/>
      <c r="C57" s="14"/>
      <c r="D57" s="14"/>
      <c r="E57" s="14"/>
      <c r="F57" s="14"/>
      <c r="G57" s="14"/>
      <c r="H57" s="14"/>
      <c r="I57" s="14"/>
      <c r="J57" s="15"/>
    </row>
  </sheetData>
  <sheetProtection/>
  <mergeCells count="4">
    <mergeCell ref="H2:I2"/>
    <mergeCell ref="A54:J54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J2" sqref="J2"/>
    </sheetView>
  </sheetViews>
  <sheetFormatPr defaultColWidth="9.140625" defaultRowHeight="12.75"/>
  <cols>
    <col min="1" max="1" width="11.421875" style="0" customWidth="1"/>
    <col min="2" max="2" width="18.00390625" style="0" bestFit="1" customWidth="1"/>
    <col min="3" max="3" width="8.28125" style="0" customWidth="1"/>
    <col min="4" max="4" width="1.7109375" style="0" customWidth="1"/>
    <col min="5" max="5" width="8.140625" style="0" customWidth="1"/>
    <col min="6" max="6" width="8.00390625" style="0" customWidth="1"/>
    <col min="7" max="7" width="2.7109375" style="0" customWidth="1"/>
    <col min="8" max="8" width="13.8515625" style="0" customWidth="1"/>
    <col min="10" max="10" width="8.421875" style="0" customWidth="1"/>
    <col min="11" max="11" width="2.140625" style="0" customWidth="1"/>
    <col min="12" max="12" width="7.8515625" style="0" customWidth="1"/>
    <col min="13" max="13" width="8.00390625" style="75" customWidth="1"/>
    <col min="14" max="14" width="9.28125" style="0" customWidth="1"/>
  </cols>
  <sheetData>
    <row r="1" spans="1:14" ht="12.75">
      <c r="A1" s="24" t="s">
        <v>0</v>
      </c>
      <c r="B1" s="109">
        <v>13</v>
      </c>
      <c r="C1" s="25"/>
      <c r="D1" s="25"/>
      <c r="E1" s="25"/>
      <c r="F1" s="25"/>
      <c r="G1" s="25"/>
      <c r="H1" s="25"/>
      <c r="I1" s="25"/>
      <c r="J1" s="110"/>
      <c r="K1" s="111"/>
      <c r="L1" s="112"/>
      <c r="M1" s="111"/>
      <c r="N1" s="113"/>
    </row>
    <row r="2" spans="1:14" ht="12.75">
      <c r="A2" s="27"/>
      <c r="B2" s="28"/>
      <c r="C2" s="28"/>
      <c r="D2" s="28"/>
      <c r="E2" s="28"/>
      <c r="F2" s="28"/>
      <c r="G2" s="28"/>
      <c r="H2" s="28"/>
      <c r="I2" s="28"/>
      <c r="J2" s="108">
        <v>12</v>
      </c>
      <c r="K2" s="106"/>
      <c r="L2" s="75" t="s">
        <v>38</v>
      </c>
      <c r="M2" s="88"/>
      <c r="N2" s="107">
        <v>21</v>
      </c>
    </row>
    <row r="3" spans="1:14" ht="12.75">
      <c r="A3" s="27" t="s">
        <v>39</v>
      </c>
      <c r="B3" s="28"/>
      <c r="C3" s="32" t="s">
        <v>40</v>
      </c>
      <c r="D3" s="32"/>
      <c r="E3" s="32"/>
      <c r="F3" s="32"/>
      <c r="G3" s="32"/>
      <c r="H3" s="32"/>
      <c r="I3" s="28"/>
      <c r="J3" s="42"/>
      <c r="K3" s="29"/>
      <c r="L3" s="30"/>
      <c r="M3" s="29"/>
      <c r="N3" s="114"/>
    </row>
    <row r="4" spans="1:14" ht="12.75">
      <c r="A4" s="33" t="s">
        <v>4</v>
      </c>
      <c r="B4" s="34"/>
      <c r="C4" s="34" t="s">
        <v>41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12.75">
      <c r="A5" s="120" t="s">
        <v>42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31"/>
    </row>
    <row r="6" spans="1:14" ht="12.75">
      <c r="A6" s="38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1"/>
    </row>
    <row r="7" spans="1:14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1"/>
    </row>
    <row r="8" spans="1:14" ht="12.75">
      <c r="A8" s="38" t="s">
        <v>44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1"/>
    </row>
    <row r="9" spans="1:14" ht="12.75">
      <c r="A9" s="39" t="s">
        <v>45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1"/>
    </row>
    <row r="10" spans="1:14" ht="12.75">
      <c r="A10" s="39" t="s">
        <v>46</v>
      </c>
      <c r="B10" s="4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1"/>
    </row>
    <row r="11" spans="1:14" ht="12.75">
      <c r="A11" s="41" t="s">
        <v>47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1"/>
    </row>
    <row r="12" spans="1:14" ht="12.75">
      <c r="A12" s="39" t="s">
        <v>48</v>
      </c>
      <c r="B12" s="42"/>
      <c r="C12" s="29"/>
      <c r="D12" s="29"/>
      <c r="E12" s="28"/>
      <c r="F12" s="42"/>
      <c r="G12" s="42"/>
      <c r="H12" s="29"/>
      <c r="I12" s="28"/>
      <c r="J12" s="42"/>
      <c r="K12" s="42"/>
      <c r="L12" s="29"/>
      <c r="M12" s="28"/>
      <c r="N12" s="31"/>
    </row>
    <row r="13" spans="1:14" ht="12.75">
      <c r="A13" s="43" t="s">
        <v>81</v>
      </c>
      <c r="B13" s="42"/>
      <c r="C13" s="29"/>
      <c r="D13" s="29"/>
      <c r="E13" s="28"/>
      <c r="F13" s="42"/>
      <c r="G13" s="42"/>
      <c r="H13" s="29"/>
      <c r="I13" s="28"/>
      <c r="J13" s="42"/>
      <c r="K13" s="42"/>
      <c r="L13" s="29"/>
      <c r="M13" s="28"/>
      <c r="N13" s="31"/>
    </row>
    <row r="14" spans="1:14" ht="12.75">
      <c r="A14" s="43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1"/>
    </row>
    <row r="15" spans="1:14" ht="12.75">
      <c r="A15" s="3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1"/>
    </row>
    <row r="16" spans="1:14" ht="12.75">
      <c r="A16" s="27" t="s">
        <v>50</v>
      </c>
      <c r="B16" s="28"/>
      <c r="C16" s="28"/>
      <c r="D16" s="28"/>
      <c r="E16" s="28"/>
      <c r="F16" s="32" t="s">
        <v>51</v>
      </c>
      <c r="G16" s="32"/>
      <c r="H16" s="32"/>
      <c r="I16" s="28"/>
      <c r="J16" s="28"/>
      <c r="K16" s="28"/>
      <c r="L16" s="28"/>
      <c r="M16" s="28"/>
      <c r="N16" s="31"/>
    </row>
    <row r="17" spans="1:14" ht="12.75">
      <c r="A17" s="36"/>
      <c r="B17" s="37"/>
      <c r="C17" s="37"/>
      <c r="D17" s="37"/>
      <c r="E17" s="37"/>
      <c r="F17" s="44"/>
      <c r="G17" s="37"/>
      <c r="H17" s="37"/>
      <c r="I17" s="37"/>
      <c r="J17" s="37"/>
      <c r="K17" s="37"/>
      <c r="L17" s="37"/>
      <c r="M17" s="44"/>
      <c r="N17" s="31"/>
    </row>
    <row r="18" spans="1:14" ht="12.75">
      <c r="A18" s="45" t="s">
        <v>52</v>
      </c>
      <c r="B18" s="45" t="s">
        <v>53</v>
      </c>
      <c r="C18" s="45" t="s">
        <v>54</v>
      </c>
      <c r="D18" s="45"/>
      <c r="E18" s="45" t="s">
        <v>55</v>
      </c>
      <c r="F18" s="46" t="s">
        <v>56</v>
      </c>
      <c r="G18" s="29"/>
      <c r="H18" s="45" t="s">
        <v>52</v>
      </c>
      <c r="I18" s="45" t="s">
        <v>53</v>
      </c>
      <c r="J18" s="45" t="s">
        <v>54</v>
      </c>
      <c r="K18" s="45"/>
      <c r="L18" s="45" t="s">
        <v>55</v>
      </c>
      <c r="M18" s="46" t="s">
        <v>56</v>
      </c>
      <c r="N18" s="47" t="s">
        <v>57</v>
      </c>
    </row>
    <row r="19" spans="1:14" ht="12.75">
      <c r="A19" s="48" t="s">
        <v>58</v>
      </c>
      <c r="B19" s="48" t="s">
        <v>59</v>
      </c>
      <c r="C19" s="48" t="s">
        <v>60</v>
      </c>
      <c r="D19" s="48"/>
      <c r="E19" s="48" t="s">
        <v>60</v>
      </c>
      <c r="F19" s="46" t="s">
        <v>55</v>
      </c>
      <c r="G19" s="29"/>
      <c r="H19" s="48" t="s">
        <v>58</v>
      </c>
      <c r="I19" s="48" t="s">
        <v>59</v>
      </c>
      <c r="J19" s="48" t="s">
        <v>60</v>
      </c>
      <c r="K19" s="48"/>
      <c r="L19" s="48" t="s">
        <v>60</v>
      </c>
      <c r="M19" s="46" t="s">
        <v>55</v>
      </c>
      <c r="N19" s="49"/>
    </row>
    <row r="20" spans="1:14" ht="12.75">
      <c r="A20" s="50" t="s">
        <v>61</v>
      </c>
      <c r="B20" s="50" t="s">
        <v>60</v>
      </c>
      <c r="C20" s="50" t="s">
        <v>62</v>
      </c>
      <c r="D20" s="50"/>
      <c r="E20" s="50" t="s">
        <v>62</v>
      </c>
      <c r="F20" s="51" t="s">
        <v>62</v>
      </c>
      <c r="G20" s="29"/>
      <c r="H20" s="50" t="s">
        <v>61</v>
      </c>
      <c r="I20" s="50" t="s">
        <v>60</v>
      </c>
      <c r="J20" s="50" t="s">
        <v>62</v>
      </c>
      <c r="K20" s="50"/>
      <c r="L20" s="50" t="s">
        <v>62</v>
      </c>
      <c r="M20" s="51" t="s">
        <v>62</v>
      </c>
      <c r="N20" s="52"/>
    </row>
    <row r="21" spans="1:14" ht="12.75">
      <c r="A21" s="53">
        <v>1</v>
      </c>
      <c r="B21" s="53" t="s">
        <v>63</v>
      </c>
      <c r="C21" s="54">
        <v>14.85</v>
      </c>
      <c r="D21" s="54"/>
      <c r="E21" s="55">
        <v>8.82</v>
      </c>
      <c r="F21" s="56">
        <f aca="true" t="shared" si="0" ref="F21:F31">C21+8.82</f>
        <v>23.67</v>
      </c>
      <c r="G21" s="54"/>
      <c r="H21" s="53" t="s">
        <v>64</v>
      </c>
      <c r="I21" s="53"/>
      <c r="J21" s="53"/>
      <c r="K21" s="57"/>
      <c r="L21" s="57"/>
      <c r="M21" s="53"/>
      <c r="N21" s="58"/>
    </row>
    <row r="22" spans="1:14" ht="12.75">
      <c r="A22" s="53">
        <v>2</v>
      </c>
      <c r="B22" s="53" t="s">
        <v>63</v>
      </c>
      <c r="C22" s="54">
        <v>22.33</v>
      </c>
      <c r="D22" s="54"/>
      <c r="E22" s="55">
        <v>8.82</v>
      </c>
      <c r="F22" s="56">
        <f t="shared" si="0"/>
        <v>31.15</v>
      </c>
      <c r="G22" s="54"/>
      <c r="H22" s="59" t="s">
        <v>65</v>
      </c>
      <c r="I22" s="53" t="s">
        <v>63</v>
      </c>
      <c r="J22" s="60">
        <v>17.08</v>
      </c>
      <c r="K22" s="54"/>
      <c r="L22" s="55">
        <v>8.82</v>
      </c>
      <c r="M22" s="56">
        <f aca="true" t="shared" si="1" ref="M22:M33">J22+8.82</f>
        <v>25.9</v>
      </c>
      <c r="N22" s="54"/>
    </row>
    <row r="23" spans="1:14" ht="12.75">
      <c r="A23" s="53">
        <v>3</v>
      </c>
      <c r="B23" s="53" t="s">
        <v>63</v>
      </c>
      <c r="C23" s="54">
        <v>30</v>
      </c>
      <c r="D23" s="54"/>
      <c r="E23" s="55">
        <v>8.82</v>
      </c>
      <c r="F23" s="56">
        <f t="shared" si="0"/>
        <v>38.82</v>
      </c>
      <c r="G23" s="54"/>
      <c r="H23" s="59" t="s">
        <v>66</v>
      </c>
      <c r="I23" s="53" t="s">
        <v>63</v>
      </c>
      <c r="J23" s="60">
        <v>21.82</v>
      </c>
      <c r="K23" s="54"/>
      <c r="L23" s="55">
        <v>8.82</v>
      </c>
      <c r="M23" s="56">
        <f t="shared" si="1"/>
        <v>30.64</v>
      </c>
      <c r="N23" s="54"/>
    </row>
    <row r="24" spans="1:14" ht="12.75">
      <c r="A24" s="53">
        <v>4</v>
      </c>
      <c r="B24" s="53" t="s">
        <v>63</v>
      </c>
      <c r="C24" s="54">
        <v>38.51</v>
      </c>
      <c r="D24" s="54"/>
      <c r="E24" s="55">
        <v>8.82</v>
      </c>
      <c r="F24" s="56">
        <f t="shared" si="0"/>
        <v>47.33</v>
      </c>
      <c r="G24" s="54"/>
      <c r="H24" s="59" t="s">
        <v>67</v>
      </c>
      <c r="I24" s="53" t="s">
        <v>63</v>
      </c>
      <c r="J24" s="56">
        <v>26.31</v>
      </c>
      <c r="K24" s="54"/>
      <c r="L24" s="55">
        <v>8.82</v>
      </c>
      <c r="M24" s="56">
        <f t="shared" si="1"/>
        <v>35.129999999999995</v>
      </c>
      <c r="N24" s="54"/>
    </row>
    <row r="25" spans="1:14" ht="12.75">
      <c r="A25" s="53">
        <v>5</v>
      </c>
      <c r="B25" s="53" t="s">
        <v>63</v>
      </c>
      <c r="C25" s="54">
        <v>46.04</v>
      </c>
      <c r="D25" s="54"/>
      <c r="E25" s="55">
        <v>8.82</v>
      </c>
      <c r="F25" s="56">
        <f t="shared" si="0"/>
        <v>54.86</v>
      </c>
      <c r="G25" s="54"/>
      <c r="H25" s="59" t="s">
        <v>68</v>
      </c>
      <c r="I25" s="53" t="s">
        <v>63</v>
      </c>
      <c r="J25" s="56">
        <v>33.22</v>
      </c>
      <c r="K25" s="54"/>
      <c r="L25" s="55">
        <v>8.82</v>
      </c>
      <c r="M25" s="56">
        <f t="shared" si="1"/>
        <v>42.04</v>
      </c>
      <c r="N25" s="54"/>
    </row>
    <row r="26" spans="1:14" ht="12.75">
      <c r="A26" s="53">
        <v>6</v>
      </c>
      <c r="B26" s="53" t="s">
        <v>63</v>
      </c>
      <c r="C26" s="54">
        <v>53.29</v>
      </c>
      <c r="D26" s="54"/>
      <c r="E26" s="55">
        <v>8.82</v>
      </c>
      <c r="F26" s="56">
        <f t="shared" si="0"/>
        <v>62.11</v>
      </c>
      <c r="G26" s="54"/>
      <c r="H26" s="59" t="s">
        <v>65</v>
      </c>
      <c r="I26" s="53" t="s">
        <v>69</v>
      </c>
      <c r="J26" s="56">
        <v>10.27</v>
      </c>
      <c r="K26" s="54"/>
      <c r="L26" s="55">
        <v>8.82</v>
      </c>
      <c r="M26" s="56">
        <f t="shared" si="1"/>
        <v>19.09</v>
      </c>
      <c r="N26" s="54"/>
    </row>
    <row r="27" spans="1:14" ht="12.75">
      <c r="A27" s="61" t="s">
        <v>70</v>
      </c>
      <c r="B27" s="53" t="s">
        <v>63</v>
      </c>
      <c r="C27" s="54">
        <v>20</v>
      </c>
      <c r="D27" s="54"/>
      <c r="E27" s="55">
        <v>8.82</v>
      </c>
      <c r="F27" s="56">
        <f t="shared" si="0"/>
        <v>28.82</v>
      </c>
      <c r="G27" s="54"/>
      <c r="H27" s="59" t="s">
        <v>66</v>
      </c>
      <c r="I27" s="53" t="s">
        <v>69</v>
      </c>
      <c r="J27" s="56">
        <v>13.62</v>
      </c>
      <c r="K27" s="54"/>
      <c r="L27" s="55">
        <v>8.82</v>
      </c>
      <c r="M27" s="56">
        <f t="shared" si="1"/>
        <v>22.439999999999998</v>
      </c>
      <c r="N27" s="54"/>
    </row>
    <row r="28" spans="1:14" ht="12.75">
      <c r="A28" s="53">
        <v>1</v>
      </c>
      <c r="B28" s="53" t="s">
        <v>69</v>
      </c>
      <c r="C28" s="54">
        <v>8.58</v>
      </c>
      <c r="D28" s="54"/>
      <c r="E28" s="55">
        <v>8.82</v>
      </c>
      <c r="F28" s="56">
        <f t="shared" si="0"/>
        <v>17.4</v>
      </c>
      <c r="G28" s="54"/>
      <c r="H28" s="59" t="s">
        <v>67</v>
      </c>
      <c r="I28" s="53" t="s">
        <v>69</v>
      </c>
      <c r="J28" s="56">
        <v>16.34</v>
      </c>
      <c r="K28" s="54"/>
      <c r="L28" s="55">
        <v>8.82</v>
      </c>
      <c r="M28" s="56">
        <f t="shared" si="1"/>
        <v>25.16</v>
      </c>
      <c r="N28" s="54"/>
    </row>
    <row r="29" spans="1:14" ht="12.75">
      <c r="A29" s="53">
        <v>2</v>
      </c>
      <c r="B29" s="53" t="s">
        <v>69</v>
      </c>
      <c r="C29" s="54">
        <v>13.82</v>
      </c>
      <c r="D29" s="54"/>
      <c r="E29" s="55">
        <v>8.82</v>
      </c>
      <c r="F29" s="56">
        <f t="shared" si="0"/>
        <v>22.64</v>
      </c>
      <c r="G29" s="54"/>
      <c r="H29" s="59" t="s">
        <v>68</v>
      </c>
      <c r="I29" s="53" t="s">
        <v>69</v>
      </c>
      <c r="J29" s="56">
        <v>20.35</v>
      </c>
      <c r="K29" s="54"/>
      <c r="L29" s="55">
        <v>8.82</v>
      </c>
      <c r="M29" s="56">
        <f t="shared" si="1"/>
        <v>29.17</v>
      </c>
      <c r="N29" s="54"/>
    </row>
    <row r="30" spans="1:14" ht="12.75">
      <c r="A30" s="53">
        <v>1</v>
      </c>
      <c r="B30" s="53" t="s">
        <v>71</v>
      </c>
      <c r="C30" s="54">
        <v>4.77</v>
      </c>
      <c r="D30" s="54"/>
      <c r="E30" s="55">
        <v>8.82</v>
      </c>
      <c r="F30" s="56">
        <f t="shared" si="0"/>
        <v>13.59</v>
      </c>
      <c r="G30" s="54"/>
      <c r="H30" s="59" t="s">
        <v>65</v>
      </c>
      <c r="I30" s="53" t="s">
        <v>71</v>
      </c>
      <c r="J30" s="62">
        <v>6.17</v>
      </c>
      <c r="K30" s="54"/>
      <c r="L30" s="55">
        <v>8.82</v>
      </c>
      <c r="M30" s="56">
        <f t="shared" si="1"/>
        <v>14.99</v>
      </c>
      <c r="N30" s="54"/>
    </row>
    <row r="31" spans="1:14" ht="12.75">
      <c r="A31" s="61" t="s">
        <v>72</v>
      </c>
      <c r="B31" s="59" t="s">
        <v>63</v>
      </c>
      <c r="C31" s="63">
        <v>12.73</v>
      </c>
      <c r="D31" s="54"/>
      <c r="E31" s="55">
        <v>8.82</v>
      </c>
      <c r="F31" s="56">
        <f t="shared" si="0"/>
        <v>21.55</v>
      </c>
      <c r="G31" s="54"/>
      <c r="H31" s="59" t="s">
        <v>66</v>
      </c>
      <c r="I31" s="53" t="s">
        <v>71</v>
      </c>
      <c r="J31" s="56">
        <v>7.72</v>
      </c>
      <c r="K31" s="54"/>
      <c r="L31" s="55">
        <v>8.82</v>
      </c>
      <c r="M31" s="56">
        <f t="shared" si="1"/>
        <v>16.54</v>
      </c>
      <c r="N31" s="54"/>
    </row>
    <row r="32" spans="1:14" ht="12.75">
      <c r="A32" s="61" t="s">
        <v>73</v>
      </c>
      <c r="B32" s="53" t="s">
        <v>74</v>
      </c>
      <c r="C32" s="53"/>
      <c r="D32" s="53"/>
      <c r="E32" s="64">
        <v>9.82</v>
      </c>
      <c r="F32" s="65"/>
      <c r="G32" s="53"/>
      <c r="H32" s="59" t="s">
        <v>67</v>
      </c>
      <c r="I32" s="53" t="s">
        <v>71</v>
      </c>
      <c r="J32" s="56">
        <v>9.15</v>
      </c>
      <c r="K32" s="54"/>
      <c r="L32" s="55">
        <v>8.82</v>
      </c>
      <c r="M32" s="56">
        <f t="shared" si="1"/>
        <v>17.97</v>
      </c>
      <c r="N32" s="54"/>
    </row>
    <row r="33" spans="1:14" ht="12.75">
      <c r="A33" s="66"/>
      <c r="B33" s="66"/>
      <c r="C33" s="66"/>
      <c r="D33" s="66"/>
      <c r="E33" s="66"/>
      <c r="F33" s="66"/>
      <c r="G33" s="66"/>
      <c r="H33" s="59" t="s">
        <v>68</v>
      </c>
      <c r="I33" s="53" t="s">
        <v>71</v>
      </c>
      <c r="J33" s="56">
        <v>11.22</v>
      </c>
      <c r="K33" s="54"/>
      <c r="L33" s="55">
        <v>8.82</v>
      </c>
      <c r="M33" s="56">
        <f t="shared" si="1"/>
        <v>20.04</v>
      </c>
      <c r="N33" s="54"/>
    </row>
    <row r="34" spans="1:14" ht="12.75">
      <c r="A34" s="27" t="s">
        <v>75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1"/>
    </row>
    <row r="35" spans="1:14" ht="12.75">
      <c r="A35" s="27"/>
      <c r="B35" s="28"/>
      <c r="C35" s="28" t="s">
        <v>76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1"/>
    </row>
    <row r="36" spans="1:14" ht="12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1"/>
    </row>
    <row r="37" spans="1:14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/>
    </row>
    <row r="38" spans="1:14" ht="12.75">
      <c r="A38" s="27" t="s">
        <v>77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1"/>
    </row>
    <row r="39" spans="1:14" ht="12.75">
      <c r="A39" s="38" t="s">
        <v>82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1"/>
    </row>
    <row r="40" spans="1:14" ht="12.75">
      <c r="A40" s="27" t="s">
        <v>78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1"/>
    </row>
    <row r="41" spans="1:14" ht="12.7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1"/>
    </row>
    <row r="42" spans="1:14" s="68" customFormat="1" ht="12.75">
      <c r="A42" s="27" t="s">
        <v>89</v>
      </c>
      <c r="B42" s="28"/>
      <c r="C42" s="28"/>
      <c r="D42" s="28"/>
      <c r="E42" s="37"/>
      <c r="F42" s="37"/>
      <c r="G42" s="37"/>
      <c r="H42" s="37"/>
      <c r="I42" s="37"/>
      <c r="J42" s="28"/>
      <c r="K42" s="28"/>
      <c r="L42" s="28"/>
      <c r="M42" s="28"/>
      <c r="N42" s="67"/>
    </row>
    <row r="43" spans="1:14" ht="12.75">
      <c r="A43" s="27" t="s">
        <v>79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1"/>
    </row>
    <row r="44" spans="1:14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1"/>
    </row>
    <row r="45" spans="1:14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1"/>
    </row>
    <row r="46" spans="1:14" ht="12.75">
      <c r="A46" s="27" t="s">
        <v>88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69"/>
    </row>
    <row r="47" spans="1:14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31"/>
    </row>
    <row r="48" spans="1:14" ht="12.75">
      <c r="A48" s="27"/>
      <c r="B48" s="28"/>
      <c r="C48" s="28"/>
      <c r="D48" s="28"/>
      <c r="E48" s="28"/>
      <c r="F48" s="70"/>
      <c r="G48" s="70"/>
      <c r="H48" s="71" t="s">
        <v>87</v>
      </c>
      <c r="I48" s="70"/>
      <c r="J48" s="70"/>
      <c r="K48" s="70"/>
      <c r="L48" s="70"/>
      <c r="M48" s="72"/>
      <c r="N48" s="31"/>
    </row>
    <row r="49" spans="1:14" ht="12.75">
      <c r="A49" s="27"/>
      <c r="B49" s="28"/>
      <c r="C49" s="28"/>
      <c r="D49" s="28"/>
      <c r="E49" s="28"/>
      <c r="F49" s="70"/>
      <c r="G49" s="70"/>
      <c r="H49" s="71"/>
      <c r="I49" s="70"/>
      <c r="J49" s="70"/>
      <c r="K49" s="70"/>
      <c r="L49" s="70"/>
      <c r="M49" s="72"/>
      <c r="N49" s="31"/>
    </row>
    <row r="50" spans="1:14" ht="12.75">
      <c r="A50" s="27"/>
      <c r="B50" s="28"/>
      <c r="C50" s="28"/>
      <c r="D50" s="28"/>
      <c r="E50" s="28"/>
      <c r="F50" s="70"/>
      <c r="G50" s="70"/>
      <c r="H50" s="71"/>
      <c r="I50" s="70"/>
      <c r="J50" s="70"/>
      <c r="K50" s="70"/>
      <c r="L50" s="30"/>
      <c r="M50" s="72"/>
      <c r="N50" s="31"/>
    </row>
    <row r="51" spans="1:14" ht="12.7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</row>
    <row r="52" spans="1:14" ht="12.75">
      <c r="A52" s="27" t="s">
        <v>32</v>
      </c>
      <c r="B52" s="28" t="s">
        <v>33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31"/>
    </row>
    <row r="53" spans="1:14" ht="12.7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31"/>
    </row>
    <row r="54" spans="1:14" ht="12.75">
      <c r="A54" s="33" t="s">
        <v>34</v>
      </c>
      <c r="B54" s="73">
        <f>'Check Sheet'!B53</f>
        <v>41281</v>
      </c>
      <c r="C54" s="34"/>
      <c r="D54" s="34"/>
      <c r="E54" s="34"/>
      <c r="F54" s="34"/>
      <c r="G54" s="34"/>
      <c r="H54" s="34"/>
      <c r="I54" s="34"/>
      <c r="J54" s="74"/>
      <c r="K54" s="75"/>
      <c r="L54" s="74" t="s">
        <v>80</v>
      </c>
      <c r="M54" s="122">
        <v>41306</v>
      </c>
      <c r="N54" s="123"/>
    </row>
    <row r="55" spans="1:14" ht="12.75">
      <c r="A55" s="124" t="s">
        <v>36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26"/>
    </row>
    <row r="56" spans="1:14" ht="12.7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1"/>
    </row>
    <row r="57" spans="1:14" ht="12.75">
      <c r="A57" s="27" t="s">
        <v>37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1"/>
    </row>
    <row r="58" spans="1:14" ht="12.7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</row>
  </sheetData>
  <sheetProtection/>
  <mergeCells count="3">
    <mergeCell ref="A5:M5"/>
    <mergeCell ref="M54:N54"/>
    <mergeCell ref="A55:M55"/>
  </mergeCells>
  <printOptions/>
  <pageMargins left="0.75" right="0.75" top="1" bottom="1" header="0.5" footer="0.5"/>
  <pageSetup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J1" sqref="J1"/>
    </sheetView>
  </sheetViews>
  <sheetFormatPr defaultColWidth="9.140625" defaultRowHeight="12.75"/>
  <cols>
    <col min="1" max="1" width="11.28125" style="0" customWidth="1"/>
    <col min="2" max="2" width="18.00390625" style="0" bestFit="1" customWidth="1"/>
    <col min="3" max="3" width="8.421875" style="0" customWidth="1"/>
    <col min="4" max="4" width="3.140625" style="0" customWidth="1"/>
    <col min="5" max="5" width="8.00390625" style="0" customWidth="1"/>
    <col min="6" max="6" width="8.421875" style="0" customWidth="1"/>
    <col min="7" max="7" width="3.57421875" style="0" customWidth="1"/>
    <col min="8" max="8" width="11.57421875" style="0" customWidth="1"/>
    <col min="11" max="11" width="3.57421875" style="0" customWidth="1"/>
    <col min="13" max="13" width="9.421875" style="0" customWidth="1"/>
    <col min="14" max="14" width="9.7109375" style="0" customWidth="1"/>
  </cols>
  <sheetData>
    <row r="1" spans="1:14" ht="12.75">
      <c r="A1" s="76" t="s">
        <v>0</v>
      </c>
      <c r="B1" s="77">
        <v>13</v>
      </c>
      <c r="C1" s="78"/>
      <c r="D1" s="78"/>
      <c r="E1" s="78"/>
      <c r="F1" s="78"/>
      <c r="G1" s="78"/>
      <c r="H1" s="78"/>
      <c r="I1" s="79"/>
      <c r="J1" s="80">
        <v>8</v>
      </c>
      <c r="K1" s="81"/>
      <c r="L1" s="78" t="s">
        <v>38</v>
      </c>
      <c r="M1" s="79"/>
      <c r="N1" s="82" t="s">
        <v>26</v>
      </c>
    </row>
    <row r="2" spans="1:14" ht="12.75">
      <c r="A2" s="83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1"/>
    </row>
    <row r="3" spans="1:14" ht="12.75">
      <c r="A3" s="83" t="s">
        <v>39</v>
      </c>
      <c r="B3" s="75"/>
      <c r="C3" s="75" t="str">
        <f>'[1]Item 100, pg 21'!C4</f>
        <v>Mason County Garbage Co., Inc  G-88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31"/>
    </row>
    <row r="4" spans="1:14" ht="12.75">
      <c r="A4" s="84" t="s">
        <v>4</v>
      </c>
      <c r="B4" s="85"/>
      <c r="C4" s="85" t="str">
        <f>'[1]Item 100, pg 21'!C5</f>
        <v>Mason County Garbage, Inc 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35"/>
    </row>
    <row r="5" spans="1:14" ht="12.75">
      <c r="A5" s="120" t="s">
        <v>42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31"/>
    </row>
    <row r="6" spans="1:14" ht="12.75">
      <c r="A6" s="38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75"/>
      <c r="N6" s="31"/>
    </row>
    <row r="7" spans="1:14" ht="12.75">
      <c r="A7" s="83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31"/>
    </row>
    <row r="8" spans="1:14" ht="12.75">
      <c r="A8" s="38" t="s">
        <v>44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31"/>
    </row>
    <row r="9" spans="1:14" ht="12.75">
      <c r="A9" s="86" t="s">
        <v>45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31"/>
    </row>
    <row r="10" spans="1:14" ht="12.75">
      <c r="A10" s="86" t="s">
        <v>46</v>
      </c>
      <c r="B10" s="7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31"/>
    </row>
    <row r="11" spans="1:14" ht="12.75">
      <c r="A11" s="87" t="s">
        <v>47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31"/>
    </row>
    <row r="12" spans="1:14" ht="12.75">
      <c r="A12" s="39" t="s">
        <v>48</v>
      </c>
      <c r="B12" s="9"/>
      <c r="C12" s="88"/>
      <c r="D12" s="88"/>
      <c r="E12" s="75"/>
      <c r="F12" s="9"/>
      <c r="G12" s="9"/>
      <c r="H12" s="88"/>
      <c r="I12" s="75"/>
      <c r="J12" s="9"/>
      <c r="K12" s="9"/>
      <c r="L12" s="88"/>
      <c r="M12" s="75"/>
      <c r="N12" s="31"/>
    </row>
    <row r="13" spans="1:14" ht="12.75">
      <c r="A13" s="89" t="s">
        <v>84</v>
      </c>
      <c r="B13" s="9"/>
      <c r="C13" s="88"/>
      <c r="D13" s="88"/>
      <c r="E13" s="75"/>
      <c r="F13" s="9"/>
      <c r="G13" s="9"/>
      <c r="H13" s="88"/>
      <c r="I13" s="75"/>
      <c r="J13" s="9"/>
      <c r="K13" s="9"/>
      <c r="L13" s="88"/>
      <c r="M13" s="75"/>
      <c r="N13" s="31"/>
    </row>
    <row r="14" spans="1:14" ht="12.75">
      <c r="A14" s="89" t="s">
        <v>49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31"/>
    </row>
    <row r="15" spans="1:14" ht="12.75">
      <c r="A15" s="90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31"/>
    </row>
    <row r="16" spans="1:14" s="68" customFormat="1" ht="12.75">
      <c r="A16" s="27" t="s">
        <v>50</v>
      </c>
      <c r="B16" s="28"/>
      <c r="C16" s="28"/>
      <c r="D16" s="28"/>
      <c r="E16" s="28"/>
      <c r="F16" s="32" t="s">
        <v>83</v>
      </c>
      <c r="G16" s="32"/>
      <c r="H16" s="32"/>
      <c r="I16" s="28"/>
      <c r="J16" s="28"/>
      <c r="K16" s="28"/>
      <c r="L16" s="28"/>
      <c r="M16" s="28"/>
      <c r="N16" s="67"/>
    </row>
    <row r="17" spans="1:14" ht="12.7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44"/>
      <c r="N17" s="35"/>
    </row>
    <row r="18" spans="1:14" ht="12.75">
      <c r="A18" s="46" t="s">
        <v>52</v>
      </c>
      <c r="B18" s="46" t="s">
        <v>53</v>
      </c>
      <c r="C18" s="46" t="s">
        <v>54</v>
      </c>
      <c r="D18" s="46"/>
      <c r="E18" s="46" t="s">
        <v>55</v>
      </c>
      <c r="F18" s="46" t="s">
        <v>56</v>
      </c>
      <c r="G18" s="91"/>
      <c r="H18" s="45" t="s">
        <v>52</v>
      </c>
      <c r="I18" s="45" t="s">
        <v>53</v>
      </c>
      <c r="J18" s="45" t="s">
        <v>54</v>
      </c>
      <c r="K18" s="45"/>
      <c r="L18" s="45" t="s">
        <v>55</v>
      </c>
      <c r="M18" s="45" t="s">
        <v>55</v>
      </c>
      <c r="N18" s="47" t="s">
        <v>57</v>
      </c>
    </row>
    <row r="19" spans="1:14" ht="12.75">
      <c r="A19" s="92" t="s">
        <v>58</v>
      </c>
      <c r="B19" s="92" t="s">
        <v>59</v>
      </c>
      <c r="C19" s="92" t="s">
        <v>60</v>
      </c>
      <c r="D19" s="92"/>
      <c r="E19" s="92" t="s">
        <v>60</v>
      </c>
      <c r="F19" s="46" t="s">
        <v>55</v>
      </c>
      <c r="G19" s="91"/>
      <c r="H19" s="48" t="s">
        <v>58</v>
      </c>
      <c r="I19" s="48" t="s">
        <v>59</v>
      </c>
      <c r="J19" s="48" t="s">
        <v>60</v>
      </c>
      <c r="K19" s="48"/>
      <c r="L19" s="48" t="s">
        <v>60</v>
      </c>
      <c r="M19" s="48" t="s">
        <v>60</v>
      </c>
      <c r="N19" s="49"/>
    </row>
    <row r="20" spans="1:14" ht="12.75">
      <c r="A20" s="51" t="s">
        <v>61</v>
      </c>
      <c r="B20" s="51" t="s">
        <v>60</v>
      </c>
      <c r="C20" s="51" t="s">
        <v>62</v>
      </c>
      <c r="D20" s="51"/>
      <c r="E20" s="51" t="s">
        <v>62</v>
      </c>
      <c r="F20" s="51" t="s">
        <v>62</v>
      </c>
      <c r="G20" s="91"/>
      <c r="H20" s="50" t="s">
        <v>61</v>
      </c>
      <c r="I20" s="50" t="s">
        <v>60</v>
      </c>
      <c r="J20" s="50" t="s">
        <v>62</v>
      </c>
      <c r="K20" s="50"/>
      <c r="L20" s="50" t="s">
        <v>62</v>
      </c>
      <c r="M20" s="50" t="s">
        <v>62</v>
      </c>
      <c r="N20" s="52"/>
    </row>
    <row r="21" spans="1:14" ht="12.75">
      <c r="A21" s="66">
        <v>1</v>
      </c>
      <c r="B21" s="66" t="s">
        <v>63</v>
      </c>
      <c r="C21" s="93">
        <v>13.73</v>
      </c>
      <c r="D21" s="94"/>
      <c r="E21" s="55">
        <v>8.82</v>
      </c>
      <c r="F21" s="56">
        <f aca="true" t="shared" si="0" ref="F21:F31">C21+8.82</f>
        <v>22.55</v>
      </c>
      <c r="G21" s="94"/>
      <c r="H21" s="53" t="s">
        <v>64</v>
      </c>
      <c r="I21" s="53"/>
      <c r="J21" s="53"/>
      <c r="K21" s="57"/>
      <c r="L21" s="57"/>
      <c r="M21" s="53"/>
      <c r="N21" s="58"/>
    </row>
    <row r="22" spans="1:14" ht="12.75">
      <c r="A22" s="66">
        <v>2</v>
      </c>
      <c r="B22" s="66" t="s">
        <v>63</v>
      </c>
      <c r="C22" s="93">
        <v>20.33</v>
      </c>
      <c r="D22" s="94"/>
      <c r="E22" s="55">
        <v>8.82</v>
      </c>
      <c r="F22" s="56">
        <f t="shared" si="0"/>
        <v>29.15</v>
      </c>
      <c r="G22" s="94"/>
      <c r="H22" s="59" t="s">
        <v>65</v>
      </c>
      <c r="I22" s="53" t="s">
        <v>63</v>
      </c>
      <c r="J22" s="95">
        <v>15.73</v>
      </c>
      <c r="K22" s="94"/>
      <c r="L22" s="55">
        <v>8.82</v>
      </c>
      <c r="M22" s="56">
        <f aca="true" t="shared" si="1" ref="M22:M33">J22+8.82</f>
        <v>24.55</v>
      </c>
      <c r="N22" s="94"/>
    </row>
    <row r="23" spans="1:14" ht="12.75">
      <c r="A23" s="66">
        <v>3</v>
      </c>
      <c r="B23" s="66" t="s">
        <v>63</v>
      </c>
      <c r="C23" s="93">
        <v>26.88</v>
      </c>
      <c r="D23" s="94"/>
      <c r="E23" s="55">
        <v>8.82</v>
      </c>
      <c r="F23" s="56">
        <f t="shared" si="0"/>
        <v>35.7</v>
      </c>
      <c r="G23" s="94"/>
      <c r="H23" s="59" t="s">
        <v>66</v>
      </c>
      <c r="I23" s="53" t="s">
        <v>63</v>
      </c>
      <c r="J23" s="95">
        <v>19.74</v>
      </c>
      <c r="K23" s="94"/>
      <c r="L23" s="55">
        <v>8.82</v>
      </c>
      <c r="M23" s="56">
        <f t="shared" si="1"/>
        <v>28.56</v>
      </c>
      <c r="N23" s="94"/>
    </row>
    <row r="24" spans="1:14" ht="12.75">
      <c r="A24" s="66">
        <v>4</v>
      </c>
      <c r="B24" s="66" t="s">
        <v>63</v>
      </c>
      <c r="C24" s="93">
        <v>34.26</v>
      </c>
      <c r="D24" s="94"/>
      <c r="E24" s="55">
        <v>8.82</v>
      </c>
      <c r="F24" s="56">
        <f t="shared" si="0"/>
        <v>43.08</v>
      </c>
      <c r="G24" s="94"/>
      <c r="H24" s="59" t="s">
        <v>67</v>
      </c>
      <c r="I24" s="53" t="s">
        <v>63</v>
      </c>
      <c r="J24" s="65">
        <v>23.73</v>
      </c>
      <c r="K24" s="94"/>
      <c r="L24" s="55">
        <v>8.82</v>
      </c>
      <c r="M24" s="56">
        <f t="shared" si="1"/>
        <v>32.55</v>
      </c>
      <c r="N24" s="94"/>
    </row>
    <row r="25" spans="1:14" ht="12.75">
      <c r="A25" s="66">
        <v>5</v>
      </c>
      <c r="B25" s="66" t="s">
        <v>63</v>
      </c>
      <c r="C25" s="93">
        <f>38.8*1.04776</f>
        <v>40.653088</v>
      </c>
      <c r="D25" s="94"/>
      <c r="E25" s="55">
        <v>8.82</v>
      </c>
      <c r="F25" s="56">
        <f t="shared" si="0"/>
        <v>49.473088</v>
      </c>
      <c r="G25" s="94"/>
      <c r="H25" s="59" t="s">
        <v>68</v>
      </c>
      <c r="I25" s="53" t="s">
        <v>63</v>
      </c>
      <c r="J25" s="65">
        <v>29.72</v>
      </c>
      <c r="K25" s="94"/>
      <c r="L25" s="55">
        <v>8.82</v>
      </c>
      <c r="M25" s="56">
        <f t="shared" si="1"/>
        <v>38.54</v>
      </c>
      <c r="N25" s="94"/>
    </row>
    <row r="26" spans="1:14" ht="12.75">
      <c r="A26" s="66">
        <v>6</v>
      </c>
      <c r="B26" s="66" t="s">
        <v>63</v>
      </c>
      <c r="C26" s="93">
        <f>44.65*1.04776</f>
        <v>46.782484</v>
      </c>
      <c r="D26" s="94"/>
      <c r="E26" s="55">
        <v>8.82</v>
      </c>
      <c r="F26" s="56">
        <f t="shared" si="0"/>
        <v>55.602484</v>
      </c>
      <c r="G26" s="94"/>
      <c r="H26" s="59" t="s">
        <v>65</v>
      </c>
      <c r="I26" s="53" t="s">
        <v>69</v>
      </c>
      <c r="J26" s="65">
        <v>9.59</v>
      </c>
      <c r="K26" s="94"/>
      <c r="L26" s="55">
        <v>8.82</v>
      </c>
      <c r="M26" s="56">
        <f t="shared" si="1"/>
        <v>18.41</v>
      </c>
      <c r="N26" s="94"/>
    </row>
    <row r="27" spans="1:14" ht="12.75">
      <c r="A27" s="96" t="s">
        <v>70</v>
      </c>
      <c r="B27" s="66" t="s">
        <v>63</v>
      </c>
      <c r="C27" s="93">
        <v>18.02</v>
      </c>
      <c r="D27" s="94"/>
      <c r="E27" s="55">
        <v>8.82</v>
      </c>
      <c r="F27" s="56">
        <f t="shared" si="0"/>
        <v>26.84</v>
      </c>
      <c r="G27" s="94"/>
      <c r="H27" s="59" t="s">
        <v>66</v>
      </c>
      <c r="I27" s="53" t="s">
        <v>69</v>
      </c>
      <c r="J27" s="65">
        <v>12.65</v>
      </c>
      <c r="K27" s="94"/>
      <c r="L27" s="55">
        <v>8.82</v>
      </c>
      <c r="M27" s="56">
        <f t="shared" si="1"/>
        <v>21.47</v>
      </c>
      <c r="N27" s="94"/>
    </row>
    <row r="28" spans="1:14" ht="12.75">
      <c r="A28" s="66">
        <v>1</v>
      </c>
      <c r="B28" s="66" t="s">
        <v>69</v>
      </c>
      <c r="C28" s="93">
        <v>8.02</v>
      </c>
      <c r="D28" s="94"/>
      <c r="E28" s="55">
        <v>8.82</v>
      </c>
      <c r="F28" s="56">
        <f t="shared" si="0"/>
        <v>16.84</v>
      </c>
      <c r="G28" s="94"/>
      <c r="H28" s="59" t="s">
        <v>67</v>
      </c>
      <c r="I28" s="53" t="s">
        <v>69</v>
      </c>
      <c r="J28" s="65">
        <v>15.11</v>
      </c>
      <c r="K28" s="94"/>
      <c r="L28" s="55">
        <v>8.82</v>
      </c>
      <c r="M28" s="56">
        <f t="shared" si="1"/>
        <v>23.93</v>
      </c>
      <c r="N28" s="94"/>
    </row>
    <row r="29" spans="1:14" ht="12.75">
      <c r="A29" s="66">
        <v>2</v>
      </c>
      <c r="B29" s="66" t="s">
        <v>69</v>
      </c>
      <c r="C29" s="93">
        <v>12.84</v>
      </c>
      <c r="D29" s="94"/>
      <c r="E29" s="55">
        <v>8.82</v>
      </c>
      <c r="F29" s="56">
        <f t="shared" si="0"/>
        <v>21.66</v>
      </c>
      <c r="G29" s="94"/>
      <c r="H29" s="59" t="s">
        <v>68</v>
      </c>
      <c r="I29" s="53" t="s">
        <v>69</v>
      </c>
      <c r="J29" s="65">
        <v>18.69</v>
      </c>
      <c r="K29" s="94"/>
      <c r="L29" s="55">
        <v>8.82</v>
      </c>
      <c r="M29" s="56">
        <f t="shared" si="1"/>
        <v>27.51</v>
      </c>
      <c r="N29" s="94"/>
    </row>
    <row r="30" spans="1:14" ht="12.75">
      <c r="A30" s="66">
        <v>1</v>
      </c>
      <c r="B30" s="66" t="s">
        <v>71</v>
      </c>
      <c r="C30" s="93">
        <v>4.51</v>
      </c>
      <c r="D30" s="94"/>
      <c r="E30" s="55">
        <v>8.82</v>
      </c>
      <c r="F30" s="56">
        <f t="shared" si="0"/>
        <v>13.33</v>
      </c>
      <c r="G30" s="94"/>
      <c r="H30" s="59" t="s">
        <v>65</v>
      </c>
      <c r="I30" s="53" t="s">
        <v>71</v>
      </c>
      <c r="J30" s="97">
        <v>5.85</v>
      </c>
      <c r="K30" s="94"/>
      <c r="L30" s="55">
        <v>8.82</v>
      </c>
      <c r="M30" s="56">
        <f t="shared" si="1"/>
        <v>14.67</v>
      </c>
      <c r="N30" s="94"/>
    </row>
    <row r="31" spans="1:14" ht="12.75">
      <c r="A31" s="61" t="s">
        <v>72</v>
      </c>
      <c r="B31" s="59" t="s">
        <v>63</v>
      </c>
      <c r="C31" s="98">
        <v>11.89</v>
      </c>
      <c r="D31" s="94"/>
      <c r="E31" s="55">
        <v>8.82</v>
      </c>
      <c r="F31" s="56">
        <f t="shared" si="0"/>
        <v>20.71</v>
      </c>
      <c r="G31" s="94"/>
      <c r="H31" s="59" t="s">
        <v>66</v>
      </c>
      <c r="I31" s="53" t="s">
        <v>71</v>
      </c>
      <c r="J31" s="65">
        <v>7.3</v>
      </c>
      <c r="K31" s="94"/>
      <c r="L31" s="55">
        <v>8.82</v>
      </c>
      <c r="M31" s="56">
        <f t="shared" si="1"/>
        <v>16.12</v>
      </c>
      <c r="N31" s="94"/>
    </row>
    <row r="32" spans="1:14" ht="12.75">
      <c r="A32" s="96" t="s">
        <v>73</v>
      </c>
      <c r="B32" s="66" t="s">
        <v>74</v>
      </c>
      <c r="C32" s="66"/>
      <c r="D32" s="66"/>
      <c r="E32" s="64">
        <v>9.82</v>
      </c>
      <c r="F32" s="99"/>
      <c r="G32" s="75"/>
      <c r="H32" s="59" t="s">
        <v>67</v>
      </c>
      <c r="I32" s="53" t="s">
        <v>71</v>
      </c>
      <c r="J32" s="65">
        <v>8.62</v>
      </c>
      <c r="K32" s="94"/>
      <c r="L32" s="55">
        <v>8.82</v>
      </c>
      <c r="M32" s="56">
        <f t="shared" si="1"/>
        <v>17.439999999999998</v>
      </c>
      <c r="N32" s="94"/>
    </row>
    <row r="33" spans="1:14" ht="12.75">
      <c r="A33" s="100"/>
      <c r="B33" s="66"/>
      <c r="C33" s="66"/>
      <c r="D33" s="66"/>
      <c r="E33" s="66"/>
      <c r="F33" s="66"/>
      <c r="G33" s="75"/>
      <c r="H33" s="59" t="s">
        <v>68</v>
      </c>
      <c r="I33" s="53" t="s">
        <v>71</v>
      </c>
      <c r="J33" s="65">
        <v>10.49</v>
      </c>
      <c r="K33" s="94"/>
      <c r="L33" s="55">
        <v>8.82</v>
      </c>
      <c r="M33" s="56">
        <f t="shared" si="1"/>
        <v>19.310000000000002</v>
      </c>
      <c r="N33" s="94"/>
    </row>
    <row r="34" spans="1:14" ht="12.75">
      <c r="A34" s="101"/>
      <c r="B34" s="101"/>
      <c r="C34" s="101"/>
      <c r="D34" s="101"/>
      <c r="E34" s="101"/>
      <c r="F34" s="101"/>
      <c r="G34" s="75"/>
      <c r="H34" s="101"/>
      <c r="I34" s="101"/>
      <c r="J34" s="101"/>
      <c r="K34" s="101"/>
      <c r="L34" s="101"/>
      <c r="M34" s="101"/>
      <c r="N34" s="101"/>
    </row>
    <row r="35" spans="1:14" ht="12.75">
      <c r="A35" s="102" t="s">
        <v>75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26"/>
    </row>
    <row r="36" spans="1:14" ht="12.75">
      <c r="A36" s="83"/>
      <c r="B36" s="75"/>
      <c r="C36" s="103" t="s">
        <v>76</v>
      </c>
      <c r="D36" s="103"/>
      <c r="E36" s="75"/>
      <c r="F36" s="75"/>
      <c r="G36" s="75"/>
      <c r="H36" s="75"/>
      <c r="I36" s="75"/>
      <c r="J36" s="75"/>
      <c r="K36" s="75"/>
      <c r="L36" s="75"/>
      <c r="M36" s="75"/>
      <c r="N36" s="31"/>
    </row>
    <row r="37" spans="1:14" ht="12.75">
      <c r="A37" s="83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31"/>
    </row>
    <row r="38" spans="1:14" ht="12.75">
      <c r="A38" s="83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31"/>
    </row>
    <row r="39" spans="1:14" ht="12.75">
      <c r="A39" s="83" t="s">
        <v>77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31"/>
    </row>
    <row r="40" spans="1:14" ht="12.75">
      <c r="A40" s="38" t="s">
        <v>85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1"/>
    </row>
    <row r="41" spans="1:14" ht="12.75">
      <c r="A41" s="83" t="s">
        <v>78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1"/>
    </row>
    <row r="42" spans="1:14" ht="12.75">
      <c r="A42" s="83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31"/>
    </row>
    <row r="43" spans="1:14" s="68" customFormat="1" ht="12.75">
      <c r="A43" s="27" t="s">
        <v>89</v>
      </c>
      <c r="B43" s="28"/>
      <c r="C43" s="28"/>
      <c r="D43" s="28"/>
      <c r="E43" s="37"/>
      <c r="F43" s="37"/>
      <c r="G43" s="37"/>
      <c r="H43" s="37"/>
      <c r="I43" s="37"/>
      <c r="J43" s="28"/>
      <c r="K43" s="28"/>
      <c r="L43" s="28"/>
      <c r="M43" s="28"/>
      <c r="N43" s="67"/>
    </row>
    <row r="44" spans="1:14" ht="12.75">
      <c r="A44" s="27" t="s">
        <v>79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1"/>
    </row>
    <row r="45" spans="1:14" ht="12.75">
      <c r="A45" s="83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31"/>
    </row>
    <row r="46" spans="1:14" ht="12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31"/>
    </row>
    <row r="47" spans="1:14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31"/>
    </row>
    <row r="48" spans="1:14" ht="12.75">
      <c r="A48" s="27" t="s">
        <v>88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1"/>
    </row>
    <row r="49" spans="1:14" ht="12.75">
      <c r="A49" s="83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31"/>
    </row>
    <row r="50" spans="1:14" ht="12.75">
      <c r="A50" s="83"/>
      <c r="B50" s="75"/>
      <c r="C50" s="75"/>
      <c r="D50" s="75"/>
      <c r="E50" s="75"/>
      <c r="F50" s="75"/>
      <c r="G50" s="75"/>
      <c r="H50" s="71" t="s">
        <v>86</v>
      </c>
      <c r="I50" s="70"/>
      <c r="J50" s="70"/>
      <c r="K50" s="70"/>
      <c r="L50" s="70"/>
      <c r="M50" s="72"/>
      <c r="N50" s="31"/>
    </row>
    <row r="51" spans="1:14" ht="12.75">
      <c r="A51" s="83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31"/>
    </row>
    <row r="52" spans="1:14" ht="12.75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35"/>
    </row>
    <row r="53" spans="1:14" ht="12.75">
      <c r="A53" s="83" t="s">
        <v>32</v>
      </c>
      <c r="B53" s="75" t="str">
        <f>'[1]Check Sheet'!B52</f>
        <v>Irmgard R Wilcox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31"/>
    </row>
    <row r="54" spans="1:14" ht="12.75">
      <c r="A54" s="83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31"/>
    </row>
    <row r="55" spans="1:14" ht="12.75">
      <c r="A55" s="84" t="s">
        <v>34</v>
      </c>
      <c r="B55" s="104">
        <f>'Item 100, pg 21'!B54</f>
        <v>41281</v>
      </c>
      <c r="C55" s="85"/>
      <c r="D55" s="85"/>
      <c r="E55" s="85"/>
      <c r="F55" s="85"/>
      <c r="G55" s="85"/>
      <c r="H55" s="85"/>
      <c r="I55" s="85"/>
      <c r="J55" s="85"/>
      <c r="K55" s="85" t="str">
        <f>'[1]Item 100, pg 21'!L55</f>
        <v>Effective Date:</v>
      </c>
      <c r="L55" s="105"/>
      <c r="M55" s="128">
        <f>'Item 100, pg 21'!M54:N54</f>
        <v>41306</v>
      </c>
      <c r="N55" s="129"/>
    </row>
    <row r="56" spans="1:14" ht="12.75">
      <c r="A56" s="126" t="s">
        <v>36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31"/>
    </row>
    <row r="57" spans="1:14" ht="12.75">
      <c r="A57" s="83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31"/>
    </row>
    <row r="58" spans="1:14" ht="12.75">
      <c r="A58" s="83" t="s">
        <v>37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31"/>
    </row>
    <row r="59" spans="1:14" ht="12.75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35"/>
    </row>
  </sheetData>
  <sheetProtection/>
  <mergeCells count="3">
    <mergeCell ref="A56:M56"/>
    <mergeCell ref="A5:M5"/>
    <mergeCell ref="M55:N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2012-06-01T18:30:53Z</cp:lastPrinted>
  <dcterms:created xsi:type="dcterms:W3CDTF">2011-11-23T23:41:53Z</dcterms:created>
  <dcterms:modified xsi:type="dcterms:W3CDTF">2013-01-28T20:29:56Z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111681</vt:lpwstr>
  </property>
  <property fmtid="{D5CDD505-2E9C-101B-9397-08002B2CF9AE}" pid="6" name="IsConfidenti">
    <vt:lpwstr>0</vt:lpwstr>
  </property>
  <property fmtid="{D5CDD505-2E9C-101B-9397-08002B2CF9AE}" pid="7" name="Dat">
    <vt:lpwstr>2013-01-28T00:00:00Z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2011-09-16T00:00:00Z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