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firstSheet="4" activeTab="11"/>
  </bookViews>
  <sheets>
    <sheet name="October" sheetId="1" r:id="rId1"/>
    <sheet name="November" sheetId="2" r:id="rId2"/>
    <sheet name="December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Total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<sst xmlns="http://schemas.openxmlformats.org/spreadsheetml/2006/main" count="4785" uniqueCount="123">
  <si>
    <t>TG/LTG</t>
  </si>
  <si>
    <t>IN</t>
  </si>
  <si>
    <t>OUT</t>
  </si>
  <si>
    <t>TOTAL</t>
  </si>
  <si>
    <t>TG19</t>
  </si>
  <si>
    <t>TG38</t>
  </si>
  <si>
    <t>TG39</t>
  </si>
  <si>
    <t>TG42</t>
  </si>
  <si>
    <t>TOTAL OUT</t>
  </si>
  <si>
    <t>TOTAL IN</t>
  </si>
  <si>
    <t>TOTAL TOLL</t>
  </si>
  <si>
    <t>LTG1</t>
  </si>
  <si>
    <t>LTG2</t>
  </si>
  <si>
    <t>LTG4</t>
  </si>
  <si>
    <t>LTG5</t>
  </si>
  <si>
    <t>LTG6</t>
  </si>
  <si>
    <t>LTG7</t>
  </si>
  <si>
    <t>LTG8</t>
  </si>
  <si>
    <t>LTG9</t>
  </si>
  <si>
    <t>TOTAL LTG</t>
  </si>
  <si>
    <t>TOLL TG</t>
  </si>
  <si>
    <t>NON LTG TOLL</t>
  </si>
  <si>
    <t>LTG LOCAL</t>
  </si>
  <si>
    <t>LTG1-9</t>
  </si>
  <si>
    <t>TG19,38,39,42</t>
  </si>
  <si>
    <t>LTG-TG if &gt; LTG</t>
  </si>
  <si>
    <t>LTG -(TG-NON LTG TOLL)</t>
  </si>
  <si>
    <t>WEAVTEL</t>
  </si>
  <si>
    <t>USAGE SUMMARY</t>
  </si>
  <si>
    <t>WED 10/08/08</t>
  </si>
  <si>
    <t>OPM004</t>
  </si>
  <si>
    <t>MOU</t>
  </si>
  <si>
    <t>THUR 10/16/08</t>
  </si>
  <si>
    <t>FRI 10/17/08</t>
  </si>
  <si>
    <t>SAT 10/11/08</t>
  </si>
  <si>
    <t>SUN 10/12/08</t>
  </si>
  <si>
    <t>MON 10/20/08</t>
  </si>
  <si>
    <t>TUES 10/07/08</t>
  </si>
  <si>
    <t>WED 11/19/08</t>
  </si>
  <si>
    <t>THUR 11/13/08</t>
  </si>
  <si>
    <t>FRI 11/14/08</t>
  </si>
  <si>
    <t>SAT 11/15/08</t>
  </si>
  <si>
    <t>SUN 11/16/08</t>
  </si>
  <si>
    <t>MON 11/17/08</t>
  </si>
  <si>
    <t>TUES 11/18/08</t>
  </si>
  <si>
    <t>OCT 2008 - SEPTEMBER 2009</t>
  </si>
  <si>
    <t xml:space="preserve">WED </t>
  </si>
  <si>
    <t xml:space="preserve">THUR </t>
  </si>
  <si>
    <t xml:space="preserve">FRI </t>
  </si>
  <si>
    <t xml:space="preserve">SAT </t>
  </si>
  <si>
    <t xml:space="preserve">SUN </t>
  </si>
  <si>
    <t xml:space="preserve">MON </t>
  </si>
  <si>
    <t xml:space="preserve">TUES </t>
  </si>
  <si>
    <t>WED 12/24/08</t>
  </si>
  <si>
    <t>THUR 12/25/08</t>
  </si>
  <si>
    <t>FRI 12/26/08</t>
  </si>
  <si>
    <t>SAT 12/27/08</t>
  </si>
  <si>
    <t>SUN 12/28/08</t>
  </si>
  <si>
    <t>MON 12/29/08</t>
  </si>
  <si>
    <t>TUES 12/30/08</t>
  </si>
  <si>
    <t>WED 1/21/09</t>
  </si>
  <si>
    <t>THUR 1/22/09</t>
  </si>
  <si>
    <t>FRI 1/23/09</t>
  </si>
  <si>
    <t>SAT 1/24/09</t>
  </si>
  <si>
    <t>SUN 1/25/09</t>
  </si>
  <si>
    <t>MON 1/26/09</t>
  </si>
  <si>
    <t>TUES 1/27/09</t>
  </si>
  <si>
    <t>WED 2/04/09</t>
  </si>
  <si>
    <t>THUR 2/5/09</t>
  </si>
  <si>
    <t>FRI 2/6/09</t>
  </si>
  <si>
    <t>SAT 2/7/09</t>
  </si>
  <si>
    <t>SUN 2/8/09</t>
  </si>
  <si>
    <t>MON 2/9/09</t>
  </si>
  <si>
    <t>TUES 2/10/09</t>
  </si>
  <si>
    <t>WED 3/25/09</t>
  </si>
  <si>
    <t>THUR 3/26/09</t>
  </si>
  <si>
    <t>FRI 3/13/09</t>
  </si>
  <si>
    <t>SAT 3/21/09</t>
  </si>
  <si>
    <t>SUN 3/15/09</t>
  </si>
  <si>
    <t>MON 3/16/09</t>
  </si>
  <si>
    <t>TUES 3/10/09</t>
  </si>
  <si>
    <t>WED 4/29/09</t>
  </si>
  <si>
    <t>THUR 4/23/09</t>
  </si>
  <si>
    <t>FRI 4/24/09</t>
  </si>
  <si>
    <t>SAT 4/25/09</t>
  </si>
  <si>
    <t>SUN 4/26/09</t>
  </si>
  <si>
    <t>MON 4/27/09</t>
  </si>
  <si>
    <t>TUES 4/28/09</t>
  </si>
  <si>
    <t>WED 5/20/09</t>
  </si>
  <si>
    <t>THUR 5/21/09</t>
  </si>
  <si>
    <t>FRI 5/22/09</t>
  </si>
  <si>
    <t>SAT 5/23/09</t>
  </si>
  <si>
    <t>SUN 5/24/09</t>
  </si>
  <si>
    <t>MON 5/25/09</t>
  </si>
  <si>
    <t>TUES 5/26/09</t>
  </si>
  <si>
    <t>WED 6/17/09</t>
  </si>
  <si>
    <t>THUR 6/11/09</t>
  </si>
  <si>
    <t>FRI 6/19/09</t>
  </si>
  <si>
    <t>SAT 6/13/09</t>
  </si>
  <si>
    <t>SUN 6/14/09</t>
  </si>
  <si>
    <t>MON 6/15/09</t>
  </si>
  <si>
    <t>TUES 6/16/09</t>
  </si>
  <si>
    <t>WED 7/22/09</t>
  </si>
  <si>
    <t>THUR 7/16/09</t>
  </si>
  <si>
    <t>FRI 7/3/09</t>
  </si>
  <si>
    <t>SAT 7/4/09</t>
  </si>
  <si>
    <t>SUN 7/5/09</t>
  </si>
  <si>
    <t>MON 7/6/09</t>
  </si>
  <si>
    <t>TUES 7/7/09</t>
  </si>
  <si>
    <t>WED 8/19/09</t>
  </si>
  <si>
    <t>THUR 8/20/09</t>
  </si>
  <si>
    <t>FRI 8/7/09</t>
  </si>
  <si>
    <t>SAT 8/29/09</t>
  </si>
  <si>
    <t>SUN 8/23/09</t>
  </si>
  <si>
    <t>MON 8/24/09</t>
  </si>
  <si>
    <t>TUES 8/25/09</t>
  </si>
  <si>
    <t>WED 9/2/09</t>
  </si>
  <si>
    <t>THUR 9/10/09</t>
  </si>
  <si>
    <t>FRI 9/11/09</t>
  </si>
  <si>
    <t>SAT 9/19/09</t>
  </si>
  <si>
    <t>SUN 9/20/09</t>
  </si>
  <si>
    <t>MON 9/7/09</t>
  </si>
  <si>
    <t>TUES 9/8/09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</si>
</sst>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37" fontId="0" fillId="0" borderId="0" xfId="0" applyNumberFormat="1" applyAlignment="1">
      <alignment horizontal="center"/>
    </xf>
    <xf numFmtId="37" fontId="0" fillId="24" borderId="10" xfId="0" applyNumberFormat="1" applyFill="1" applyBorder="1" applyAlignment="1">
      <alignment horizontal="center"/>
    </xf>
    <xf numFmtId="37" fontId="0" fillId="25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zoomScalePageLayoutView="0" workbookViewId="0" topLeftCell="A417">
      <selection activeCell="G446" sqref="G446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39722</v>
      </c>
    </row>
    <row r="6" ht="15">
      <c r="A6" s="1" t="s">
        <v>29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 aca="true" t="shared" si="0" ref="E9:E18"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3</v>
      </c>
      <c r="E10" s="1">
        <f t="shared" si="0"/>
        <v>3</v>
      </c>
      <c r="F10" s="6">
        <f>E10/0.6</f>
        <v>5</v>
      </c>
    </row>
    <row r="11" spans="1:6" ht="15">
      <c r="A11" s="1">
        <v>4</v>
      </c>
      <c r="B11" s="1" t="s">
        <v>6</v>
      </c>
      <c r="C11" s="4"/>
      <c r="D11" s="3">
        <v>16</v>
      </c>
      <c r="E11" s="1">
        <f t="shared" si="0"/>
        <v>16</v>
      </c>
      <c r="F11" s="6">
        <f>E11/0.6</f>
        <v>26.666666666666668</v>
      </c>
    </row>
    <row r="12" spans="1:6" ht="15">
      <c r="A12" s="1">
        <v>4</v>
      </c>
      <c r="B12" s="1" t="s">
        <v>7</v>
      </c>
      <c r="C12" s="4"/>
      <c r="D12" s="3">
        <v>2</v>
      </c>
      <c r="E12" s="1">
        <f t="shared" si="0"/>
        <v>2</v>
      </c>
      <c r="F12" s="6">
        <f>E12/0.6</f>
        <v>3.3333333333333335</v>
      </c>
    </row>
    <row r="13" spans="1:6" ht="15">
      <c r="A13" s="1" t="s">
        <v>8</v>
      </c>
      <c r="D13" s="1">
        <f>SUM(D9:D12)</f>
        <v>21</v>
      </c>
      <c r="E13" s="1">
        <f t="shared" si="0"/>
        <v>21</v>
      </c>
      <c r="F13" s="6">
        <f>E13/0.6</f>
        <v>35</v>
      </c>
    </row>
    <row r="15" spans="1:6" ht="15">
      <c r="A15" s="1">
        <v>4</v>
      </c>
      <c r="B15" s="1" t="s">
        <v>4</v>
      </c>
      <c r="C15" s="4"/>
      <c r="D15" s="4"/>
      <c r="E15" s="1">
        <f t="shared" si="0"/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13</v>
      </c>
      <c r="D16" s="4"/>
      <c r="E16" s="1">
        <f t="shared" si="0"/>
        <v>13</v>
      </c>
      <c r="F16" s="6">
        <f>E16/0.6</f>
        <v>21.666666666666668</v>
      </c>
    </row>
    <row r="17" spans="1:6" ht="15">
      <c r="A17" s="1">
        <v>4</v>
      </c>
      <c r="B17" s="1" t="s">
        <v>6</v>
      </c>
      <c r="C17" s="3">
        <v>11</v>
      </c>
      <c r="D17" s="4"/>
      <c r="E17" s="1">
        <f t="shared" si="0"/>
        <v>11</v>
      </c>
      <c r="F17" s="6">
        <f>E17/0.6</f>
        <v>18.333333333333336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 t="shared" si="0"/>
        <v>0</v>
      </c>
      <c r="F18" s="6">
        <f>E18/0.6</f>
        <v>0</v>
      </c>
    </row>
    <row r="19" spans="1:6" ht="15">
      <c r="A19" s="1" t="s">
        <v>9</v>
      </c>
      <c r="C19" s="1">
        <f>SUM(C15:C18)</f>
        <v>24</v>
      </c>
      <c r="D19" s="1">
        <f>SUM(D15:D18)</f>
        <v>0</v>
      </c>
      <c r="E19" s="1">
        <f>SUM(E15:E18)</f>
        <v>24</v>
      </c>
      <c r="F19" s="6">
        <f>E19/0.6</f>
        <v>40</v>
      </c>
    </row>
    <row r="21" spans="1:6" ht="15">
      <c r="A21" s="1" t="s">
        <v>10</v>
      </c>
      <c r="C21" s="1">
        <f>C19+C13</f>
        <v>24</v>
      </c>
      <c r="D21" s="1">
        <f>D19+D13</f>
        <v>21</v>
      </c>
      <c r="E21" s="1">
        <f>E19+E13</f>
        <v>45</v>
      </c>
      <c r="F21" s="6">
        <f>E21/0.6</f>
        <v>75</v>
      </c>
    </row>
    <row r="23" spans="1:6" ht="15">
      <c r="A23" s="1">
        <v>4</v>
      </c>
      <c r="B23" s="1" t="s">
        <v>11</v>
      </c>
      <c r="C23" s="4"/>
      <c r="D23" s="3">
        <v>6</v>
      </c>
      <c r="E23" s="1">
        <f aca="true" t="shared" si="1" ref="E23:E30">D23+C23</f>
        <v>6</v>
      </c>
      <c r="F23" s="6">
        <f aca="true" t="shared" si="2" ref="F23:F31">E23/0.6</f>
        <v>10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1"/>
        <v>0</v>
      </c>
      <c r="F24" s="6">
        <f t="shared" si="2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1"/>
        <v>0</v>
      </c>
      <c r="F25" s="6">
        <f t="shared" si="2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1"/>
        <v>0</v>
      </c>
      <c r="F26" s="6">
        <f t="shared" si="2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1"/>
        <v>0</v>
      </c>
      <c r="F27" s="6">
        <f t="shared" si="2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1"/>
        <v>0</v>
      </c>
      <c r="F28" s="6">
        <f t="shared" si="2"/>
        <v>0</v>
      </c>
    </row>
    <row r="29" spans="1:6" ht="15">
      <c r="A29" s="1">
        <v>4</v>
      </c>
      <c r="B29" s="1" t="s">
        <v>17</v>
      </c>
      <c r="C29" s="4"/>
      <c r="D29" s="3">
        <v>3</v>
      </c>
      <c r="E29" s="1">
        <f t="shared" si="1"/>
        <v>3</v>
      </c>
      <c r="F29" s="6">
        <f t="shared" si="2"/>
        <v>5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1"/>
        <v>0</v>
      </c>
      <c r="F30" s="6">
        <f t="shared" si="2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9</v>
      </c>
      <c r="E31" s="1">
        <f>SUM(E23:E30)</f>
        <v>9</v>
      </c>
      <c r="F31" s="6">
        <f t="shared" si="2"/>
        <v>15</v>
      </c>
    </row>
    <row r="33" spans="1:6" ht="15">
      <c r="A33" s="1">
        <v>4</v>
      </c>
      <c r="B33" s="1" t="s">
        <v>11</v>
      </c>
      <c r="C33" s="3">
        <v>3</v>
      </c>
      <c r="D33" s="4"/>
      <c r="E33" s="1">
        <f aca="true" t="shared" si="3" ref="E33:E40">D33+C33</f>
        <v>3</v>
      </c>
      <c r="F33" s="6">
        <f aca="true" t="shared" si="4" ref="F33:F46">E33/0.6</f>
        <v>5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3"/>
        <v>0</v>
      </c>
      <c r="F34" s="6">
        <f t="shared" si="4"/>
        <v>0</v>
      </c>
    </row>
    <row r="35" spans="1:6" ht="15">
      <c r="A35" s="1">
        <v>4</v>
      </c>
      <c r="B35" s="1" t="s">
        <v>13</v>
      </c>
      <c r="C35" s="3">
        <v>2</v>
      </c>
      <c r="D35" s="4"/>
      <c r="E35" s="1">
        <f t="shared" si="3"/>
        <v>2</v>
      </c>
      <c r="F35" s="6">
        <f t="shared" si="4"/>
        <v>3.3333333333333335</v>
      </c>
    </row>
    <row r="36" spans="1:6" ht="15">
      <c r="A36" s="1">
        <v>4</v>
      </c>
      <c r="B36" s="1" t="s">
        <v>14</v>
      </c>
      <c r="C36" s="3">
        <v>1</v>
      </c>
      <c r="D36" s="4"/>
      <c r="E36" s="1">
        <f t="shared" si="3"/>
        <v>1</v>
      </c>
      <c r="F36" s="6">
        <f t="shared" si="4"/>
        <v>1.6666666666666667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3"/>
        <v>0</v>
      </c>
      <c r="F37" s="6">
        <f t="shared" si="4"/>
        <v>0</v>
      </c>
    </row>
    <row r="38" spans="1:6" ht="15">
      <c r="A38" s="1">
        <v>4</v>
      </c>
      <c r="B38" s="1" t="s">
        <v>16</v>
      </c>
      <c r="C38" s="3">
        <v>8</v>
      </c>
      <c r="D38" s="4"/>
      <c r="E38" s="1">
        <f t="shared" si="3"/>
        <v>8</v>
      </c>
      <c r="F38" s="6">
        <f t="shared" si="4"/>
        <v>13.333333333333334</v>
      </c>
    </row>
    <row r="39" spans="1:6" ht="15">
      <c r="A39" s="1">
        <v>4</v>
      </c>
      <c r="B39" s="1" t="s">
        <v>17</v>
      </c>
      <c r="C39" s="3">
        <v>9</v>
      </c>
      <c r="D39" s="4"/>
      <c r="E39" s="1">
        <f t="shared" si="3"/>
        <v>9</v>
      </c>
      <c r="F39" s="6">
        <f t="shared" si="4"/>
        <v>15</v>
      </c>
    </row>
    <row r="40" spans="1:6" ht="15">
      <c r="A40" s="1">
        <v>4</v>
      </c>
      <c r="B40" s="1" t="s">
        <v>18</v>
      </c>
      <c r="C40" s="3">
        <v>7</v>
      </c>
      <c r="D40" s="4"/>
      <c r="E40" s="1">
        <f t="shared" si="3"/>
        <v>7</v>
      </c>
      <c r="F40" s="6">
        <f t="shared" si="4"/>
        <v>11.666666666666668</v>
      </c>
    </row>
    <row r="41" spans="1:6" ht="15">
      <c r="A41" s="1" t="s">
        <v>9</v>
      </c>
      <c r="C41" s="1">
        <f>SUM(C33:C40)</f>
        <v>30</v>
      </c>
      <c r="D41" s="1">
        <f>SUM(D33:D40)</f>
        <v>0</v>
      </c>
      <c r="E41" s="1">
        <f>SUM(E33:E40)</f>
        <v>30</v>
      </c>
      <c r="F41" s="6">
        <f t="shared" si="4"/>
        <v>50</v>
      </c>
    </row>
    <row r="43" spans="1:7" ht="15">
      <c r="A43" s="1" t="s">
        <v>19</v>
      </c>
      <c r="C43" s="1">
        <f>C41+C31</f>
        <v>30</v>
      </c>
      <c r="D43" s="1">
        <f>D41+D31</f>
        <v>9</v>
      </c>
      <c r="E43" s="1">
        <f>D43+C43</f>
        <v>39</v>
      </c>
      <c r="F43" s="6">
        <f t="shared" si="4"/>
        <v>65</v>
      </c>
      <c r="G43" s="2" t="s">
        <v>23</v>
      </c>
    </row>
    <row r="44" spans="1:7" ht="15">
      <c r="A44" s="1" t="s">
        <v>20</v>
      </c>
      <c r="C44" s="1">
        <f>C21</f>
        <v>24</v>
      </c>
      <c r="D44" s="1">
        <f>D21</f>
        <v>21</v>
      </c>
      <c r="E44" s="1">
        <f>D44+C44</f>
        <v>45</v>
      </c>
      <c r="F44" s="6">
        <f t="shared" si="4"/>
        <v>75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12</v>
      </c>
      <c r="E45" s="1">
        <f>D45+C45</f>
        <v>12</v>
      </c>
      <c r="F45" s="6">
        <f t="shared" si="4"/>
        <v>20</v>
      </c>
      <c r="G45" s="2" t="s">
        <v>25</v>
      </c>
    </row>
    <row r="46" spans="1:7" ht="15">
      <c r="A46" s="1" t="s">
        <v>22</v>
      </c>
      <c r="C46" s="1">
        <f>C43-(C44-C45)</f>
        <v>6</v>
      </c>
      <c r="D46" s="1">
        <f>D43-(D44-D45)</f>
        <v>0</v>
      </c>
      <c r="E46" s="1">
        <f>E43-(E44-E45)</f>
        <v>6</v>
      </c>
      <c r="F46" s="6">
        <f t="shared" si="4"/>
        <v>10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v>39722</v>
      </c>
    </row>
    <row r="54" ht="15">
      <c r="A54" s="1" t="s">
        <v>32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f>(D9+D109+D265+D317+D17)/4</f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8"/>
      <c r="D58" s="7">
        <f>(D10+D110+D266+D318+D18)/4</f>
        <v>8.25</v>
      </c>
      <c r="E58" s="6">
        <f>D58+C58</f>
        <v>8.25</v>
      </c>
      <c r="F58" s="6">
        <f>E58/0.6</f>
        <v>13.75</v>
      </c>
    </row>
    <row r="59" spans="1:6" ht="15">
      <c r="A59" s="1">
        <v>4</v>
      </c>
      <c r="B59" s="1" t="s">
        <v>6</v>
      </c>
      <c r="C59" s="8"/>
      <c r="D59" s="7">
        <f>(D11+D111+D267+D319+D19)/4</f>
        <v>13.5</v>
      </c>
      <c r="E59" s="6">
        <f>D59+C59</f>
        <v>13.5</v>
      </c>
      <c r="F59" s="6">
        <f>E59/0.6</f>
        <v>22.5</v>
      </c>
    </row>
    <row r="60" spans="1:6" ht="15">
      <c r="A60" s="1">
        <v>4</v>
      </c>
      <c r="B60" s="1" t="s">
        <v>7</v>
      </c>
      <c r="C60" s="8"/>
      <c r="D60" s="7">
        <f>(D12+D112+D268+D320+D20)/4</f>
        <v>0.5</v>
      </c>
      <c r="E60" s="6">
        <f>D60+C60</f>
        <v>0.5</v>
      </c>
      <c r="F60" s="6">
        <f>E60/0.6</f>
        <v>0.8333333333333334</v>
      </c>
    </row>
    <row r="61" spans="1:6" ht="15">
      <c r="A61" s="1" t="s">
        <v>8</v>
      </c>
      <c r="C61" s="6"/>
      <c r="D61" s="6">
        <f>SUM(D57:D60)</f>
        <v>22.25</v>
      </c>
      <c r="E61" s="6">
        <f>D61+C61</f>
        <v>22.25</v>
      </c>
      <c r="F61" s="6">
        <f>E61/0.6</f>
        <v>37.083333333333336</v>
      </c>
    </row>
    <row r="62" spans="3:5" ht="15">
      <c r="C62" s="6"/>
      <c r="D62" s="6"/>
      <c r="E62" s="6"/>
    </row>
    <row r="63" spans="1:6" ht="15">
      <c r="A63" s="1">
        <v>4</v>
      </c>
      <c r="B63" s="1" t="s">
        <v>4</v>
      </c>
      <c r="C63" s="8"/>
      <c r="D63" s="8"/>
      <c r="E63" s="6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7">
        <f>(C16+C116+C272+C324+C24)/4</f>
        <v>3.25</v>
      </c>
      <c r="D64" s="8"/>
      <c r="E64" s="6">
        <f>D64+C64</f>
        <v>3.25</v>
      </c>
      <c r="F64" s="6">
        <f>E64/0.6</f>
        <v>5.416666666666667</v>
      </c>
    </row>
    <row r="65" spans="1:6" ht="15">
      <c r="A65" s="1">
        <v>4</v>
      </c>
      <c r="B65" s="1" t="s">
        <v>6</v>
      </c>
      <c r="C65" s="7">
        <f>(C17+C117+C273+C325+C25)/4</f>
        <v>13.75</v>
      </c>
      <c r="D65" s="8"/>
      <c r="E65" s="6">
        <f>D65+C65</f>
        <v>13.75</v>
      </c>
      <c r="F65" s="6">
        <f>E65/0.6</f>
        <v>22.916666666666668</v>
      </c>
    </row>
    <row r="66" spans="1:6" ht="15">
      <c r="A66" s="1">
        <v>4</v>
      </c>
      <c r="B66" s="1" t="s">
        <v>7</v>
      </c>
      <c r="C66" s="7">
        <f>(C18+C118+C274+C326+C26)/4</f>
        <v>0</v>
      </c>
      <c r="D66" s="8"/>
      <c r="E66" s="6">
        <f>D66+C66</f>
        <v>0</v>
      </c>
      <c r="F66" s="6">
        <f>E66/0.6</f>
        <v>0</v>
      </c>
    </row>
    <row r="67" spans="1:6" ht="15">
      <c r="A67" s="1" t="s">
        <v>9</v>
      </c>
      <c r="C67" s="6">
        <f>SUM(C63:C66)</f>
        <v>17</v>
      </c>
      <c r="D67" s="6">
        <f>SUM(D63:D66)</f>
        <v>0</v>
      </c>
      <c r="E67" s="6">
        <f>SUM(E63:E66)</f>
        <v>17</v>
      </c>
      <c r="F67" s="6">
        <f>E67/0.6</f>
        <v>28.333333333333336</v>
      </c>
    </row>
    <row r="68" spans="3:5" ht="15">
      <c r="C68" s="6"/>
      <c r="D68" s="6"/>
      <c r="E68" s="6"/>
    </row>
    <row r="69" spans="1:6" ht="15">
      <c r="A69" s="1" t="s">
        <v>10</v>
      </c>
      <c r="C69" s="6">
        <f>C67+C61</f>
        <v>17</v>
      </c>
      <c r="D69" s="6">
        <f>D67+D61</f>
        <v>22.25</v>
      </c>
      <c r="E69" s="6">
        <f>E67+E61</f>
        <v>39.25</v>
      </c>
      <c r="F69" s="6">
        <f>E69/0.6</f>
        <v>65.41666666666667</v>
      </c>
    </row>
    <row r="70" spans="3:5" ht="15">
      <c r="C70" s="6"/>
      <c r="D70" s="6"/>
      <c r="E70" s="6"/>
    </row>
    <row r="71" spans="1:6" ht="15">
      <c r="A71" s="1">
        <v>4</v>
      </c>
      <c r="B71" s="1" t="s">
        <v>11</v>
      </c>
      <c r="C71" s="8"/>
      <c r="D71" s="7">
        <f aca="true" t="shared" si="5" ref="D71:D78">(D23+D123+D279+D331+D31)/4</f>
        <v>12.75</v>
      </c>
      <c r="E71" s="6">
        <f aca="true" t="shared" si="6" ref="E71:E78">D71+C71</f>
        <v>12.75</v>
      </c>
      <c r="F71" s="6">
        <f aca="true" t="shared" si="7" ref="F71:F79">E71/0.6</f>
        <v>21.25</v>
      </c>
    </row>
    <row r="72" spans="1:6" ht="15">
      <c r="A72" s="1">
        <v>4</v>
      </c>
      <c r="B72" s="1" t="s">
        <v>12</v>
      </c>
      <c r="C72" s="8"/>
      <c r="D72" s="7">
        <f t="shared" si="5"/>
        <v>0.25</v>
      </c>
      <c r="E72" s="6">
        <f t="shared" si="6"/>
        <v>0.25</v>
      </c>
      <c r="F72" s="6">
        <f t="shared" si="7"/>
        <v>0.4166666666666667</v>
      </c>
    </row>
    <row r="73" spans="1:6" ht="15">
      <c r="A73" s="1">
        <v>4</v>
      </c>
      <c r="B73" s="1" t="s">
        <v>13</v>
      </c>
      <c r="C73" s="8"/>
      <c r="D73" s="7">
        <f t="shared" si="5"/>
        <v>0.25</v>
      </c>
      <c r="E73" s="6">
        <f t="shared" si="6"/>
        <v>0.25</v>
      </c>
      <c r="F73" s="6">
        <f t="shared" si="7"/>
        <v>0.4166666666666667</v>
      </c>
    </row>
    <row r="74" spans="1:6" ht="15">
      <c r="A74" s="1">
        <v>4</v>
      </c>
      <c r="B74" s="1" t="s">
        <v>14</v>
      </c>
      <c r="C74" s="8"/>
      <c r="D74" s="7">
        <f t="shared" si="5"/>
        <v>0.25</v>
      </c>
      <c r="E74" s="6">
        <f t="shared" si="6"/>
        <v>0.25</v>
      </c>
      <c r="F74" s="6">
        <f t="shared" si="7"/>
        <v>0.4166666666666667</v>
      </c>
    </row>
    <row r="75" spans="1:6" ht="15">
      <c r="A75" s="1">
        <v>4</v>
      </c>
      <c r="B75" s="1" t="s">
        <v>15</v>
      </c>
      <c r="C75" s="8"/>
      <c r="D75" s="7">
        <f t="shared" si="5"/>
        <v>0</v>
      </c>
      <c r="E75" s="6">
        <f t="shared" si="6"/>
        <v>0</v>
      </c>
      <c r="F75" s="6">
        <f t="shared" si="7"/>
        <v>0</v>
      </c>
    </row>
    <row r="76" spans="1:6" ht="15">
      <c r="A76" s="1">
        <v>4</v>
      </c>
      <c r="B76" s="1" t="s">
        <v>16</v>
      </c>
      <c r="C76" s="8"/>
      <c r="D76" s="7">
        <f t="shared" si="5"/>
        <v>0</v>
      </c>
      <c r="E76" s="6">
        <f t="shared" si="6"/>
        <v>0</v>
      </c>
      <c r="F76" s="6">
        <f t="shared" si="7"/>
        <v>0</v>
      </c>
    </row>
    <row r="77" spans="1:6" ht="15">
      <c r="A77" s="1">
        <v>4</v>
      </c>
      <c r="B77" s="1" t="s">
        <v>17</v>
      </c>
      <c r="C77" s="8"/>
      <c r="D77" s="7">
        <f t="shared" si="5"/>
        <v>0.75</v>
      </c>
      <c r="E77" s="6">
        <f t="shared" si="6"/>
        <v>0.75</v>
      </c>
      <c r="F77" s="6">
        <f t="shared" si="7"/>
        <v>1.25</v>
      </c>
    </row>
    <row r="78" spans="1:6" ht="15">
      <c r="A78" s="1">
        <v>4</v>
      </c>
      <c r="B78" s="1" t="s">
        <v>18</v>
      </c>
      <c r="C78" s="8"/>
      <c r="D78" s="7">
        <f t="shared" si="5"/>
        <v>0</v>
      </c>
      <c r="E78" s="6">
        <f t="shared" si="6"/>
        <v>0</v>
      </c>
      <c r="F78" s="6">
        <f t="shared" si="7"/>
        <v>0</v>
      </c>
    </row>
    <row r="79" spans="1:6" ht="15">
      <c r="A79" s="1" t="s">
        <v>8</v>
      </c>
      <c r="C79" s="6">
        <f>SUM(C71:C78)</f>
        <v>0</v>
      </c>
      <c r="D79" s="6">
        <f>SUM(D71:D78)</f>
        <v>14.25</v>
      </c>
      <c r="E79" s="6">
        <f>SUM(E71:E78)</f>
        <v>14.25</v>
      </c>
      <c r="F79" s="6">
        <f t="shared" si="7"/>
        <v>23.75</v>
      </c>
    </row>
    <row r="80" spans="3:5" ht="15">
      <c r="C80" s="6"/>
      <c r="D80" s="6"/>
      <c r="E80" s="6"/>
    </row>
    <row r="81" spans="1:6" ht="15">
      <c r="A81" s="1">
        <v>4</v>
      </c>
      <c r="B81" s="1" t="s">
        <v>11</v>
      </c>
      <c r="C81" s="7">
        <f aca="true" t="shared" si="8" ref="C81:C88">(C33+C133+C289+C341+C41)/4</f>
        <v>9.25</v>
      </c>
      <c r="D81" s="8"/>
      <c r="E81" s="6">
        <f aca="true" t="shared" si="9" ref="E81:E88">D81+C81</f>
        <v>9.25</v>
      </c>
      <c r="F81" s="6">
        <f aca="true" t="shared" si="10" ref="F81:F94">E81/0.6</f>
        <v>15.416666666666668</v>
      </c>
    </row>
    <row r="82" spans="1:6" ht="15">
      <c r="A82" s="1">
        <v>4</v>
      </c>
      <c r="B82" s="1" t="s">
        <v>12</v>
      </c>
      <c r="C82" s="7">
        <f t="shared" si="8"/>
        <v>1.75</v>
      </c>
      <c r="D82" s="8"/>
      <c r="E82" s="6">
        <f t="shared" si="9"/>
        <v>1.75</v>
      </c>
      <c r="F82" s="6">
        <f t="shared" si="10"/>
        <v>2.916666666666667</v>
      </c>
    </row>
    <row r="83" spans="1:6" ht="15">
      <c r="A83" s="1">
        <v>4</v>
      </c>
      <c r="B83" s="1" t="s">
        <v>13</v>
      </c>
      <c r="C83" s="7">
        <f t="shared" si="8"/>
        <v>9.25</v>
      </c>
      <c r="D83" s="8"/>
      <c r="E83" s="6">
        <f t="shared" si="9"/>
        <v>9.25</v>
      </c>
      <c r="F83" s="6">
        <f t="shared" si="10"/>
        <v>15.416666666666668</v>
      </c>
    </row>
    <row r="84" spans="1:6" ht="15">
      <c r="A84" s="1">
        <v>4</v>
      </c>
      <c r="B84" s="1" t="s">
        <v>14</v>
      </c>
      <c r="C84" s="7">
        <f t="shared" si="8"/>
        <v>8</v>
      </c>
      <c r="D84" s="8"/>
      <c r="E84" s="6">
        <f t="shared" si="9"/>
        <v>8</v>
      </c>
      <c r="F84" s="6">
        <f t="shared" si="10"/>
        <v>13.333333333333334</v>
      </c>
    </row>
    <row r="85" spans="1:6" ht="15">
      <c r="A85" s="1">
        <v>4</v>
      </c>
      <c r="B85" s="1" t="s">
        <v>15</v>
      </c>
      <c r="C85" s="7">
        <f t="shared" si="8"/>
        <v>0</v>
      </c>
      <c r="D85" s="8"/>
      <c r="E85" s="6">
        <f t="shared" si="9"/>
        <v>0</v>
      </c>
      <c r="F85" s="6">
        <f t="shared" si="10"/>
        <v>0</v>
      </c>
    </row>
    <row r="86" spans="1:6" ht="15">
      <c r="A86" s="1">
        <v>4</v>
      </c>
      <c r="B86" s="1" t="s">
        <v>16</v>
      </c>
      <c r="C86" s="7">
        <f t="shared" si="8"/>
        <v>3.5</v>
      </c>
      <c r="D86" s="8"/>
      <c r="E86" s="6">
        <f t="shared" si="9"/>
        <v>3.5</v>
      </c>
      <c r="F86" s="6">
        <f t="shared" si="10"/>
        <v>5.833333333333334</v>
      </c>
    </row>
    <row r="87" spans="1:6" ht="15">
      <c r="A87" s="1">
        <v>4</v>
      </c>
      <c r="B87" s="1" t="s">
        <v>17</v>
      </c>
      <c r="C87" s="7">
        <f t="shared" si="8"/>
        <v>11.25</v>
      </c>
      <c r="D87" s="8"/>
      <c r="E87" s="6">
        <f t="shared" si="9"/>
        <v>11.25</v>
      </c>
      <c r="F87" s="6">
        <f t="shared" si="10"/>
        <v>18.75</v>
      </c>
    </row>
    <row r="88" spans="1:6" ht="15">
      <c r="A88" s="1">
        <v>4</v>
      </c>
      <c r="B88" s="1" t="s">
        <v>18</v>
      </c>
      <c r="C88" s="7">
        <f t="shared" si="8"/>
        <v>4</v>
      </c>
      <c r="D88" s="4"/>
      <c r="E88" s="1">
        <f t="shared" si="9"/>
        <v>4</v>
      </c>
      <c r="F88" s="6">
        <f t="shared" si="10"/>
        <v>6.666666666666667</v>
      </c>
    </row>
    <row r="89" spans="1:6" ht="15">
      <c r="A89" s="1" t="s">
        <v>9</v>
      </c>
      <c r="C89" s="1">
        <f>SUM(C81:C88)</f>
        <v>47</v>
      </c>
      <c r="D89" s="1">
        <f>SUM(D81:D88)</f>
        <v>0</v>
      </c>
      <c r="E89" s="1">
        <f>SUM(E81:E88)</f>
        <v>47</v>
      </c>
      <c r="F89" s="6">
        <f t="shared" si="10"/>
        <v>78.33333333333334</v>
      </c>
    </row>
    <row r="91" spans="1:7" ht="15">
      <c r="A91" s="1" t="s">
        <v>19</v>
      </c>
      <c r="C91" s="1">
        <f>C89+C79</f>
        <v>47</v>
      </c>
      <c r="D91" s="6">
        <f>D89+D79</f>
        <v>14.25</v>
      </c>
      <c r="E91" s="6">
        <f>D91+C91</f>
        <v>61.25</v>
      </c>
      <c r="F91" s="6">
        <f t="shared" si="10"/>
        <v>102.08333333333334</v>
      </c>
      <c r="G91" s="2" t="s">
        <v>23</v>
      </c>
    </row>
    <row r="92" spans="1:7" ht="15">
      <c r="A92" s="1" t="s">
        <v>20</v>
      </c>
      <c r="C92" s="1">
        <f>C69</f>
        <v>17</v>
      </c>
      <c r="D92" s="6">
        <f>D69</f>
        <v>22.25</v>
      </c>
      <c r="E92" s="6">
        <f>D92+C92</f>
        <v>39.25</v>
      </c>
      <c r="F92" s="6">
        <f t="shared" si="10"/>
        <v>65.41666666666667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8</v>
      </c>
      <c r="E93" s="1">
        <f>D93+C93</f>
        <v>8</v>
      </c>
      <c r="F93" s="6">
        <f t="shared" si="10"/>
        <v>13.333333333333334</v>
      </c>
      <c r="G93" s="2" t="s">
        <v>25</v>
      </c>
    </row>
    <row r="94" spans="1:7" ht="15">
      <c r="A94" s="1" t="s">
        <v>22</v>
      </c>
      <c r="C94" s="1">
        <f>C91-(C92-C93)</f>
        <v>30</v>
      </c>
      <c r="D94" s="1">
        <f>D91-(D92-D93)</f>
        <v>0</v>
      </c>
      <c r="E94" s="1">
        <f>E91-(E92-E93)</f>
        <v>30</v>
      </c>
      <c r="F94" s="6">
        <f t="shared" si="10"/>
        <v>50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v>39722</v>
      </c>
    </row>
    <row r="106" ht="15">
      <c r="A106" s="1" t="s">
        <v>33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2</v>
      </c>
      <c r="E111" s="1">
        <f>D111+C111</f>
        <v>2</v>
      </c>
      <c r="F111" s="6">
        <f>E111/0.6</f>
        <v>3.3333333333333335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2</v>
      </c>
      <c r="E113" s="1">
        <f>D113+C113</f>
        <v>2</v>
      </c>
      <c r="F113" s="6">
        <f>E113/0.6</f>
        <v>3.3333333333333335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21</v>
      </c>
      <c r="D117" s="4"/>
      <c r="E117" s="1">
        <f>D117+C117</f>
        <v>21</v>
      </c>
      <c r="F117" s="6">
        <f>E117/0.6</f>
        <v>35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21</v>
      </c>
      <c r="D119" s="1">
        <f>SUM(D115:D118)</f>
        <v>0</v>
      </c>
      <c r="E119" s="1">
        <f>SUM(E115:E118)</f>
        <v>21</v>
      </c>
      <c r="F119" s="6">
        <f>E119/0.6</f>
        <v>35</v>
      </c>
    </row>
    <row r="121" spans="1:6" ht="15">
      <c r="A121" s="1" t="s">
        <v>10</v>
      </c>
      <c r="C121" s="1">
        <f>C119+C113</f>
        <v>21</v>
      </c>
      <c r="D121" s="1">
        <f>D119+D113</f>
        <v>2</v>
      </c>
      <c r="E121" s="1">
        <f>E119+E113</f>
        <v>23</v>
      </c>
      <c r="F121" s="6">
        <f>E121/0.6</f>
        <v>38.333333333333336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11" ref="E123:E130">D123+C123</f>
        <v>0</v>
      </c>
      <c r="F123" s="6">
        <f aca="true" t="shared" si="12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1</v>
      </c>
      <c r="E124" s="1">
        <f t="shared" si="11"/>
        <v>1</v>
      </c>
      <c r="F124" s="6">
        <f t="shared" si="12"/>
        <v>1.6666666666666667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11"/>
        <v>0</v>
      </c>
      <c r="F125" s="6">
        <f t="shared" si="12"/>
        <v>0</v>
      </c>
    </row>
    <row r="126" spans="1:6" ht="15">
      <c r="A126" s="1">
        <v>4</v>
      </c>
      <c r="B126" s="1" t="s">
        <v>14</v>
      </c>
      <c r="C126" s="4"/>
      <c r="D126" s="3">
        <v>1</v>
      </c>
      <c r="E126" s="1">
        <f t="shared" si="11"/>
        <v>1</v>
      </c>
      <c r="F126" s="6">
        <f t="shared" si="12"/>
        <v>1.6666666666666667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11"/>
        <v>0</v>
      </c>
      <c r="F127" s="6">
        <f t="shared" si="12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11"/>
        <v>0</v>
      </c>
      <c r="F128" s="6">
        <f t="shared" si="12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11"/>
        <v>0</v>
      </c>
      <c r="F129" s="6">
        <f t="shared" si="12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11"/>
        <v>0</v>
      </c>
      <c r="F130" s="6">
        <f t="shared" si="12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2</v>
      </c>
      <c r="E131" s="1">
        <f>SUM(E123:E130)</f>
        <v>2</v>
      </c>
      <c r="F131" s="6">
        <f t="shared" si="12"/>
        <v>3.3333333333333335</v>
      </c>
    </row>
    <row r="133" spans="1:6" ht="15">
      <c r="A133" s="1">
        <v>4</v>
      </c>
      <c r="B133" s="1" t="s">
        <v>11</v>
      </c>
      <c r="C133" s="3">
        <v>1</v>
      </c>
      <c r="D133" s="4"/>
      <c r="E133" s="1">
        <f aca="true" t="shared" si="13" ref="E133:E140">D133+C133</f>
        <v>1</v>
      </c>
      <c r="F133" s="6">
        <f aca="true" t="shared" si="14" ref="F133:F146">E133/0.6</f>
        <v>1.6666666666666667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3"/>
        <v>0</v>
      </c>
      <c r="F134" s="6">
        <f t="shared" si="14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3"/>
        <v>0</v>
      </c>
      <c r="F135" s="6">
        <f t="shared" si="14"/>
        <v>0</v>
      </c>
    </row>
    <row r="136" spans="1:6" ht="15">
      <c r="A136" s="1">
        <v>4</v>
      </c>
      <c r="B136" s="1" t="s">
        <v>14</v>
      </c>
      <c r="C136" s="3">
        <v>7</v>
      </c>
      <c r="D136" s="4"/>
      <c r="E136" s="1">
        <f t="shared" si="13"/>
        <v>7</v>
      </c>
      <c r="F136" s="6">
        <f t="shared" si="14"/>
        <v>11.666666666666668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3"/>
        <v>0</v>
      </c>
      <c r="F137" s="6">
        <f t="shared" si="14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3"/>
        <v>0</v>
      </c>
      <c r="F138" s="6">
        <f t="shared" si="14"/>
        <v>0</v>
      </c>
    </row>
    <row r="139" spans="1:6" ht="15">
      <c r="A139" s="1">
        <v>4</v>
      </c>
      <c r="B139" s="1" t="s">
        <v>17</v>
      </c>
      <c r="C139" s="3">
        <v>9</v>
      </c>
      <c r="D139" s="4"/>
      <c r="E139" s="1">
        <f t="shared" si="13"/>
        <v>9</v>
      </c>
      <c r="F139" s="6">
        <f t="shared" si="14"/>
        <v>15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3"/>
        <v>0</v>
      </c>
      <c r="F140" s="6">
        <f t="shared" si="14"/>
        <v>0</v>
      </c>
    </row>
    <row r="141" spans="1:6" ht="15">
      <c r="A141" s="1" t="s">
        <v>9</v>
      </c>
      <c r="C141" s="1">
        <f>SUM(C133:C140)</f>
        <v>17</v>
      </c>
      <c r="D141" s="1">
        <f>SUM(D133:D140)</f>
        <v>0</v>
      </c>
      <c r="E141" s="1">
        <f>SUM(E133:E140)</f>
        <v>17</v>
      </c>
      <c r="F141" s="6">
        <f t="shared" si="14"/>
        <v>28.333333333333336</v>
      </c>
    </row>
    <row r="143" spans="1:7" ht="15">
      <c r="A143" s="1" t="s">
        <v>19</v>
      </c>
      <c r="C143" s="1">
        <f>C141+C131</f>
        <v>17</v>
      </c>
      <c r="D143" s="1">
        <f>D141+D131</f>
        <v>2</v>
      </c>
      <c r="E143" s="1">
        <f>D143+C143</f>
        <v>19</v>
      </c>
      <c r="F143" s="6">
        <f t="shared" si="14"/>
        <v>31.666666666666668</v>
      </c>
      <c r="G143" s="2" t="s">
        <v>23</v>
      </c>
    </row>
    <row r="144" spans="1:7" ht="15">
      <c r="A144" s="1" t="s">
        <v>20</v>
      </c>
      <c r="C144" s="1">
        <f>C121</f>
        <v>21</v>
      </c>
      <c r="D144" s="1">
        <f>D121</f>
        <v>2</v>
      </c>
      <c r="E144" s="1">
        <f>D144+C144</f>
        <v>23</v>
      </c>
      <c r="F144" s="6">
        <f t="shared" si="14"/>
        <v>38.333333333333336</v>
      </c>
      <c r="G144" s="2" t="s">
        <v>24</v>
      </c>
    </row>
    <row r="145" spans="1:7" ht="15">
      <c r="A145" s="1" t="s">
        <v>21</v>
      </c>
      <c r="C145" s="1">
        <f>IF(C144&lt;C143,0,C144-C143)</f>
        <v>4</v>
      </c>
      <c r="D145" s="1">
        <f>IF(D144&lt;D143,0,D144-D143)</f>
        <v>0</v>
      </c>
      <c r="E145" s="1">
        <f>D145+C145</f>
        <v>4</v>
      </c>
      <c r="F145" s="6">
        <f t="shared" si="14"/>
        <v>6.666666666666667</v>
      </c>
      <c r="G145" s="2" t="s">
        <v>25</v>
      </c>
    </row>
    <row r="146" spans="1:7" ht="15">
      <c r="A146" s="1" t="s">
        <v>22</v>
      </c>
      <c r="C146" s="1">
        <f>C143-(C144-C145)</f>
        <v>0</v>
      </c>
      <c r="D146" s="1">
        <f>D143-(D144-D145)</f>
        <v>0</v>
      </c>
      <c r="E146" s="1">
        <f>E143-(E144-E145)</f>
        <v>0</v>
      </c>
      <c r="F146" s="6">
        <f t="shared" si="14"/>
        <v>0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v>39722</v>
      </c>
    </row>
    <row r="158" ht="15">
      <c r="A158" s="1" t="s">
        <v>34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0</v>
      </c>
      <c r="E163" s="1">
        <f>D163+C163</f>
        <v>0</v>
      </c>
      <c r="F163" s="6">
        <f>E163/0.6</f>
        <v>0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0</v>
      </c>
      <c r="E165" s="1">
        <f>D165+C165</f>
        <v>0</v>
      </c>
      <c r="F165" s="6">
        <f>E165/0.6</f>
        <v>0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3</v>
      </c>
      <c r="D168" s="4"/>
      <c r="E168" s="1">
        <f>D168+C168</f>
        <v>3</v>
      </c>
      <c r="F168" s="6">
        <f>E168/0.6</f>
        <v>5</v>
      </c>
    </row>
    <row r="169" spans="1:6" ht="15">
      <c r="A169" s="1">
        <v>4</v>
      </c>
      <c r="B169" s="1" t="s">
        <v>6</v>
      </c>
      <c r="C169" s="3">
        <v>5</v>
      </c>
      <c r="D169" s="4"/>
      <c r="E169" s="1">
        <f>D169+C169</f>
        <v>5</v>
      </c>
      <c r="F169" s="6">
        <f>E169/0.6</f>
        <v>8.333333333333334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8</v>
      </c>
      <c r="D171" s="1">
        <f>SUM(D167:D170)</f>
        <v>0</v>
      </c>
      <c r="E171" s="1">
        <f>SUM(E167:E170)</f>
        <v>8</v>
      </c>
      <c r="F171" s="6">
        <f>E171/0.6</f>
        <v>13.333333333333334</v>
      </c>
    </row>
    <row r="173" spans="1:6" ht="15">
      <c r="A173" s="1" t="s">
        <v>10</v>
      </c>
      <c r="C173" s="1">
        <f>C171+C165</f>
        <v>8</v>
      </c>
      <c r="D173" s="1">
        <f>D171+D165</f>
        <v>0</v>
      </c>
      <c r="E173" s="1">
        <f>E171+E165</f>
        <v>8</v>
      </c>
      <c r="F173" s="6">
        <f>E173/0.6</f>
        <v>13.333333333333334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5" ref="E175:E182">D175+C175</f>
        <v>0</v>
      </c>
      <c r="F175" s="6">
        <f aca="true" t="shared" si="16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5"/>
        <v>0</v>
      </c>
      <c r="F176" s="6">
        <f t="shared" si="16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5"/>
        <v>0</v>
      </c>
      <c r="F177" s="6">
        <f t="shared" si="16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5"/>
        <v>0</v>
      </c>
      <c r="F178" s="6">
        <f t="shared" si="16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5"/>
        <v>0</v>
      </c>
      <c r="F179" s="6">
        <f t="shared" si="16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5"/>
        <v>0</v>
      </c>
      <c r="F180" s="6">
        <f t="shared" si="16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5"/>
        <v>0</v>
      </c>
      <c r="F181" s="6">
        <f t="shared" si="16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5"/>
        <v>0</v>
      </c>
      <c r="F182" s="6">
        <f t="shared" si="16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0</v>
      </c>
      <c r="E183" s="1">
        <f>SUM(E175:E182)</f>
        <v>0</v>
      </c>
      <c r="F183" s="6">
        <f t="shared" si="16"/>
        <v>0</v>
      </c>
    </row>
    <row r="185" spans="1:6" ht="15">
      <c r="A185" s="1">
        <v>4</v>
      </c>
      <c r="B185" s="1" t="s">
        <v>11</v>
      </c>
      <c r="C185" s="3">
        <v>1</v>
      </c>
      <c r="D185" s="4"/>
      <c r="E185" s="1">
        <f aca="true" t="shared" si="17" ref="E185:E192">D185+C185</f>
        <v>1</v>
      </c>
      <c r="F185" s="6">
        <f aca="true" t="shared" si="18" ref="F185:F198">E185/0.6</f>
        <v>1.6666666666666667</v>
      </c>
    </row>
    <row r="186" spans="1:6" ht="15">
      <c r="A186" s="1">
        <v>4</v>
      </c>
      <c r="B186" s="1" t="s">
        <v>12</v>
      </c>
      <c r="C186" s="3">
        <v>1</v>
      </c>
      <c r="D186" s="4"/>
      <c r="E186" s="1">
        <f t="shared" si="17"/>
        <v>1</v>
      </c>
      <c r="F186" s="6">
        <f t="shared" si="18"/>
        <v>1.6666666666666667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7"/>
        <v>0</v>
      </c>
      <c r="F187" s="6">
        <f t="shared" si="18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7"/>
        <v>0</v>
      </c>
      <c r="F188" s="6">
        <f t="shared" si="18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7"/>
        <v>0</v>
      </c>
      <c r="F189" s="6">
        <f t="shared" si="18"/>
        <v>0</v>
      </c>
    </row>
    <row r="190" spans="1:6" ht="15">
      <c r="A190" s="1">
        <v>4</v>
      </c>
      <c r="B190" s="1" t="s">
        <v>16</v>
      </c>
      <c r="C190" s="3">
        <v>1</v>
      </c>
      <c r="D190" s="4"/>
      <c r="E190" s="1">
        <f t="shared" si="17"/>
        <v>1</v>
      </c>
      <c r="F190" s="6">
        <f t="shared" si="18"/>
        <v>1.6666666666666667</v>
      </c>
    </row>
    <row r="191" spans="1:6" ht="15">
      <c r="A191" s="1">
        <v>4</v>
      </c>
      <c r="B191" s="1" t="s">
        <v>17</v>
      </c>
      <c r="C191" s="3">
        <v>4</v>
      </c>
      <c r="D191" s="4"/>
      <c r="E191" s="1">
        <f t="shared" si="17"/>
        <v>4</v>
      </c>
      <c r="F191" s="6">
        <f t="shared" si="18"/>
        <v>6.666666666666667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7"/>
        <v>0</v>
      </c>
      <c r="F192" s="6">
        <f t="shared" si="18"/>
        <v>0</v>
      </c>
    </row>
    <row r="193" spans="1:6" ht="15">
      <c r="A193" s="1" t="s">
        <v>9</v>
      </c>
      <c r="C193" s="1">
        <f>SUM(C185:C192)</f>
        <v>7</v>
      </c>
      <c r="D193" s="1">
        <f>SUM(D185:D192)</f>
        <v>0</v>
      </c>
      <c r="E193" s="1">
        <f>SUM(E185:E192)</f>
        <v>7</v>
      </c>
      <c r="F193" s="6">
        <f t="shared" si="18"/>
        <v>11.666666666666668</v>
      </c>
    </row>
    <row r="195" spans="1:7" ht="15">
      <c r="A195" s="1" t="s">
        <v>19</v>
      </c>
      <c r="C195" s="1">
        <f>C193+C183</f>
        <v>7</v>
      </c>
      <c r="D195" s="1">
        <f>D193+D183</f>
        <v>0</v>
      </c>
      <c r="E195" s="1">
        <f>D195+C195</f>
        <v>7</v>
      </c>
      <c r="F195" s="6">
        <f t="shared" si="18"/>
        <v>11.666666666666668</v>
      </c>
      <c r="G195" s="2" t="s">
        <v>23</v>
      </c>
    </row>
    <row r="196" spans="1:7" ht="15">
      <c r="A196" s="1" t="s">
        <v>20</v>
      </c>
      <c r="C196" s="1">
        <f>C173</f>
        <v>8</v>
      </c>
      <c r="D196" s="1">
        <f>D173</f>
        <v>0</v>
      </c>
      <c r="E196" s="1">
        <f>D196+C196</f>
        <v>8</v>
      </c>
      <c r="F196" s="6">
        <f t="shared" si="18"/>
        <v>13.333333333333334</v>
      </c>
      <c r="G196" s="2" t="s">
        <v>24</v>
      </c>
    </row>
    <row r="197" spans="1:7" ht="15">
      <c r="A197" s="1" t="s">
        <v>21</v>
      </c>
      <c r="C197" s="1">
        <f>IF(C196&lt;C195,0,C196-C195)</f>
        <v>1</v>
      </c>
      <c r="D197" s="1">
        <f>IF(D196&lt;D195,0,D196-D195)</f>
        <v>0</v>
      </c>
      <c r="E197" s="1">
        <f>D197+C197</f>
        <v>1</v>
      </c>
      <c r="F197" s="6">
        <f t="shared" si="18"/>
        <v>1.6666666666666667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0</v>
      </c>
      <c r="E198" s="1">
        <f>E195-(E196-E197)</f>
        <v>0</v>
      </c>
      <c r="F198" s="6">
        <f t="shared" si="18"/>
        <v>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v>39722</v>
      </c>
    </row>
    <row r="210" ht="15">
      <c r="A210" s="1" t="s">
        <v>35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4</v>
      </c>
      <c r="E214" s="1">
        <f>D214+C214</f>
        <v>4</v>
      </c>
      <c r="F214" s="6">
        <f>E214/0.6</f>
        <v>6.666666666666667</v>
      </c>
    </row>
    <row r="215" spans="1:6" ht="15">
      <c r="A215" s="1">
        <v>4</v>
      </c>
      <c r="B215" s="1" t="s">
        <v>6</v>
      </c>
      <c r="C215" s="4"/>
      <c r="D215" s="3">
        <v>5</v>
      </c>
      <c r="E215" s="1">
        <f>D215+C215</f>
        <v>5</v>
      </c>
      <c r="F215" s="6">
        <f>E215/0.6</f>
        <v>8.333333333333334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9</v>
      </c>
      <c r="E217" s="1">
        <f>D217+C217</f>
        <v>9</v>
      </c>
      <c r="F217" s="6">
        <f>E217/0.6</f>
        <v>15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5</v>
      </c>
      <c r="D220" s="4"/>
      <c r="E220" s="1">
        <f>D220+C220</f>
        <v>5</v>
      </c>
      <c r="F220" s="6">
        <f>E220/0.6</f>
        <v>8.333333333333334</v>
      </c>
    </row>
    <row r="221" spans="1:6" ht="15">
      <c r="A221" s="1">
        <v>4</v>
      </c>
      <c r="B221" s="1" t="s">
        <v>6</v>
      </c>
      <c r="C221" s="3">
        <v>8</v>
      </c>
      <c r="D221" s="4"/>
      <c r="E221" s="1">
        <f>D221+C221</f>
        <v>8</v>
      </c>
      <c r="F221" s="6">
        <f>E221/0.6</f>
        <v>13.333333333333334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13</v>
      </c>
      <c r="D223" s="1">
        <f>SUM(D219:D222)</f>
        <v>0</v>
      </c>
      <c r="E223" s="1">
        <f>SUM(E219:E222)</f>
        <v>13</v>
      </c>
      <c r="F223" s="6">
        <f>E223/0.6</f>
        <v>21.666666666666668</v>
      </c>
    </row>
    <row r="225" spans="1:6" ht="15">
      <c r="A225" s="1" t="s">
        <v>10</v>
      </c>
      <c r="C225" s="1">
        <f>C223+C217</f>
        <v>13</v>
      </c>
      <c r="D225" s="1">
        <f>D223+D217</f>
        <v>9</v>
      </c>
      <c r="E225" s="1">
        <f>E223+E217</f>
        <v>22</v>
      </c>
      <c r="F225" s="6">
        <f>E225/0.6</f>
        <v>36.66666666666667</v>
      </c>
    </row>
    <row r="227" spans="1:6" ht="15">
      <c r="A227" s="1">
        <v>4</v>
      </c>
      <c r="B227" s="1" t="s">
        <v>11</v>
      </c>
      <c r="C227" s="4"/>
      <c r="D227" s="3">
        <v>4</v>
      </c>
      <c r="E227" s="1">
        <f aca="true" t="shared" si="19" ref="E227:E234">D227+C227</f>
        <v>4</v>
      </c>
      <c r="F227" s="6">
        <f aca="true" t="shared" si="20" ref="F227:F235">E227/0.6</f>
        <v>6.666666666666667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9"/>
        <v>0</v>
      </c>
      <c r="F228" s="6">
        <f t="shared" si="20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9"/>
        <v>0</v>
      </c>
      <c r="F229" s="6">
        <f t="shared" si="20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9"/>
        <v>0</v>
      </c>
      <c r="F230" s="6">
        <f t="shared" si="20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9"/>
        <v>0</v>
      </c>
      <c r="F231" s="6">
        <f t="shared" si="20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9"/>
        <v>0</v>
      </c>
      <c r="F232" s="6">
        <f t="shared" si="20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9"/>
        <v>0</v>
      </c>
      <c r="F233" s="6">
        <f t="shared" si="20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9"/>
        <v>0</v>
      </c>
      <c r="F234" s="6">
        <f t="shared" si="20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4</v>
      </c>
      <c r="E235" s="1">
        <f>SUM(E227:E234)</f>
        <v>4</v>
      </c>
      <c r="F235" s="6">
        <f t="shared" si="20"/>
        <v>6.666666666666667</v>
      </c>
    </row>
    <row r="237" spans="1:6" ht="15">
      <c r="A237" s="1">
        <v>4</v>
      </c>
      <c r="B237" s="1" t="s">
        <v>11</v>
      </c>
      <c r="C237" s="3">
        <v>4</v>
      </c>
      <c r="D237" s="4"/>
      <c r="E237" s="1">
        <f aca="true" t="shared" si="21" ref="E237:E244">D237+C237</f>
        <v>4</v>
      </c>
      <c r="F237" s="6">
        <f aca="true" t="shared" si="22" ref="F237:F250">E237/0.6</f>
        <v>6.666666666666667</v>
      </c>
    </row>
    <row r="238" spans="1:6" ht="15">
      <c r="A238" s="1">
        <v>4</v>
      </c>
      <c r="B238" s="1" t="s">
        <v>12</v>
      </c>
      <c r="C238" s="3">
        <v>5</v>
      </c>
      <c r="D238" s="4"/>
      <c r="E238" s="1">
        <f t="shared" si="21"/>
        <v>5</v>
      </c>
      <c r="F238" s="6">
        <f t="shared" si="22"/>
        <v>8.333333333333334</v>
      </c>
    </row>
    <row r="239" spans="1:6" ht="15">
      <c r="A239" s="1">
        <v>4</v>
      </c>
      <c r="B239" s="1" t="s">
        <v>13</v>
      </c>
      <c r="C239" s="3">
        <v>5</v>
      </c>
      <c r="D239" s="4"/>
      <c r="E239" s="1">
        <f t="shared" si="21"/>
        <v>5</v>
      </c>
      <c r="F239" s="6">
        <f t="shared" si="22"/>
        <v>8.333333333333334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21"/>
        <v>0</v>
      </c>
      <c r="F240" s="6">
        <f t="shared" si="22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21"/>
        <v>0</v>
      </c>
      <c r="F241" s="6">
        <f t="shared" si="22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21"/>
        <v>0</v>
      </c>
      <c r="F242" s="6">
        <f t="shared" si="22"/>
        <v>0</v>
      </c>
    </row>
    <row r="243" spans="1:6" ht="15">
      <c r="A243" s="1">
        <v>4</v>
      </c>
      <c r="B243" s="1" t="s">
        <v>17</v>
      </c>
      <c r="C243" s="3">
        <v>0</v>
      </c>
      <c r="D243" s="4"/>
      <c r="E243" s="1">
        <f t="shared" si="21"/>
        <v>0</v>
      </c>
      <c r="F243" s="6">
        <f t="shared" si="22"/>
        <v>0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21"/>
        <v>0</v>
      </c>
      <c r="F244" s="6">
        <f t="shared" si="22"/>
        <v>0</v>
      </c>
    </row>
    <row r="245" spans="1:6" ht="15">
      <c r="A245" s="1" t="s">
        <v>9</v>
      </c>
      <c r="C245" s="1">
        <f>SUM(C237:C244)</f>
        <v>14</v>
      </c>
      <c r="D245" s="1">
        <f>SUM(D237:D244)</f>
        <v>0</v>
      </c>
      <c r="E245" s="1">
        <f>SUM(E237:E244)</f>
        <v>14</v>
      </c>
      <c r="F245" s="6">
        <f t="shared" si="22"/>
        <v>23.333333333333336</v>
      </c>
    </row>
    <row r="247" spans="1:7" ht="15">
      <c r="A247" s="1" t="s">
        <v>19</v>
      </c>
      <c r="C247" s="1">
        <f>C245+C235</f>
        <v>14</v>
      </c>
      <c r="D247" s="1">
        <f>D245+D235</f>
        <v>4</v>
      </c>
      <c r="E247" s="1">
        <f>D247+C247</f>
        <v>18</v>
      </c>
      <c r="F247" s="6">
        <f t="shared" si="22"/>
        <v>30</v>
      </c>
      <c r="G247" s="2" t="s">
        <v>23</v>
      </c>
    </row>
    <row r="248" spans="1:7" ht="15">
      <c r="A248" s="1" t="s">
        <v>20</v>
      </c>
      <c r="C248" s="1">
        <f>C225</f>
        <v>13</v>
      </c>
      <c r="D248" s="1">
        <f>D225</f>
        <v>9</v>
      </c>
      <c r="E248" s="1">
        <f>D248+C248</f>
        <v>22</v>
      </c>
      <c r="F248" s="6">
        <f t="shared" si="22"/>
        <v>36.66666666666667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5</v>
      </c>
      <c r="E249" s="1">
        <f>D249+C249</f>
        <v>5</v>
      </c>
      <c r="F249" s="6">
        <f t="shared" si="22"/>
        <v>8.333333333333334</v>
      </c>
      <c r="G249" s="2" t="s">
        <v>25</v>
      </c>
    </row>
    <row r="250" spans="1:7" ht="15">
      <c r="A250" s="1" t="s">
        <v>22</v>
      </c>
      <c r="C250" s="1">
        <f>C247-(C248-C249)</f>
        <v>1</v>
      </c>
      <c r="D250" s="1">
        <f>D247-(D248-D249)</f>
        <v>0</v>
      </c>
      <c r="E250" s="1">
        <f>E247-(E248-E249)</f>
        <v>1</v>
      </c>
      <c r="F250" s="6">
        <f t="shared" si="22"/>
        <v>1.6666666666666667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v>39722</v>
      </c>
    </row>
    <row r="262" ht="15">
      <c r="A262" s="1" t="s">
        <v>36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2</v>
      </c>
      <c r="E267" s="1">
        <f>D267+C267</f>
        <v>2</v>
      </c>
      <c r="F267" s="6">
        <f>E267/0.6</f>
        <v>3.3333333333333335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2</v>
      </c>
      <c r="E269" s="1">
        <f>D269+C269</f>
        <v>2</v>
      </c>
      <c r="F269" s="6">
        <f>E269/0.6</f>
        <v>3.3333333333333335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0</v>
      </c>
      <c r="D272" s="4"/>
      <c r="E272" s="1">
        <f>D272+C272</f>
        <v>0</v>
      </c>
      <c r="F272" s="6">
        <f>E272/0.6</f>
        <v>0</v>
      </c>
    </row>
    <row r="273" spans="1:6" ht="15">
      <c r="A273" s="1">
        <v>4</v>
      </c>
      <c r="B273" s="1" t="s">
        <v>6</v>
      </c>
      <c r="C273" s="3">
        <v>0</v>
      </c>
      <c r="D273" s="4"/>
      <c r="E273" s="1">
        <f>D273+C273</f>
        <v>0</v>
      </c>
      <c r="F273" s="6">
        <f>E273/0.6</f>
        <v>0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0</v>
      </c>
      <c r="D275" s="1">
        <f>SUM(D271:D274)</f>
        <v>0</v>
      </c>
      <c r="E275" s="1">
        <f>SUM(E271:E274)</f>
        <v>0</v>
      </c>
      <c r="F275" s="6">
        <f>E275/0.6</f>
        <v>0</v>
      </c>
    </row>
    <row r="277" spans="1:6" ht="15">
      <c r="A277" s="1" t="s">
        <v>10</v>
      </c>
      <c r="C277" s="1">
        <f>C275+C269</f>
        <v>0</v>
      </c>
      <c r="D277" s="1">
        <f>D275+D269</f>
        <v>2</v>
      </c>
      <c r="E277" s="1">
        <f>E275+E269</f>
        <v>2</v>
      </c>
      <c r="F277" s="6">
        <f>E277/0.6</f>
        <v>3.3333333333333335</v>
      </c>
    </row>
    <row r="279" spans="1:6" ht="15">
      <c r="A279" s="1">
        <v>4</v>
      </c>
      <c r="B279" s="1" t="s">
        <v>11</v>
      </c>
      <c r="C279" s="4"/>
      <c r="D279" s="3">
        <v>30</v>
      </c>
      <c r="E279" s="1">
        <f aca="true" t="shared" si="23" ref="E279:E286">D279+C279</f>
        <v>30</v>
      </c>
      <c r="F279" s="6">
        <f aca="true" t="shared" si="24" ref="F279:F287">E279/0.6</f>
        <v>50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3"/>
        <v>0</v>
      </c>
      <c r="F280" s="6">
        <f t="shared" si="24"/>
        <v>0</v>
      </c>
    </row>
    <row r="281" spans="1:6" ht="15">
      <c r="A281" s="1">
        <v>4</v>
      </c>
      <c r="B281" s="1" t="s">
        <v>13</v>
      </c>
      <c r="C281" s="4"/>
      <c r="D281" s="3">
        <v>1</v>
      </c>
      <c r="E281" s="1">
        <f t="shared" si="23"/>
        <v>1</v>
      </c>
      <c r="F281" s="6">
        <f t="shared" si="24"/>
        <v>1.6666666666666667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3"/>
        <v>0</v>
      </c>
      <c r="F282" s="6">
        <f t="shared" si="24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3"/>
        <v>0</v>
      </c>
      <c r="F283" s="6">
        <f t="shared" si="24"/>
        <v>0</v>
      </c>
    </row>
    <row r="284" spans="1:6" ht="15">
      <c r="A284" s="1">
        <v>4</v>
      </c>
      <c r="B284" s="1" t="s">
        <v>16</v>
      </c>
      <c r="C284" s="4"/>
      <c r="D284" s="3">
        <v>0</v>
      </c>
      <c r="E284" s="1">
        <f t="shared" si="23"/>
        <v>0</v>
      </c>
      <c r="F284" s="6">
        <f t="shared" si="24"/>
        <v>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3"/>
        <v>0</v>
      </c>
      <c r="F285" s="6">
        <f t="shared" si="24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3"/>
        <v>0</v>
      </c>
      <c r="F286" s="6">
        <f t="shared" si="24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31</v>
      </c>
      <c r="E287" s="1">
        <f>SUM(E279:E286)</f>
        <v>31</v>
      </c>
      <c r="F287" s="6">
        <f t="shared" si="24"/>
        <v>51.66666666666667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5" ref="E289:E296">D289+C289</f>
        <v>0</v>
      </c>
      <c r="F289" s="6">
        <f aca="true" t="shared" si="26" ref="F289:F302">E289/0.6</f>
        <v>0</v>
      </c>
    </row>
    <row r="290" spans="1:6" ht="15">
      <c r="A290" s="1">
        <v>4</v>
      </c>
      <c r="B290" s="1" t="s">
        <v>12</v>
      </c>
      <c r="C290" s="3">
        <v>7</v>
      </c>
      <c r="D290" s="4"/>
      <c r="E290" s="1">
        <f t="shared" si="25"/>
        <v>7</v>
      </c>
      <c r="F290" s="6">
        <f t="shared" si="26"/>
        <v>11.666666666666668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5"/>
        <v>0</v>
      </c>
      <c r="F291" s="6">
        <f t="shared" si="26"/>
        <v>0</v>
      </c>
    </row>
    <row r="292" spans="1:6" ht="15">
      <c r="A292" s="1">
        <v>4</v>
      </c>
      <c r="B292" s="1" t="s">
        <v>14</v>
      </c>
      <c r="C292" s="3">
        <v>0</v>
      </c>
      <c r="D292" s="4"/>
      <c r="E292" s="1">
        <f t="shared" si="25"/>
        <v>0</v>
      </c>
      <c r="F292" s="6">
        <f t="shared" si="26"/>
        <v>0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5"/>
        <v>0</v>
      </c>
      <c r="F293" s="6">
        <f t="shared" si="26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5"/>
        <v>0</v>
      </c>
      <c r="F294" s="6">
        <f t="shared" si="26"/>
        <v>0</v>
      </c>
    </row>
    <row r="295" spans="1:6" ht="15">
      <c r="A295" s="1">
        <v>4</v>
      </c>
      <c r="B295" s="1" t="s">
        <v>17</v>
      </c>
      <c r="C295" s="3">
        <v>12</v>
      </c>
      <c r="D295" s="4"/>
      <c r="E295" s="1">
        <f t="shared" si="25"/>
        <v>12</v>
      </c>
      <c r="F295" s="6">
        <f t="shared" si="26"/>
        <v>20</v>
      </c>
    </row>
    <row r="296" spans="1:6" ht="15">
      <c r="A296" s="1">
        <v>4</v>
      </c>
      <c r="B296" s="1" t="s">
        <v>18</v>
      </c>
      <c r="C296" s="3">
        <v>7</v>
      </c>
      <c r="D296" s="4"/>
      <c r="E296" s="1">
        <f t="shared" si="25"/>
        <v>7</v>
      </c>
      <c r="F296" s="6">
        <f t="shared" si="26"/>
        <v>11.666666666666668</v>
      </c>
    </row>
    <row r="297" spans="1:6" ht="15">
      <c r="A297" s="1" t="s">
        <v>9</v>
      </c>
      <c r="C297" s="1">
        <f>SUM(C289:C296)</f>
        <v>26</v>
      </c>
      <c r="D297" s="1">
        <f>SUM(D289:D296)</f>
        <v>0</v>
      </c>
      <c r="E297" s="1">
        <f>SUM(E289:E296)</f>
        <v>26</v>
      </c>
      <c r="F297" s="6">
        <f t="shared" si="26"/>
        <v>43.333333333333336</v>
      </c>
    </row>
    <row r="299" spans="1:7" ht="15">
      <c r="A299" s="1" t="s">
        <v>19</v>
      </c>
      <c r="C299" s="1">
        <f>C297+C287</f>
        <v>26</v>
      </c>
      <c r="D299" s="1">
        <f>D297+D287</f>
        <v>31</v>
      </c>
      <c r="E299" s="1">
        <f>D299+C299</f>
        <v>57</v>
      </c>
      <c r="F299" s="6">
        <f t="shared" si="26"/>
        <v>95</v>
      </c>
      <c r="G299" s="2" t="s">
        <v>23</v>
      </c>
    </row>
    <row r="300" spans="1:7" ht="15">
      <c r="A300" s="1" t="s">
        <v>20</v>
      </c>
      <c r="C300" s="1">
        <f>C277</f>
        <v>0</v>
      </c>
      <c r="D300" s="1">
        <f>D277</f>
        <v>2</v>
      </c>
      <c r="E300" s="1">
        <f>D300+C300</f>
        <v>2</v>
      </c>
      <c r="F300" s="6">
        <f t="shared" si="26"/>
        <v>3.3333333333333335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0</v>
      </c>
      <c r="E301" s="1">
        <f>D301+C301</f>
        <v>0</v>
      </c>
      <c r="F301" s="6">
        <f t="shared" si="26"/>
        <v>0</v>
      </c>
      <c r="G301" s="2" t="s">
        <v>25</v>
      </c>
    </row>
    <row r="302" spans="1:7" ht="15">
      <c r="A302" s="1" t="s">
        <v>22</v>
      </c>
      <c r="C302" s="1">
        <f>C299-(C300-C301)</f>
        <v>26</v>
      </c>
      <c r="D302" s="1">
        <f>D299-(D300-D301)</f>
        <v>29</v>
      </c>
      <c r="E302" s="1">
        <f>E299-(E300-E301)</f>
        <v>55</v>
      </c>
      <c r="F302" s="6">
        <f t="shared" si="26"/>
        <v>91.66666666666667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v>39722</v>
      </c>
    </row>
    <row r="314" ht="15">
      <c r="A314" s="1" t="s">
        <v>37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30</v>
      </c>
      <c r="E318" s="1">
        <f>D318+C318</f>
        <v>30</v>
      </c>
      <c r="F318" s="6">
        <f>E318/0.6</f>
        <v>50</v>
      </c>
    </row>
    <row r="319" spans="1:6" ht="15">
      <c r="A319" s="1">
        <v>4</v>
      </c>
      <c r="B319" s="1" t="s">
        <v>6</v>
      </c>
      <c r="C319" s="4"/>
      <c r="D319" s="3">
        <v>34</v>
      </c>
      <c r="E319" s="1">
        <f>D319+C319</f>
        <v>34</v>
      </c>
      <c r="F319" s="6">
        <f>E319/0.6</f>
        <v>56.66666666666667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64</v>
      </c>
      <c r="E321" s="1">
        <f>D321+C321</f>
        <v>64</v>
      </c>
      <c r="F321" s="6">
        <f>E321/0.6</f>
        <v>106.66666666666667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0</v>
      </c>
      <c r="D324" s="4"/>
      <c r="E324" s="1">
        <f>D324+C324</f>
        <v>0</v>
      </c>
      <c r="F324" s="6">
        <f>E324/0.6</f>
        <v>0</v>
      </c>
    </row>
    <row r="325" spans="1:6" ht="15">
      <c r="A325" s="1">
        <v>4</v>
      </c>
      <c r="B325" s="1" t="s">
        <v>6</v>
      </c>
      <c r="C325" s="3">
        <v>23</v>
      </c>
      <c r="D325" s="4"/>
      <c r="E325" s="1">
        <f>D325+C325</f>
        <v>23</v>
      </c>
      <c r="F325" s="6">
        <f>E325/0.6</f>
        <v>38.333333333333336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23</v>
      </c>
      <c r="D327" s="1">
        <f>SUM(D323:D326)</f>
        <v>0</v>
      </c>
      <c r="E327" s="1">
        <f>SUM(E323:E326)</f>
        <v>23</v>
      </c>
      <c r="F327" s="6">
        <f>E327/0.6</f>
        <v>38.333333333333336</v>
      </c>
    </row>
    <row r="329" spans="1:6" ht="15">
      <c r="A329" s="1" t="s">
        <v>10</v>
      </c>
      <c r="C329" s="1">
        <f>C327+C321</f>
        <v>23</v>
      </c>
      <c r="D329" s="1">
        <f>D327+D321</f>
        <v>64</v>
      </c>
      <c r="E329" s="1">
        <f>E327+E321</f>
        <v>87</v>
      </c>
      <c r="F329" s="6">
        <f>E329/0.6</f>
        <v>145</v>
      </c>
    </row>
    <row r="331" spans="1:6" ht="15">
      <c r="A331" s="1">
        <v>4</v>
      </c>
      <c r="B331" s="1" t="s">
        <v>11</v>
      </c>
      <c r="C331" s="4"/>
      <c r="D331" s="3">
        <v>6</v>
      </c>
      <c r="E331" s="1">
        <f aca="true" t="shared" si="27" ref="E331:E338">D331+C331</f>
        <v>6</v>
      </c>
      <c r="F331" s="6">
        <f aca="true" t="shared" si="28" ref="F331:F339">E331/0.6</f>
        <v>10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7"/>
        <v>0</v>
      </c>
      <c r="F332" s="6">
        <f t="shared" si="28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7"/>
        <v>0</v>
      </c>
      <c r="F333" s="6">
        <f t="shared" si="28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7"/>
        <v>0</v>
      </c>
      <c r="F334" s="6">
        <f t="shared" si="28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7"/>
        <v>0</v>
      </c>
      <c r="F335" s="6">
        <f t="shared" si="28"/>
        <v>0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7"/>
        <v>0</v>
      </c>
      <c r="F336" s="6">
        <f t="shared" si="28"/>
        <v>0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7"/>
        <v>0</v>
      </c>
      <c r="F337" s="6">
        <f t="shared" si="28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7"/>
        <v>0</v>
      </c>
      <c r="F338" s="6">
        <f t="shared" si="28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6</v>
      </c>
      <c r="E339" s="1">
        <f>SUM(E331:E338)</f>
        <v>6</v>
      </c>
      <c r="F339" s="6">
        <f t="shared" si="28"/>
        <v>10</v>
      </c>
    </row>
    <row r="341" spans="1:6" ht="15">
      <c r="A341" s="1">
        <v>4</v>
      </c>
      <c r="B341" s="1" t="s">
        <v>11</v>
      </c>
      <c r="C341" s="3">
        <v>3</v>
      </c>
      <c r="D341" s="4"/>
      <c r="E341" s="1">
        <f aca="true" t="shared" si="29" ref="E341:E348">D341+C341</f>
        <v>3</v>
      </c>
      <c r="F341" s="6">
        <f aca="true" t="shared" si="30" ref="F341:F354">E341/0.6</f>
        <v>5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9"/>
        <v>0</v>
      </c>
      <c r="F342" s="6">
        <f t="shared" si="30"/>
        <v>0</v>
      </c>
    </row>
    <row r="343" spans="1:6" ht="15">
      <c r="A343" s="1">
        <v>4</v>
      </c>
      <c r="B343" s="1" t="s">
        <v>13</v>
      </c>
      <c r="C343" s="3">
        <v>5</v>
      </c>
      <c r="D343" s="4"/>
      <c r="E343" s="1">
        <f t="shared" si="29"/>
        <v>5</v>
      </c>
      <c r="F343" s="6">
        <f t="shared" si="30"/>
        <v>8.333333333333334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9"/>
        <v>0</v>
      </c>
      <c r="F344" s="6">
        <f t="shared" si="30"/>
        <v>0</v>
      </c>
    </row>
    <row r="345" spans="1:6" ht="15">
      <c r="A345" s="1">
        <v>4</v>
      </c>
      <c r="B345" s="1" t="s">
        <v>15</v>
      </c>
      <c r="C345" s="3">
        <v>0</v>
      </c>
      <c r="D345" s="4"/>
      <c r="E345" s="1">
        <f t="shared" si="29"/>
        <v>0</v>
      </c>
      <c r="F345" s="6">
        <f t="shared" si="30"/>
        <v>0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9"/>
        <v>0</v>
      </c>
      <c r="F346" s="6">
        <f t="shared" si="30"/>
        <v>0</v>
      </c>
    </row>
    <row r="347" spans="1:6" ht="15">
      <c r="A347" s="1">
        <v>4</v>
      </c>
      <c r="B347" s="1" t="s">
        <v>17</v>
      </c>
      <c r="C347" s="3">
        <v>15</v>
      </c>
      <c r="D347" s="4"/>
      <c r="E347" s="1">
        <f t="shared" si="29"/>
        <v>15</v>
      </c>
      <c r="F347" s="6">
        <f t="shared" si="30"/>
        <v>25</v>
      </c>
    </row>
    <row r="348" spans="1:6" ht="15">
      <c r="A348" s="1">
        <v>4</v>
      </c>
      <c r="B348" s="1" t="s">
        <v>18</v>
      </c>
      <c r="C348" s="3">
        <v>2</v>
      </c>
      <c r="D348" s="4"/>
      <c r="E348" s="1">
        <f t="shared" si="29"/>
        <v>2</v>
      </c>
      <c r="F348" s="6">
        <f t="shared" si="30"/>
        <v>3.3333333333333335</v>
      </c>
    </row>
    <row r="349" spans="1:6" ht="15">
      <c r="A349" s="1" t="s">
        <v>9</v>
      </c>
      <c r="C349" s="1">
        <f>SUM(C341:C348)</f>
        <v>25</v>
      </c>
      <c r="D349" s="1">
        <f>SUM(D341:D348)</f>
        <v>0</v>
      </c>
      <c r="E349" s="1">
        <f>SUM(E341:E348)</f>
        <v>25</v>
      </c>
      <c r="F349" s="6">
        <f t="shared" si="30"/>
        <v>41.66666666666667</v>
      </c>
    </row>
    <row r="351" spans="1:7" ht="15">
      <c r="A351" s="1" t="s">
        <v>19</v>
      </c>
      <c r="C351" s="1">
        <f>C349+C339</f>
        <v>25</v>
      </c>
      <c r="D351" s="1">
        <f>D349+D339</f>
        <v>6</v>
      </c>
      <c r="E351" s="1">
        <f>D351+C351</f>
        <v>31</v>
      </c>
      <c r="F351" s="6">
        <f t="shared" si="30"/>
        <v>51.66666666666667</v>
      </c>
      <c r="G351" s="2" t="s">
        <v>23</v>
      </c>
    </row>
    <row r="352" spans="1:7" ht="15">
      <c r="A352" s="1" t="s">
        <v>20</v>
      </c>
      <c r="C352" s="1">
        <f>C329</f>
        <v>23</v>
      </c>
      <c r="D352" s="1">
        <f>D329</f>
        <v>64</v>
      </c>
      <c r="E352" s="1">
        <f>D352+C352</f>
        <v>87</v>
      </c>
      <c r="F352" s="6">
        <f t="shared" si="30"/>
        <v>145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58</v>
      </c>
      <c r="E353" s="1">
        <f>D353+C353</f>
        <v>58</v>
      </c>
      <c r="F353" s="6">
        <f t="shared" si="30"/>
        <v>96.66666666666667</v>
      </c>
      <c r="G353" s="2" t="s">
        <v>25</v>
      </c>
    </row>
    <row r="354" spans="1:7" ht="15">
      <c r="A354" s="1" t="s">
        <v>22</v>
      </c>
      <c r="C354" s="1">
        <f>C351-(C352-C353)</f>
        <v>2</v>
      </c>
      <c r="D354" s="1">
        <f>D351-(D352-D353)</f>
        <v>0</v>
      </c>
      <c r="E354" s="1">
        <f>E351-(E352-E353)</f>
        <v>2</v>
      </c>
      <c r="F354" s="6">
        <f t="shared" si="30"/>
        <v>3.3333333333333335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v>39722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7">
        <f>+D10+D58+D110+D162+D214+D266+D318</f>
        <v>45.25</v>
      </c>
      <c r="E370" s="6">
        <f>D370+C370</f>
        <v>45.25</v>
      </c>
      <c r="F370" s="6">
        <f>E370/0.6</f>
        <v>75.41666666666667</v>
      </c>
    </row>
    <row r="371" spans="1:6" ht="15">
      <c r="A371" s="1">
        <v>4</v>
      </c>
      <c r="B371" s="1" t="s">
        <v>6</v>
      </c>
      <c r="C371" s="4"/>
      <c r="D371" s="7">
        <f>+D11+D59+D111+D163+D215+D267+D319</f>
        <v>72.5</v>
      </c>
      <c r="E371" s="6">
        <f>D371+C371</f>
        <v>72.5</v>
      </c>
      <c r="F371" s="6">
        <f>E371/0.6</f>
        <v>120.83333333333334</v>
      </c>
    </row>
    <row r="372" spans="1:6" ht="15">
      <c r="A372" s="1">
        <v>4</v>
      </c>
      <c r="B372" s="1" t="s">
        <v>7</v>
      </c>
      <c r="C372" s="4"/>
      <c r="D372" s="7">
        <f>+D12+D60+D112+D164+D216+D268+D320</f>
        <v>2.5</v>
      </c>
      <c r="E372" s="6">
        <f>D372+C372</f>
        <v>2.5</v>
      </c>
      <c r="F372" s="6">
        <f>E372/0.6</f>
        <v>4.166666666666667</v>
      </c>
    </row>
    <row r="373" spans="1:6" ht="15">
      <c r="A373" s="1" t="s">
        <v>8</v>
      </c>
      <c r="D373" s="6">
        <f>SUM(D369:D372)</f>
        <v>120.25</v>
      </c>
      <c r="E373" s="6">
        <f>D373+C373</f>
        <v>120.25</v>
      </c>
      <c r="F373" s="6">
        <f>E373/0.6</f>
        <v>200.41666666666669</v>
      </c>
    </row>
    <row r="375" spans="1:6" ht="15">
      <c r="A375" s="1">
        <v>4</v>
      </c>
      <c r="B375" s="1" t="s">
        <v>4</v>
      </c>
      <c r="C375" s="4"/>
      <c r="D375" s="4"/>
      <c r="E375" s="1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24.25</v>
      </c>
      <c r="D376" s="4"/>
      <c r="E376" s="6">
        <f>D376+C376</f>
        <v>24.25</v>
      </c>
      <c r="F376" s="6">
        <f>E376/0.6</f>
        <v>40.41666666666667</v>
      </c>
    </row>
    <row r="377" spans="1:6" ht="15">
      <c r="A377" s="1">
        <v>4</v>
      </c>
      <c r="B377" s="1" t="s">
        <v>6</v>
      </c>
      <c r="C377" s="7">
        <f>+C17+C65+C117+C169+C221+C273+C325</f>
        <v>81.75</v>
      </c>
      <c r="D377" s="4"/>
      <c r="E377" s="6">
        <f>D377+C377</f>
        <v>81.75</v>
      </c>
      <c r="F377" s="6">
        <f>E377/0.6</f>
        <v>136.25</v>
      </c>
    </row>
    <row r="378" spans="1:6" ht="15">
      <c r="A378" s="1">
        <v>4</v>
      </c>
      <c r="B378" s="1" t="s">
        <v>7</v>
      </c>
      <c r="C378" s="3">
        <f>+C18+C66+C118+C170+C222+C274+C326</f>
        <v>0</v>
      </c>
      <c r="D378" s="4"/>
      <c r="E378" s="1">
        <f>D378+C378</f>
        <v>0</v>
      </c>
      <c r="F378" s="6">
        <f>E378/0.6</f>
        <v>0</v>
      </c>
    </row>
    <row r="379" spans="1:6" ht="15">
      <c r="A379" s="1" t="s">
        <v>9</v>
      </c>
      <c r="C379" s="1">
        <f>SUM(C375:C378)</f>
        <v>106</v>
      </c>
      <c r="D379" s="1">
        <f>SUM(D375:D378)</f>
        <v>0</v>
      </c>
      <c r="E379" s="1">
        <f>SUM(E375:E378)</f>
        <v>106</v>
      </c>
      <c r="F379" s="6">
        <f>E379/0.6</f>
        <v>176.66666666666669</v>
      </c>
    </row>
    <row r="381" spans="1:6" ht="15">
      <c r="A381" s="1" t="s">
        <v>10</v>
      </c>
      <c r="C381" s="1">
        <f>C379+C373</f>
        <v>106</v>
      </c>
      <c r="D381" s="1">
        <f>D379+D373</f>
        <v>120.25</v>
      </c>
      <c r="E381" s="1">
        <f>E379+E373</f>
        <v>226.25</v>
      </c>
      <c r="F381" s="6">
        <f>E381/0.6</f>
        <v>377.08333333333337</v>
      </c>
    </row>
    <row r="383" spans="1:6" ht="15">
      <c r="A383" s="1">
        <v>4</v>
      </c>
      <c r="B383" s="1" t="s">
        <v>11</v>
      </c>
      <c r="C383" s="4"/>
      <c r="D383" s="7">
        <f aca="true" t="shared" si="31" ref="D383:D390">+D23+D71+D123+D175+D227+D279+D331</f>
        <v>58.75</v>
      </c>
      <c r="E383" s="6">
        <f aca="true" t="shared" si="32" ref="E383:E390">D383+C383</f>
        <v>58.75</v>
      </c>
      <c r="F383" s="6">
        <f aca="true" t="shared" si="33" ref="F383:F391">E383/0.6</f>
        <v>97.91666666666667</v>
      </c>
    </row>
    <row r="384" spans="1:6" ht="15">
      <c r="A384" s="1">
        <v>4</v>
      </c>
      <c r="B384" s="1" t="s">
        <v>12</v>
      </c>
      <c r="C384" s="4"/>
      <c r="D384" s="7">
        <f t="shared" si="31"/>
        <v>1.25</v>
      </c>
      <c r="E384" s="6">
        <f t="shared" si="32"/>
        <v>1.25</v>
      </c>
      <c r="F384" s="6">
        <f t="shared" si="33"/>
        <v>2.0833333333333335</v>
      </c>
    </row>
    <row r="385" spans="1:6" ht="15">
      <c r="A385" s="1">
        <v>4</v>
      </c>
      <c r="B385" s="1" t="s">
        <v>13</v>
      </c>
      <c r="C385" s="4"/>
      <c r="D385" s="7">
        <f t="shared" si="31"/>
        <v>1.25</v>
      </c>
      <c r="E385" s="6">
        <f t="shared" si="32"/>
        <v>1.25</v>
      </c>
      <c r="F385" s="6">
        <f t="shared" si="33"/>
        <v>2.0833333333333335</v>
      </c>
    </row>
    <row r="386" spans="1:6" ht="15">
      <c r="A386" s="1">
        <v>4</v>
      </c>
      <c r="B386" s="1" t="s">
        <v>14</v>
      </c>
      <c r="C386" s="4"/>
      <c r="D386" s="7">
        <f t="shared" si="31"/>
        <v>1.25</v>
      </c>
      <c r="E386" s="6">
        <f t="shared" si="32"/>
        <v>1.25</v>
      </c>
      <c r="F386" s="6">
        <f t="shared" si="33"/>
        <v>2.0833333333333335</v>
      </c>
    </row>
    <row r="387" spans="1:6" ht="15">
      <c r="A387" s="1">
        <v>4</v>
      </c>
      <c r="B387" s="1" t="s">
        <v>15</v>
      </c>
      <c r="C387" s="4"/>
      <c r="D387" s="7">
        <f t="shared" si="31"/>
        <v>0</v>
      </c>
      <c r="E387" s="6">
        <f t="shared" si="32"/>
        <v>0</v>
      </c>
      <c r="F387" s="6">
        <f t="shared" si="33"/>
        <v>0</v>
      </c>
    </row>
    <row r="388" spans="1:6" ht="15">
      <c r="A388" s="1">
        <v>4</v>
      </c>
      <c r="B388" s="1" t="s">
        <v>16</v>
      </c>
      <c r="C388" s="4"/>
      <c r="D388" s="7">
        <f t="shared" si="31"/>
        <v>0</v>
      </c>
      <c r="E388" s="6">
        <f t="shared" si="32"/>
        <v>0</v>
      </c>
      <c r="F388" s="6">
        <f t="shared" si="33"/>
        <v>0</v>
      </c>
    </row>
    <row r="389" spans="1:6" ht="15">
      <c r="A389" s="1">
        <v>4</v>
      </c>
      <c r="B389" s="1" t="s">
        <v>17</v>
      </c>
      <c r="C389" s="4"/>
      <c r="D389" s="7">
        <f t="shared" si="31"/>
        <v>3.75</v>
      </c>
      <c r="E389" s="6">
        <f t="shared" si="32"/>
        <v>3.75</v>
      </c>
      <c r="F389" s="6">
        <f t="shared" si="33"/>
        <v>6.25</v>
      </c>
    </row>
    <row r="390" spans="1:6" ht="15">
      <c r="A390" s="1">
        <v>4</v>
      </c>
      <c r="B390" s="1" t="s">
        <v>18</v>
      </c>
      <c r="C390" s="4"/>
      <c r="D390" s="7">
        <f t="shared" si="31"/>
        <v>0</v>
      </c>
      <c r="E390" s="6">
        <f t="shared" si="32"/>
        <v>0</v>
      </c>
      <c r="F390" s="6">
        <f t="shared" si="33"/>
        <v>0</v>
      </c>
    </row>
    <row r="391" spans="1:6" ht="15">
      <c r="A391" s="1" t="s">
        <v>8</v>
      </c>
      <c r="C391" s="1">
        <f>SUM(C383:C390)</f>
        <v>0</v>
      </c>
      <c r="D391" s="6">
        <f>SUM(D383:D390)</f>
        <v>66.25</v>
      </c>
      <c r="E391" s="6">
        <f>SUM(E383:E390)</f>
        <v>66.25</v>
      </c>
      <c r="F391" s="6">
        <f t="shared" si="33"/>
        <v>110.41666666666667</v>
      </c>
    </row>
    <row r="393" spans="1:6" ht="15">
      <c r="A393" s="1">
        <v>4</v>
      </c>
      <c r="B393" s="1" t="s">
        <v>11</v>
      </c>
      <c r="C393" s="7">
        <f aca="true" t="shared" si="34" ref="C393:C400">+C33+C81+C133+C185+C237+C289+C341</f>
        <v>21.25</v>
      </c>
      <c r="D393" s="8"/>
      <c r="E393" s="6">
        <f aca="true" t="shared" si="35" ref="E393:E400">D393+C393</f>
        <v>21.25</v>
      </c>
      <c r="F393" s="6">
        <f aca="true" t="shared" si="36" ref="F393:F406">E393/0.6</f>
        <v>35.41666666666667</v>
      </c>
    </row>
    <row r="394" spans="1:6" ht="15">
      <c r="A394" s="1">
        <v>4</v>
      </c>
      <c r="B394" s="1" t="s">
        <v>12</v>
      </c>
      <c r="C394" s="7">
        <f t="shared" si="34"/>
        <v>14.75</v>
      </c>
      <c r="D394" s="8"/>
      <c r="E394" s="6">
        <f t="shared" si="35"/>
        <v>14.75</v>
      </c>
      <c r="F394" s="6">
        <f t="shared" si="36"/>
        <v>24.583333333333336</v>
      </c>
    </row>
    <row r="395" spans="1:6" ht="15">
      <c r="A395" s="1">
        <v>4</v>
      </c>
      <c r="B395" s="1" t="s">
        <v>13</v>
      </c>
      <c r="C395" s="7">
        <f t="shared" si="34"/>
        <v>21.25</v>
      </c>
      <c r="D395" s="8"/>
      <c r="E395" s="6">
        <f t="shared" si="35"/>
        <v>21.25</v>
      </c>
      <c r="F395" s="6">
        <f t="shared" si="36"/>
        <v>35.41666666666667</v>
      </c>
    </row>
    <row r="396" spans="1:6" ht="15">
      <c r="A396" s="1">
        <v>4</v>
      </c>
      <c r="B396" s="1" t="s">
        <v>14</v>
      </c>
      <c r="C396" s="7">
        <f t="shared" si="34"/>
        <v>16</v>
      </c>
      <c r="D396" s="8"/>
      <c r="E396" s="6">
        <f t="shared" si="35"/>
        <v>16</v>
      </c>
      <c r="F396" s="6">
        <f t="shared" si="36"/>
        <v>26.666666666666668</v>
      </c>
    </row>
    <row r="397" spans="1:6" ht="15">
      <c r="A397" s="1">
        <v>4</v>
      </c>
      <c r="B397" s="1" t="s">
        <v>15</v>
      </c>
      <c r="C397" s="7">
        <f t="shared" si="34"/>
        <v>0</v>
      </c>
      <c r="D397" s="8"/>
      <c r="E397" s="6">
        <f t="shared" si="35"/>
        <v>0</v>
      </c>
      <c r="F397" s="6">
        <f t="shared" si="36"/>
        <v>0</v>
      </c>
    </row>
    <row r="398" spans="1:6" ht="15">
      <c r="A398" s="1">
        <v>4</v>
      </c>
      <c r="B398" s="1" t="s">
        <v>16</v>
      </c>
      <c r="C398" s="7">
        <f t="shared" si="34"/>
        <v>12.5</v>
      </c>
      <c r="D398" s="8"/>
      <c r="E398" s="6">
        <f t="shared" si="35"/>
        <v>12.5</v>
      </c>
      <c r="F398" s="6">
        <f t="shared" si="36"/>
        <v>20.833333333333336</v>
      </c>
    </row>
    <row r="399" spans="1:6" ht="15">
      <c r="A399" s="1">
        <v>4</v>
      </c>
      <c r="B399" s="1" t="s">
        <v>17</v>
      </c>
      <c r="C399" s="7">
        <f t="shared" si="34"/>
        <v>60.25</v>
      </c>
      <c r="D399" s="8"/>
      <c r="E399" s="6">
        <f t="shared" si="35"/>
        <v>60.25</v>
      </c>
      <c r="F399" s="6">
        <f t="shared" si="36"/>
        <v>100.41666666666667</v>
      </c>
    </row>
    <row r="400" spans="1:6" ht="15">
      <c r="A400" s="1">
        <v>4</v>
      </c>
      <c r="B400" s="1" t="s">
        <v>18</v>
      </c>
      <c r="C400" s="7">
        <f t="shared" si="34"/>
        <v>20</v>
      </c>
      <c r="D400" s="8"/>
      <c r="E400" s="6">
        <f t="shared" si="35"/>
        <v>20</v>
      </c>
      <c r="F400" s="6">
        <f t="shared" si="36"/>
        <v>33.333333333333336</v>
      </c>
    </row>
    <row r="401" spans="1:6" ht="15">
      <c r="A401" s="1" t="s">
        <v>9</v>
      </c>
      <c r="C401" s="6">
        <f>SUM(C393:C400)</f>
        <v>166</v>
      </c>
      <c r="D401" s="6">
        <f>SUM(D393:D400)</f>
        <v>0</v>
      </c>
      <c r="E401" s="6">
        <f>SUM(E393:E400)</f>
        <v>166</v>
      </c>
      <c r="F401" s="6">
        <f t="shared" si="36"/>
        <v>276.6666666666667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166</v>
      </c>
      <c r="D403" s="6">
        <f>D401+D391</f>
        <v>66.25</v>
      </c>
      <c r="E403" s="6">
        <f>D403+C403</f>
        <v>232.25</v>
      </c>
      <c r="F403" s="6">
        <f t="shared" si="36"/>
        <v>387.08333333333337</v>
      </c>
      <c r="G403" s="2" t="s">
        <v>23</v>
      </c>
    </row>
    <row r="404" spans="1:7" ht="15">
      <c r="A404" s="1" t="s">
        <v>20</v>
      </c>
      <c r="C404" s="6">
        <f>C381</f>
        <v>106</v>
      </c>
      <c r="D404" s="6">
        <f>D381</f>
        <v>120.25</v>
      </c>
      <c r="E404" s="6">
        <f>D404+C404</f>
        <v>226.25</v>
      </c>
      <c r="F404" s="6">
        <f t="shared" si="36"/>
        <v>377.08333333333337</v>
      </c>
      <c r="G404" s="2" t="s">
        <v>24</v>
      </c>
    </row>
    <row r="405" spans="1:7" ht="15">
      <c r="A405" s="1" t="s">
        <v>21</v>
      </c>
      <c r="C405" s="1">
        <f>IF(C404&lt;C403,0,C404-C403)</f>
        <v>0</v>
      </c>
      <c r="D405" s="1">
        <f>IF(D404&lt;D403,0,D404-D403)</f>
        <v>54</v>
      </c>
      <c r="E405" s="1">
        <f>D405+C405</f>
        <v>54</v>
      </c>
      <c r="F405" s="6">
        <f t="shared" si="36"/>
        <v>90</v>
      </c>
      <c r="G405" s="2" t="s">
        <v>25</v>
      </c>
    </row>
    <row r="406" spans="1:7" ht="15">
      <c r="A406" s="1" t="s">
        <v>22</v>
      </c>
      <c r="C406" s="1">
        <f>C403-(C404-C405)</f>
        <v>60</v>
      </c>
      <c r="D406" s="1">
        <f>D403-(D404-D405)</f>
        <v>0</v>
      </c>
      <c r="E406" s="1">
        <f>E403-(E404-E405)</f>
        <v>60</v>
      </c>
      <c r="F406" s="6">
        <f t="shared" si="36"/>
        <v>100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G2" sqref="G2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39995</v>
      </c>
    </row>
    <row r="6" ht="15">
      <c r="A6" s="1" t="s">
        <v>102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11</v>
      </c>
      <c r="E10" s="1">
        <f>D10+C10</f>
        <v>11</v>
      </c>
      <c r="F10" s="6">
        <f>E10/0.6</f>
        <v>18.333333333333336</v>
      </c>
    </row>
    <row r="11" spans="1:6" ht="15">
      <c r="A11" s="1">
        <v>4</v>
      </c>
      <c r="B11" s="1" t="s">
        <v>6</v>
      </c>
      <c r="C11" s="4"/>
      <c r="D11" s="3">
        <v>114</v>
      </c>
      <c r="E11" s="1">
        <f>D11+C11</f>
        <v>114</v>
      </c>
      <c r="F11" s="6">
        <f>E11/0.6</f>
        <v>190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125</v>
      </c>
      <c r="E13" s="1">
        <f>D13+C13</f>
        <v>125</v>
      </c>
      <c r="F13" s="6">
        <f>E13/0.6</f>
        <v>208.33333333333334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7</v>
      </c>
      <c r="D16" s="4"/>
      <c r="E16" s="1">
        <f>D16+C16</f>
        <v>7</v>
      </c>
      <c r="F16" s="6">
        <f>E16/0.6</f>
        <v>11.666666666666668</v>
      </c>
    </row>
    <row r="17" spans="1:6" ht="15">
      <c r="A17" s="1">
        <v>4</v>
      </c>
      <c r="B17" s="1" t="s">
        <v>6</v>
      </c>
      <c r="C17" s="3">
        <v>23</v>
      </c>
      <c r="D17" s="4"/>
      <c r="E17" s="1">
        <f>D17+C17</f>
        <v>23</v>
      </c>
      <c r="F17" s="6">
        <f>E17/0.6</f>
        <v>38.333333333333336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30</v>
      </c>
      <c r="D19" s="1">
        <f>SUM(D15:D18)</f>
        <v>0</v>
      </c>
      <c r="E19" s="1">
        <f>SUM(E15:E18)</f>
        <v>30</v>
      </c>
      <c r="F19" s="6">
        <f>E19/0.6</f>
        <v>50</v>
      </c>
    </row>
    <row r="21" spans="1:6" ht="15">
      <c r="A21" s="1" t="s">
        <v>10</v>
      </c>
      <c r="C21" s="1">
        <f>C19+C13</f>
        <v>30</v>
      </c>
      <c r="D21" s="1">
        <f>D19+D13</f>
        <v>125</v>
      </c>
      <c r="E21" s="1">
        <f>E19+E13</f>
        <v>155</v>
      </c>
      <c r="F21" s="6">
        <f>E21/0.6</f>
        <v>258.33333333333337</v>
      </c>
    </row>
    <row r="23" spans="1:6" ht="15">
      <c r="A23" s="1">
        <v>4</v>
      </c>
      <c r="B23" s="1" t="s">
        <v>11</v>
      </c>
      <c r="C23" s="4"/>
      <c r="D23" s="3">
        <v>29</v>
      </c>
      <c r="E23" s="1">
        <f aca="true" t="shared" si="0" ref="E23:E30">D23+C23</f>
        <v>29</v>
      </c>
      <c r="F23" s="6">
        <f aca="true" t="shared" si="1" ref="F23:F31">E23/0.6</f>
        <v>48.333333333333336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0"/>
        <v>0</v>
      </c>
      <c r="F28" s="6">
        <f t="shared" si="1"/>
        <v>0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29</v>
      </c>
      <c r="E31" s="1">
        <f>SUM(E23:E30)</f>
        <v>29</v>
      </c>
      <c r="F31" s="6">
        <f t="shared" si="1"/>
        <v>48.333333333333336</v>
      </c>
    </row>
    <row r="33" spans="1:6" ht="15">
      <c r="A33" s="1">
        <v>4</v>
      </c>
      <c r="B33" s="1" t="s">
        <v>11</v>
      </c>
      <c r="C33" s="3">
        <v>81</v>
      </c>
      <c r="D33" s="4"/>
      <c r="E33" s="1">
        <f aca="true" t="shared" si="2" ref="E33:E40">D33+C33</f>
        <v>81</v>
      </c>
      <c r="F33" s="6">
        <f aca="true" t="shared" si="3" ref="F33:F41">E33/0.6</f>
        <v>135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9</v>
      </c>
      <c r="D35" s="4"/>
      <c r="E35" s="1">
        <f t="shared" si="2"/>
        <v>9</v>
      </c>
      <c r="F35" s="6">
        <f t="shared" si="3"/>
        <v>15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0</v>
      </c>
      <c r="D38" s="4"/>
      <c r="E38" s="1">
        <f t="shared" si="2"/>
        <v>0</v>
      </c>
      <c r="F38" s="6">
        <f t="shared" si="3"/>
        <v>0</v>
      </c>
    </row>
    <row r="39" spans="1:6" ht="15">
      <c r="A39" s="1">
        <v>4</v>
      </c>
      <c r="B39" s="1" t="s">
        <v>17</v>
      </c>
      <c r="C39" s="3">
        <v>26</v>
      </c>
      <c r="D39" s="4"/>
      <c r="E39" s="1">
        <f t="shared" si="2"/>
        <v>26</v>
      </c>
      <c r="F39" s="6">
        <f t="shared" si="3"/>
        <v>43.333333333333336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116</v>
      </c>
      <c r="D41" s="1">
        <f>SUM(D33:D40)</f>
        <v>0</v>
      </c>
      <c r="E41" s="1">
        <f>SUM(E33:E40)</f>
        <v>116</v>
      </c>
      <c r="F41" s="6">
        <f t="shared" si="3"/>
        <v>193.33333333333334</v>
      </c>
    </row>
    <row r="43" spans="1:7" ht="15">
      <c r="A43" s="1" t="s">
        <v>19</v>
      </c>
      <c r="C43" s="1">
        <f>C41+C31</f>
        <v>116</v>
      </c>
      <c r="D43" s="1">
        <f>D41+D31</f>
        <v>29</v>
      </c>
      <c r="E43" s="1">
        <f>D43+C43</f>
        <v>145</v>
      </c>
      <c r="F43" s="6">
        <f>E43/0.6</f>
        <v>241.66666666666669</v>
      </c>
      <c r="G43" s="2" t="s">
        <v>23</v>
      </c>
    </row>
    <row r="44" spans="1:7" ht="15">
      <c r="A44" s="1" t="s">
        <v>20</v>
      </c>
      <c r="C44" s="1">
        <f>C21</f>
        <v>30</v>
      </c>
      <c r="D44" s="1">
        <f>D21</f>
        <v>125</v>
      </c>
      <c r="E44" s="1">
        <f>D44+C44</f>
        <v>155</v>
      </c>
      <c r="F44" s="6">
        <f>E44/0.6</f>
        <v>258.33333333333337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96</v>
      </c>
      <c r="E45" s="1">
        <f>D45+C45</f>
        <v>96</v>
      </c>
      <c r="F45" s="6">
        <f>E45/0.6</f>
        <v>160</v>
      </c>
      <c r="G45" s="2" t="s">
        <v>25</v>
      </c>
    </row>
    <row r="46" spans="1:7" ht="15">
      <c r="A46" s="1" t="s">
        <v>22</v>
      </c>
      <c r="C46" s="1">
        <f>C43-(C44-C45)</f>
        <v>86</v>
      </c>
      <c r="D46" s="1">
        <f>D43-(D44-D45)</f>
        <v>0</v>
      </c>
      <c r="E46" s="1">
        <f>E43-(E44-E45)</f>
        <v>86</v>
      </c>
      <c r="F46" s="6">
        <f>E46/0.6</f>
        <v>143.33333333333334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39995</v>
      </c>
    </row>
    <row r="54" ht="15">
      <c r="A54" s="1" t="s">
        <v>103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9</v>
      </c>
      <c r="E58" s="1">
        <f>D58+C58</f>
        <v>9</v>
      </c>
      <c r="F58" s="6">
        <f>E58/0.6</f>
        <v>15</v>
      </c>
    </row>
    <row r="59" spans="1:6" ht="15">
      <c r="A59" s="1">
        <v>4</v>
      </c>
      <c r="B59" s="1" t="s">
        <v>6</v>
      </c>
      <c r="C59" s="4"/>
      <c r="D59" s="3">
        <v>79</v>
      </c>
      <c r="E59" s="1">
        <f>D59+C59</f>
        <v>79</v>
      </c>
      <c r="F59" s="6">
        <f>E59/0.6</f>
        <v>131.66666666666669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88</v>
      </c>
      <c r="E61" s="1">
        <f>D61+C61</f>
        <v>88</v>
      </c>
      <c r="F61" s="6">
        <f>E61/0.6</f>
        <v>146.66666666666669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2</v>
      </c>
      <c r="D64" s="4"/>
      <c r="E64" s="1">
        <f>D64+C64</f>
        <v>2</v>
      </c>
      <c r="F64" s="6">
        <f>E64/0.6</f>
        <v>3.3333333333333335</v>
      </c>
    </row>
    <row r="65" spans="1:6" ht="15">
      <c r="A65" s="1">
        <v>4</v>
      </c>
      <c r="B65" s="1" t="s">
        <v>6</v>
      </c>
      <c r="C65" s="3">
        <v>9</v>
      </c>
      <c r="D65" s="4"/>
      <c r="E65" s="1">
        <f>D65+C65</f>
        <v>9</v>
      </c>
      <c r="F65" s="6">
        <f>E65/0.6</f>
        <v>15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11</v>
      </c>
      <c r="D67" s="1">
        <f>SUM(D63:D66)</f>
        <v>0</v>
      </c>
      <c r="E67" s="1">
        <f>SUM(E63:E66)</f>
        <v>11</v>
      </c>
      <c r="F67" s="6">
        <f>E67/0.6</f>
        <v>18.333333333333336</v>
      </c>
    </row>
    <row r="69" spans="1:6" ht="15">
      <c r="A69" s="1" t="s">
        <v>10</v>
      </c>
      <c r="C69" s="1">
        <f>C67+C61</f>
        <v>11</v>
      </c>
      <c r="D69" s="1">
        <f>D67+D61</f>
        <v>88</v>
      </c>
      <c r="E69" s="1">
        <f>E67+E61</f>
        <v>99</v>
      </c>
      <c r="F69" s="6">
        <f>E69/0.6</f>
        <v>165</v>
      </c>
    </row>
    <row r="71" spans="1:6" ht="15">
      <c r="A71" s="1">
        <v>4</v>
      </c>
      <c r="B71" s="1" t="s">
        <v>11</v>
      </c>
      <c r="C71" s="4"/>
      <c r="D71" s="3">
        <v>7</v>
      </c>
      <c r="E71" s="1">
        <f aca="true" t="shared" si="4" ref="E71:E78">D71+C71</f>
        <v>7</v>
      </c>
      <c r="F71" s="6">
        <f aca="true" t="shared" si="5" ref="F71:F79">E71/0.6</f>
        <v>11.666666666666668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4"/>
        <v>0</v>
      </c>
      <c r="F73" s="6">
        <f t="shared" si="5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1</v>
      </c>
      <c r="E76" s="1">
        <f t="shared" si="4"/>
        <v>1</v>
      </c>
      <c r="F76" s="6">
        <f t="shared" si="5"/>
        <v>1.6666666666666667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8</v>
      </c>
      <c r="E79" s="1">
        <f>SUM(E71:E78)</f>
        <v>8</v>
      </c>
      <c r="F79" s="6">
        <f t="shared" si="5"/>
        <v>13.333333333333334</v>
      </c>
    </row>
    <row r="81" spans="1:6" ht="15">
      <c r="A81" s="1">
        <v>4</v>
      </c>
      <c r="B81" s="1" t="s">
        <v>11</v>
      </c>
      <c r="C81" s="3">
        <v>37</v>
      </c>
      <c r="D81" s="4"/>
      <c r="E81" s="1">
        <f aca="true" t="shared" si="6" ref="E81:E88">D81+C81</f>
        <v>37</v>
      </c>
      <c r="F81" s="6">
        <f aca="true" t="shared" si="7" ref="F81:F89">E81/0.6</f>
        <v>61.66666666666667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0</v>
      </c>
      <c r="D83" s="4"/>
      <c r="E83" s="1">
        <f t="shared" si="6"/>
        <v>0</v>
      </c>
      <c r="F83" s="6">
        <f t="shared" si="7"/>
        <v>0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6"/>
        <v>0</v>
      </c>
      <c r="F84" s="6">
        <f t="shared" si="7"/>
        <v>0</v>
      </c>
    </row>
    <row r="85" spans="1:6" ht="15">
      <c r="A85" s="1">
        <v>4</v>
      </c>
      <c r="B85" s="1" t="s">
        <v>15</v>
      </c>
      <c r="C85" s="3">
        <v>0</v>
      </c>
      <c r="D85" s="4"/>
      <c r="E85" s="1">
        <f t="shared" si="6"/>
        <v>0</v>
      </c>
      <c r="F85" s="6">
        <f t="shared" si="7"/>
        <v>0</v>
      </c>
    </row>
    <row r="86" spans="1:6" ht="15">
      <c r="A86" s="1">
        <v>4</v>
      </c>
      <c r="B86" s="1" t="s">
        <v>16</v>
      </c>
      <c r="C86" s="3">
        <v>14</v>
      </c>
      <c r="D86" s="4"/>
      <c r="E86" s="1">
        <f t="shared" si="6"/>
        <v>14</v>
      </c>
      <c r="F86" s="6">
        <f t="shared" si="7"/>
        <v>23.333333333333336</v>
      </c>
    </row>
    <row r="87" spans="1:6" ht="15">
      <c r="A87" s="1">
        <v>4</v>
      </c>
      <c r="B87" s="1" t="s">
        <v>17</v>
      </c>
      <c r="C87" s="3">
        <v>38</v>
      </c>
      <c r="D87" s="4"/>
      <c r="E87" s="1">
        <f t="shared" si="6"/>
        <v>38</v>
      </c>
      <c r="F87" s="6">
        <f t="shared" si="7"/>
        <v>63.333333333333336</v>
      </c>
    </row>
    <row r="88" spans="1:6" ht="15">
      <c r="A88" s="1">
        <v>4</v>
      </c>
      <c r="B88" s="1" t="s">
        <v>18</v>
      </c>
      <c r="C88" s="3">
        <v>0</v>
      </c>
      <c r="D88" s="4"/>
      <c r="E88" s="1">
        <f t="shared" si="6"/>
        <v>0</v>
      </c>
      <c r="F88" s="6">
        <f t="shared" si="7"/>
        <v>0</v>
      </c>
    </row>
    <row r="89" spans="1:6" ht="15">
      <c r="A89" s="1" t="s">
        <v>9</v>
      </c>
      <c r="C89" s="1">
        <f>SUM(C81:C88)</f>
        <v>89</v>
      </c>
      <c r="D89" s="1">
        <f>SUM(D81:D88)</f>
        <v>0</v>
      </c>
      <c r="E89" s="1">
        <f>SUM(E81:E88)</f>
        <v>89</v>
      </c>
      <c r="F89" s="6">
        <f t="shared" si="7"/>
        <v>148.33333333333334</v>
      </c>
    </row>
    <row r="91" spans="1:7" ht="15">
      <c r="A91" s="1" t="s">
        <v>19</v>
      </c>
      <c r="C91" s="1">
        <f>C89+C79</f>
        <v>89</v>
      </c>
      <c r="D91" s="1">
        <f>D89+D79</f>
        <v>8</v>
      </c>
      <c r="E91" s="1">
        <f>D91+C91</f>
        <v>97</v>
      </c>
      <c r="F91" s="6">
        <f>E91/0.6</f>
        <v>161.66666666666669</v>
      </c>
      <c r="G91" s="2" t="s">
        <v>23</v>
      </c>
    </row>
    <row r="92" spans="1:7" ht="15">
      <c r="A92" s="1" t="s">
        <v>20</v>
      </c>
      <c r="C92" s="1">
        <f>C69</f>
        <v>11</v>
      </c>
      <c r="D92" s="1">
        <f>D69</f>
        <v>88</v>
      </c>
      <c r="E92" s="1">
        <f>D92+C92</f>
        <v>99</v>
      </c>
      <c r="F92" s="6">
        <f>E92/0.6</f>
        <v>165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80</v>
      </c>
      <c r="E93" s="1">
        <f>D93+C93</f>
        <v>80</v>
      </c>
      <c r="F93" s="6">
        <f>E93/0.6</f>
        <v>133.33333333333334</v>
      </c>
      <c r="G93" s="2" t="s">
        <v>25</v>
      </c>
    </row>
    <row r="94" spans="1:7" ht="15">
      <c r="A94" s="1" t="s">
        <v>22</v>
      </c>
      <c r="C94" s="1">
        <f>C91-(C92-C93)</f>
        <v>78</v>
      </c>
      <c r="D94" s="1">
        <f>D91-(D92-D93)</f>
        <v>0</v>
      </c>
      <c r="E94" s="1">
        <f>E91-(E92-E93)</f>
        <v>78</v>
      </c>
      <c r="F94" s="6">
        <f>E94/0.6</f>
        <v>130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39995</v>
      </c>
    </row>
    <row r="106" ht="15">
      <c r="A106" s="1" t="s">
        <v>104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28</v>
      </c>
      <c r="E110" s="1">
        <f>D110+C110</f>
        <v>28</v>
      </c>
      <c r="F110" s="6">
        <f>E110/0.6</f>
        <v>46.66666666666667</v>
      </c>
    </row>
    <row r="111" spans="1:6" ht="15">
      <c r="A111" s="1">
        <v>4</v>
      </c>
      <c r="B111" s="1" t="s">
        <v>6</v>
      </c>
      <c r="C111" s="4"/>
      <c r="D111" s="3">
        <v>21</v>
      </c>
      <c r="E111" s="1">
        <f>D111+C111</f>
        <v>21</v>
      </c>
      <c r="F111" s="6">
        <f>E111/0.6</f>
        <v>35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49</v>
      </c>
      <c r="E113" s="1">
        <f>D113+C113</f>
        <v>49</v>
      </c>
      <c r="F113" s="6">
        <f>E113/0.6</f>
        <v>81.66666666666667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5</v>
      </c>
      <c r="D117" s="4"/>
      <c r="E117" s="1">
        <f>D117+C117</f>
        <v>5</v>
      </c>
      <c r="F117" s="6">
        <f>E117/0.6</f>
        <v>8.333333333333334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5</v>
      </c>
      <c r="D119" s="1">
        <f>SUM(D115:D118)</f>
        <v>0</v>
      </c>
      <c r="E119" s="1">
        <f>SUM(E115:E118)</f>
        <v>5</v>
      </c>
      <c r="F119" s="6">
        <f>E119/0.6</f>
        <v>8.333333333333334</v>
      </c>
    </row>
    <row r="121" spans="1:6" ht="15">
      <c r="A121" s="1" t="s">
        <v>10</v>
      </c>
      <c r="C121" s="1">
        <f>C119+C113</f>
        <v>5</v>
      </c>
      <c r="D121" s="1">
        <f>D119+D113</f>
        <v>49</v>
      </c>
      <c r="E121" s="1">
        <f>E119+E113</f>
        <v>54</v>
      </c>
      <c r="F121" s="6">
        <f>E121/0.6</f>
        <v>90</v>
      </c>
    </row>
    <row r="123" spans="1:6" ht="15">
      <c r="A123" s="1">
        <v>4</v>
      </c>
      <c r="B123" s="1" t="s">
        <v>11</v>
      </c>
      <c r="C123" s="4"/>
      <c r="D123" s="3">
        <v>5</v>
      </c>
      <c r="E123" s="1">
        <f aca="true" t="shared" si="8" ref="E123:E130">D123+C123</f>
        <v>5</v>
      </c>
      <c r="F123" s="6">
        <f aca="true" t="shared" si="9" ref="F123:F131">E123/0.6</f>
        <v>8.333333333333334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8"/>
        <v>0</v>
      </c>
      <c r="F125" s="6">
        <f t="shared" si="9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5</v>
      </c>
      <c r="E131" s="1">
        <f>SUM(E123:E130)</f>
        <v>5</v>
      </c>
      <c r="F131" s="6">
        <f t="shared" si="9"/>
        <v>8.333333333333334</v>
      </c>
    </row>
    <row r="133" spans="1:6" ht="15">
      <c r="A133" s="1">
        <v>4</v>
      </c>
      <c r="B133" s="1" t="s">
        <v>11</v>
      </c>
      <c r="C133" s="3">
        <v>48</v>
      </c>
      <c r="D133" s="4"/>
      <c r="E133" s="1">
        <f aca="true" t="shared" si="10" ref="E133:E140">D133+C133</f>
        <v>48</v>
      </c>
      <c r="F133" s="6">
        <f aca="true" t="shared" si="11" ref="F133:F141">E133/0.6</f>
        <v>80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0"/>
        <v>0</v>
      </c>
      <c r="F135" s="6">
        <f t="shared" si="11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0"/>
        <v>0</v>
      </c>
      <c r="F136" s="6">
        <f t="shared" si="11"/>
        <v>0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0"/>
        <v>0</v>
      </c>
      <c r="F137" s="6">
        <f t="shared" si="11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0"/>
        <v>0</v>
      </c>
      <c r="F138" s="6">
        <f t="shared" si="11"/>
        <v>0</v>
      </c>
    </row>
    <row r="139" spans="1:6" ht="15">
      <c r="A139" s="1">
        <v>4</v>
      </c>
      <c r="B139" s="1" t="s">
        <v>17</v>
      </c>
      <c r="C139" s="3">
        <v>0</v>
      </c>
      <c r="D139" s="4"/>
      <c r="E139" s="1">
        <f t="shared" si="10"/>
        <v>0</v>
      </c>
      <c r="F139" s="6">
        <f t="shared" si="11"/>
        <v>0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0"/>
        <v>0</v>
      </c>
      <c r="F140" s="6">
        <f t="shared" si="11"/>
        <v>0</v>
      </c>
    </row>
    <row r="141" spans="1:6" ht="15">
      <c r="A141" s="1" t="s">
        <v>9</v>
      </c>
      <c r="C141" s="1">
        <f>SUM(C133:C140)</f>
        <v>48</v>
      </c>
      <c r="D141" s="1">
        <f>SUM(D133:D140)</f>
        <v>0</v>
      </c>
      <c r="E141" s="1">
        <f>SUM(E133:E140)</f>
        <v>48</v>
      </c>
      <c r="F141" s="6">
        <f t="shared" si="11"/>
        <v>80</v>
      </c>
    </row>
    <row r="143" spans="1:7" ht="15">
      <c r="A143" s="1" t="s">
        <v>19</v>
      </c>
      <c r="C143" s="1">
        <f>C141+C131</f>
        <v>48</v>
      </c>
      <c r="D143" s="1">
        <f>D141+D131</f>
        <v>5</v>
      </c>
      <c r="E143" s="1">
        <f>D143+C143</f>
        <v>53</v>
      </c>
      <c r="F143" s="6">
        <f>E143/0.6</f>
        <v>88.33333333333334</v>
      </c>
      <c r="G143" s="2" t="s">
        <v>23</v>
      </c>
    </row>
    <row r="144" spans="1:7" ht="15">
      <c r="A144" s="1" t="s">
        <v>20</v>
      </c>
      <c r="C144" s="1">
        <f>C121</f>
        <v>5</v>
      </c>
      <c r="D144" s="1">
        <f>D121</f>
        <v>49</v>
      </c>
      <c r="E144" s="1">
        <f>D144+C144</f>
        <v>54</v>
      </c>
      <c r="F144" s="6">
        <f>E144/0.6</f>
        <v>90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44</v>
      </c>
      <c r="E145" s="1">
        <f>D145+C145</f>
        <v>44</v>
      </c>
      <c r="F145" s="6">
        <f>E145/0.6</f>
        <v>73.33333333333334</v>
      </c>
      <c r="G145" s="2" t="s">
        <v>25</v>
      </c>
    </row>
    <row r="146" spans="1:7" ht="15">
      <c r="A146" s="1" t="s">
        <v>22</v>
      </c>
      <c r="C146" s="1">
        <f>C143-(C144-C145)</f>
        <v>43</v>
      </c>
      <c r="D146" s="1">
        <f>D143-(D144-D145)</f>
        <v>0</v>
      </c>
      <c r="E146" s="1">
        <f>E143-(E144-E145)</f>
        <v>43</v>
      </c>
      <c r="F146" s="6">
        <f>E146/0.6</f>
        <v>71.66666666666667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39995</v>
      </c>
    </row>
    <row r="158" ht="15">
      <c r="A158" s="1" t="s">
        <v>105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7</v>
      </c>
      <c r="E162" s="1">
        <f>D162+C162</f>
        <v>7</v>
      </c>
      <c r="F162" s="6">
        <f>E162/0.6</f>
        <v>11.666666666666668</v>
      </c>
    </row>
    <row r="163" spans="1:6" ht="15">
      <c r="A163" s="1">
        <v>4</v>
      </c>
      <c r="B163" s="1" t="s">
        <v>6</v>
      </c>
      <c r="C163" s="4"/>
      <c r="D163" s="3">
        <v>64</v>
      </c>
      <c r="E163" s="1">
        <f>D163+C163</f>
        <v>64</v>
      </c>
      <c r="F163" s="6">
        <f>E163/0.6</f>
        <v>106.66666666666667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71</v>
      </c>
      <c r="E165" s="1">
        <f>D165+C165</f>
        <v>71</v>
      </c>
      <c r="F165" s="6">
        <f>E165/0.6</f>
        <v>118.33333333333334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4</v>
      </c>
      <c r="D168" s="4"/>
      <c r="E168" s="1">
        <f>D168+C168</f>
        <v>4</v>
      </c>
      <c r="F168" s="6">
        <f>E168/0.6</f>
        <v>6.666666666666667</v>
      </c>
    </row>
    <row r="169" spans="1:6" ht="15">
      <c r="A169" s="1">
        <v>4</v>
      </c>
      <c r="B169" s="1" t="s">
        <v>6</v>
      </c>
      <c r="C169" s="3">
        <v>19</v>
      </c>
      <c r="D169" s="4"/>
      <c r="E169" s="1">
        <f>D169+C169</f>
        <v>19</v>
      </c>
      <c r="F169" s="6">
        <f>E169/0.6</f>
        <v>31.666666666666668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23</v>
      </c>
      <c r="D171" s="1">
        <f>SUM(D167:D170)</f>
        <v>0</v>
      </c>
      <c r="E171" s="1">
        <f>SUM(E167:E170)</f>
        <v>23</v>
      </c>
      <c r="F171" s="6">
        <f>E171/0.6</f>
        <v>38.333333333333336</v>
      </c>
    </row>
    <row r="173" spans="1:6" ht="15">
      <c r="A173" s="1" t="s">
        <v>10</v>
      </c>
      <c r="C173" s="1">
        <f>C171+C165</f>
        <v>23</v>
      </c>
      <c r="D173" s="1">
        <f>D171+D165</f>
        <v>71</v>
      </c>
      <c r="E173" s="1">
        <f>E171+E165</f>
        <v>94</v>
      </c>
      <c r="F173" s="6">
        <f>E173/0.6</f>
        <v>156.66666666666669</v>
      </c>
    </row>
    <row r="175" spans="1:6" ht="15">
      <c r="A175" s="1">
        <v>4</v>
      </c>
      <c r="B175" s="1" t="s">
        <v>11</v>
      </c>
      <c r="C175" s="4"/>
      <c r="D175" s="3">
        <v>18</v>
      </c>
      <c r="E175" s="1">
        <f aca="true" t="shared" si="12" ref="E175:E182">D175+C175</f>
        <v>18</v>
      </c>
      <c r="F175" s="6">
        <f aca="true" t="shared" si="13" ref="F175:F183">E175/0.6</f>
        <v>30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1</v>
      </c>
      <c r="E177" s="1">
        <f t="shared" si="12"/>
        <v>1</v>
      </c>
      <c r="F177" s="6">
        <f t="shared" si="13"/>
        <v>1.6666666666666667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2"/>
        <v>0</v>
      </c>
      <c r="F179" s="6">
        <f t="shared" si="13"/>
        <v>0</v>
      </c>
    </row>
    <row r="180" spans="1:6" ht="15">
      <c r="A180" s="1">
        <v>4</v>
      </c>
      <c r="B180" s="1" t="s">
        <v>16</v>
      </c>
      <c r="C180" s="4"/>
      <c r="D180" s="3">
        <v>4</v>
      </c>
      <c r="E180" s="1">
        <f t="shared" si="12"/>
        <v>4</v>
      </c>
      <c r="F180" s="6">
        <f t="shared" si="13"/>
        <v>6.666666666666667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23</v>
      </c>
      <c r="E183" s="1">
        <f>SUM(E175:E182)</f>
        <v>23</v>
      </c>
      <c r="F183" s="6">
        <f t="shared" si="13"/>
        <v>38.333333333333336</v>
      </c>
    </row>
    <row r="185" spans="1:6" ht="15">
      <c r="A185" s="1">
        <v>4</v>
      </c>
      <c r="B185" s="1" t="s">
        <v>11</v>
      </c>
      <c r="C185" s="3">
        <v>22</v>
      </c>
      <c r="D185" s="4"/>
      <c r="E185" s="1">
        <f aca="true" t="shared" si="14" ref="E185:E192">D185+C185</f>
        <v>22</v>
      </c>
      <c r="F185" s="6">
        <f aca="true" t="shared" si="15" ref="F185:F193">E185/0.6</f>
        <v>36.66666666666667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50</v>
      </c>
      <c r="D187" s="4"/>
      <c r="E187" s="1">
        <f t="shared" si="14"/>
        <v>50</v>
      </c>
      <c r="F187" s="6">
        <f t="shared" si="15"/>
        <v>83.33333333333334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4"/>
        <v>0</v>
      </c>
      <c r="F188" s="6">
        <f t="shared" si="15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4"/>
        <v>0</v>
      </c>
      <c r="F189" s="6">
        <f t="shared" si="15"/>
        <v>0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4"/>
        <v>0</v>
      </c>
      <c r="F190" s="6">
        <f t="shared" si="15"/>
        <v>0</v>
      </c>
    </row>
    <row r="191" spans="1:6" ht="15">
      <c r="A191" s="1">
        <v>4</v>
      </c>
      <c r="B191" s="1" t="s">
        <v>17</v>
      </c>
      <c r="C191" s="3">
        <v>0</v>
      </c>
      <c r="D191" s="4"/>
      <c r="E191" s="1">
        <f t="shared" si="14"/>
        <v>0</v>
      </c>
      <c r="F191" s="6">
        <f t="shared" si="15"/>
        <v>0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4"/>
        <v>0</v>
      </c>
      <c r="F192" s="6">
        <f t="shared" si="15"/>
        <v>0</v>
      </c>
    </row>
    <row r="193" spans="1:6" ht="15">
      <c r="A193" s="1" t="s">
        <v>9</v>
      </c>
      <c r="C193" s="1">
        <f>SUM(C185:C192)</f>
        <v>72</v>
      </c>
      <c r="D193" s="1">
        <f>SUM(D185:D192)</f>
        <v>0</v>
      </c>
      <c r="E193" s="1">
        <f>SUM(E185:E192)</f>
        <v>72</v>
      </c>
      <c r="F193" s="6">
        <f t="shared" si="15"/>
        <v>120</v>
      </c>
    </row>
    <row r="195" spans="1:7" ht="15">
      <c r="A195" s="1" t="s">
        <v>19</v>
      </c>
      <c r="C195" s="1">
        <f>C193+C183</f>
        <v>72</v>
      </c>
      <c r="D195" s="1">
        <f>D193+D183</f>
        <v>23</v>
      </c>
      <c r="E195" s="1">
        <f>D195+C195</f>
        <v>95</v>
      </c>
      <c r="F195" s="6">
        <f>E195/0.6</f>
        <v>158.33333333333334</v>
      </c>
      <c r="G195" s="2" t="s">
        <v>23</v>
      </c>
    </row>
    <row r="196" spans="1:7" ht="15">
      <c r="A196" s="1" t="s">
        <v>20</v>
      </c>
      <c r="C196" s="1">
        <f>C173</f>
        <v>23</v>
      </c>
      <c r="D196" s="1">
        <f>D173</f>
        <v>71</v>
      </c>
      <c r="E196" s="1">
        <f>D196+C196</f>
        <v>94</v>
      </c>
      <c r="F196" s="6">
        <f>E196/0.6</f>
        <v>156.66666666666669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48</v>
      </c>
      <c r="E197" s="1">
        <f>D197+C197</f>
        <v>48</v>
      </c>
      <c r="F197" s="6">
        <f>E197/0.6</f>
        <v>80</v>
      </c>
      <c r="G197" s="2" t="s">
        <v>25</v>
      </c>
    </row>
    <row r="198" spans="1:7" ht="15">
      <c r="A198" s="1" t="s">
        <v>22</v>
      </c>
      <c r="C198" s="1">
        <f>C195-(C196-C197)</f>
        <v>49</v>
      </c>
      <c r="D198" s="1">
        <f>D195-(D196-D197)</f>
        <v>0</v>
      </c>
      <c r="E198" s="1">
        <f>E195-(E196-E197)</f>
        <v>49</v>
      </c>
      <c r="F198" s="6">
        <f>E198/0.6</f>
        <v>81.66666666666667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39995</v>
      </c>
    </row>
    <row r="210" ht="15">
      <c r="A210" s="1" t="s">
        <v>106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27</v>
      </c>
      <c r="E214" s="1">
        <f>D214+C214</f>
        <v>27</v>
      </c>
      <c r="F214" s="6">
        <f>E214/0.6</f>
        <v>45</v>
      </c>
    </row>
    <row r="215" spans="1:6" ht="15">
      <c r="A215" s="1">
        <v>4</v>
      </c>
      <c r="B215" s="1" t="s">
        <v>6</v>
      </c>
      <c r="C215" s="4"/>
      <c r="D215" s="3">
        <v>50</v>
      </c>
      <c r="E215" s="1">
        <f>D215+C215</f>
        <v>50</v>
      </c>
      <c r="F215" s="6">
        <f>E215/0.6</f>
        <v>83.33333333333334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77</v>
      </c>
      <c r="E217" s="1">
        <f>D217+C217</f>
        <v>77</v>
      </c>
      <c r="F217" s="6">
        <f>E217/0.6</f>
        <v>128.33333333333334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13</v>
      </c>
      <c r="D220" s="4"/>
      <c r="E220" s="1">
        <f>D220+C220</f>
        <v>13</v>
      </c>
      <c r="F220" s="6">
        <f>E220/0.6</f>
        <v>21.666666666666668</v>
      </c>
    </row>
    <row r="221" spans="1:6" ht="15">
      <c r="A221" s="1">
        <v>4</v>
      </c>
      <c r="B221" s="1" t="s">
        <v>6</v>
      </c>
      <c r="C221" s="3">
        <v>24</v>
      </c>
      <c r="D221" s="4"/>
      <c r="E221" s="1">
        <f>D221+C221</f>
        <v>24</v>
      </c>
      <c r="F221" s="6">
        <f>E221/0.6</f>
        <v>40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37</v>
      </c>
      <c r="D223" s="1">
        <f>SUM(D219:D222)</f>
        <v>0</v>
      </c>
      <c r="E223" s="1">
        <f>SUM(E219:E222)</f>
        <v>37</v>
      </c>
      <c r="F223" s="6">
        <f>E223/0.6</f>
        <v>61.66666666666667</v>
      </c>
    </row>
    <row r="225" spans="1:6" ht="15">
      <c r="A225" s="1" t="s">
        <v>10</v>
      </c>
      <c r="C225" s="1">
        <f>C223+C217</f>
        <v>37</v>
      </c>
      <c r="D225" s="1">
        <f>D223+D217</f>
        <v>77</v>
      </c>
      <c r="E225" s="1">
        <f>E223+E217</f>
        <v>114</v>
      </c>
      <c r="F225" s="6">
        <f>E225/0.6</f>
        <v>190</v>
      </c>
    </row>
    <row r="227" spans="1:6" ht="15">
      <c r="A227" s="1">
        <v>4</v>
      </c>
      <c r="B227" s="1" t="s">
        <v>11</v>
      </c>
      <c r="C227" s="4"/>
      <c r="D227" s="3">
        <v>17</v>
      </c>
      <c r="E227" s="1">
        <f aca="true" t="shared" si="16" ref="E227:E234">D227+C227</f>
        <v>17</v>
      </c>
      <c r="F227" s="6">
        <f aca="true" t="shared" si="17" ref="F227:F235">E227/0.6</f>
        <v>28.333333333333336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1</v>
      </c>
      <c r="E231" s="1">
        <f t="shared" si="16"/>
        <v>1</v>
      </c>
      <c r="F231" s="6">
        <f t="shared" si="17"/>
        <v>1.6666666666666667</v>
      </c>
    </row>
    <row r="232" spans="1:6" ht="15">
      <c r="A232" s="1">
        <v>4</v>
      </c>
      <c r="B232" s="1" t="s">
        <v>16</v>
      </c>
      <c r="C232" s="4"/>
      <c r="D232" s="3">
        <v>13</v>
      </c>
      <c r="E232" s="1">
        <f t="shared" si="16"/>
        <v>13</v>
      </c>
      <c r="F232" s="6">
        <f t="shared" si="17"/>
        <v>21.666666666666668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31</v>
      </c>
      <c r="E235" s="1">
        <f>SUM(E227:E234)</f>
        <v>31</v>
      </c>
      <c r="F235" s="6">
        <f t="shared" si="17"/>
        <v>51.66666666666667</v>
      </c>
    </row>
    <row r="237" spans="1:6" ht="15">
      <c r="A237" s="1">
        <v>4</v>
      </c>
      <c r="B237" s="1" t="s">
        <v>11</v>
      </c>
      <c r="C237" s="3">
        <v>29</v>
      </c>
      <c r="D237" s="4"/>
      <c r="E237" s="1">
        <f aca="true" t="shared" si="18" ref="E237:E244">D237+C237</f>
        <v>29</v>
      </c>
      <c r="F237" s="6">
        <f aca="true" t="shared" si="19" ref="F237:F245">E237/0.6</f>
        <v>48.333333333333336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2</v>
      </c>
      <c r="D239" s="4"/>
      <c r="E239" s="1">
        <f t="shared" si="18"/>
        <v>2</v>
      </c>
      <c r="F239" s="6">
        <f t="shared" si="19"/>
        <v>3.3333333333333335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18"/>
        <v>0</v>
      </c>
      <c r="F240" s="6">
        <f t="shared" si="19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18"/>
        <v>0</v>
      </c>
      <c r="F241" s="6">
        <f t="shared" si="19"/>
        <v>0</v>
      </c>
    </row>
    <row r="242" spans="1:6" ht="15">
      <c r="A242" s="1">
        <v>4</v>
      </c>
      <c r="B242" s="1" t="s">
        <v>16</v>
      </c>
      <c r="C242" s="3">
        <v>26</v>
      </c>
      <c r="D242" s="4"/>
      <c r="E242" s="1">
        <f t="shared" si="18"/>
        <v>26</v>
      </c>
      <c r="F242" s="6">
        <f t="shared" si="19"/>
        <v>43.333333333333336</v>
      </c>
    </row>
    <row r="243" spans="1:6" ht="15">
      <c r="A243" s="1">
        <v>4</v>
      </c>
      <c r="B243" s="1" t="s">
        <v>17</v>
      </c>
      <c r="C243" s="3">
        <v>26</v>
      </c>
      <c r="D243" s="4"/>
      <c r="E243" s="1">
        <f t="shared" si="18"/>
        <v>26</v>
      </c>
      <c r="F243" s="6">
        <f t="shared" si="19"/>
        <v>43.333333333333336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18"/>
        <v>0</v>
      </c>
      <c r="F244" s="6">
        <f t="shared" si="19"/>
        <v>0</v>
      </c>
    </row>
    <row r="245" spans="1:6" ht="15">
      <c r="A245" s="1" t="s">
        <v>9</v>
      </c>
      <c r="C245" s="1">
        <f>SUM(C237:C244)</f>
        <v>83</v>
      </c>
      <c r="D245" s="1">
        <f>SUM(D237:D244)</f>
        <v>0</v>
      </c>
      <c r="E245" s="1">
        <f>SUM(E237:E244)</f>
        <v>83</v>
      </c>
      <c r="F245" s="6">
        <f t="shared" si="19"/>
        <v>138.33333333333334</v>
      </c>
    </row>
    <row r="247" spans="1:7" ht="15">
      <c r="A247" s="1" t="s">
        <v>19</v>
      </c>
      <c r="C247" s="1">
        <f>C245+C235</f>
        <v>83</v>
      </c>
      <c r="D247" s="1">
        <f>D245+D235</f>
        <v>31</v>
      </c>
      <c r="E247" s="1">
        <f>D247+C247</f>
        <v>114</v>
      </c>
      <c r="F247" s="6">
        <f>E247/0.6</f>
        <v>190</v>
      </c>
      <c r="G247" s="2" t="s">
        <v>23</v>
      </c>
    </row>
    <row r="248" spans="1:7" ht="15">
      <c r="A248" s="1" t="s">
        <v>20</v>
      </c>
      <c r="C248" s="1">
        <f>C225</f>
        <v>37</v>
      </c>
      <c r="D248" s="1">
        <f>D225</f>
        <v>77</v>
      </c>
      <c r="E248" s="1">
        <f>D248+C248</f>
        <v>114</v>
      </c>
      <c r="F248" s="6">
        <f>E248/0.6</f>
        <v>190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46</v>
      </c>
      <c r="E249" s="1">
        <f>D249+C249</f>
        <v>46</v>
      </c>
      <c r="F249" s="6">
        <f>E249/0.6</f>
        <v>76.66666666666667</v>
      </c>
      <c r="G249" s="2" t="s">
        <v>25</v>
      </c>
    </row>
    <row r="250" spans="1:7" ht="15">
      <c r="A250" s="1" t="s">
        <v>22</v>
      </c>
      <c r="C250" s="1">
        <f>C247-(C248-C249)</f>
        <v>46</v>
      </c>
      <c r="D250" s="1">
        <f>D247-(D248-D249)</f>
        <v>0</v>
      </c>
      <c r="E250" s="1">
        <f>E247-(E248-E249)</f>
        <v>46</v>
      </c>
      <c r="F250" s="6">
        <f>E250/0.6</f>
        <v>76.66666666666667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39995</v>
      </c>
    </row>
    <row r="262" ht="15">
      <c r="A262" s="1" t="s">
        <v>107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f>(+D9+D57+D109+D317)/4</f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f>(+D10+D58+D110+D318)/4</f>
        <v>15</v>
      </c>
      <c r="E266" s="1">
        <f>D266+C266</f>
        <v>15</v>
      </c>
      <c r="F266" s="6">
        <f>E266/0.6</f>
        <v>25</v>
      </c>
    </row>
    <row r="267" spans="1:6" ht="15">
      <c r="A267" s="1">
        <v>4</v>
      </c>
      <c r="B267" s="1" t="s">
        <v>6</v>
      </c>
      <c r="C267" s="8"/>
      <c r="D267" s="7">
        <f>(+D11+D59+D111+D319)/4</f>
        <v>72.25</v>
      </c>
      <c r="E267" s="6">
        <f>D267+C267</f>
        <v>72.25</v>
      </c>
      <c r="F267" s="6">
        <f>E267/0.6</f>
        <v>120.41666666666667</v>
      </c>
    </row>
    <row r="268" spans="1:6" ht="15">
      <c r="A268" s="1">
        <v>4</v>
      </c>
      <c r="B268" s="1" t="s">
        <v>7</v>
      </c>
      <c r="C268" s="8"/>
      <c r="D268" s="7">
        <f>(+D12+D60+D112+D320)/4</f>
        <v>0</v>
      </c>
      <c r="E268" s="6">
        <f>D268+C268</f>
        <v>0</v>
      </c>
      <c r="F268" s="6">
        <f>E268/0.6</f>
        <v>0</v>
      </c>
    </row>
    <row r="269" spans="1:6" ht="15">
      <c r="A269" s="1" t="s">
        <v>8</v>
      </c>
      <c r="C269" s="6"/>
      <c r="D269" s="6">
        <f>SUM(D265:D268)</f>
        <v>87.25</v>
      </c>
      <c r="E269" s="6">
        <f>D269+C269</f>
        <v>87.25</v>
      </c>
      <c r="F269" s="6">
        <f>E269/0.6</f>
        <v>145.41666666666669</v>
      </c>
    </row>
    <row r="270" spans="3:5" ht="15">
      <c r="C270" s="6"/>
      <c r="D270" s="6"/>
      <c r="E270" s="6"/>
    </row>
    <row r="271" spans="1:6" ht="15">
      <c r="A271" s="1">
        <v>4</v>
      </c>
      <c r="B271" s="1" t="s">
        <v>4</v>
      </c>
      <c r="C271" s="8"/>
      <c r="D271" s="8"/>
      <c r="E271" s="6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7">
        <f>(+C16+C64+C116+C324)/4</f>
        <v>9</v>
      </c>
      <c r="D272" s="8"/>
      <c r="E272" s="6">
        <f>D272+C272</f>
        <v>9</v>
      </c>
      <c r="F272" s="6">
        <f>E272/0.6</f>
        <v>15</v>
      </c>
    </row>
    <row r="273" spans="1:6" ht="15">
      <c r="A273" s="1">
        <v>4</v>
      </c>
      <c r="B273" s="1" t="s">
        <v>6</v>
      </c>
      <c r="C273" s="7">
        <f>(+C17+C65+C117+C325)/4</f>
        <v>20</v>
      </c>
      <c r="D273" s="8"/>
      <c r="E273" s="6">
        <f>D273+C273</f>
        <v>20</v>
      </c>
      <c r="F273" s="6">
        <f>E273/0.6</f>
        <v>33.333333333333336</v>
      </c>
    </row>
    <row r="274" spans="1:6" ht="15">
      <c r="A274" s="1">
        <v>4</v>
      </c>
      <c r="B274" s="1" t="s">
        <v>7</v>
      </c>
      <c r="C274" s="7">
        <f>(+C18+C66+C118+C326)/4</f>
        <v>0</v>
      </c>
      <c r="D274" s="8"/>
      <c r="E274" s="6">
        <f>D274+C274</f>
        <v>0</v>
      </c>
      <c r="F274" s="6">
        <f>E274/0.6</f>
        <v>0</v>
      </c>
    </row>
    <row r="275" spans="1:6" ht="15">
      <c r="A275" s="1" t="s">
        <v>9</v>
      </c>
      <c r="C275" s="6">
        <f>SUM(C271:C274)</f>
        <v>29</v>
      </c>
      <c r="D275" s="6">
        <f>SUM(D271:D274)</f>
        <v>0</v>
      </c>
      <c r="E275" s="6">
        <f>SUM(E271:E274)</f>
        <v>29</v>
      </c>
      <c r="F275" s="6">
        <f>E275/0.6</f>
        <v>48.333333333333336</v>
      </c>
    </row>
    <row r="276" spans="3:5" ht="15">
      <c r="C276" s="6"/>
      <c r="D276" s="6"/>
      <c r="E276" s="6"/>
    </row>
    <row r="277" spans="1:6" ht="15">
      <c r="A277" s="1" t="s">
        <v>10</v>
      </c>
      <c r="C277" s="6">
        <f>C275+C269</f>
        <v>29</v>
      </c>
      <c r="D277" s="6">
        <f>D275+D269</f>
        <v>87.25</v>
      </c>
      <c r="E277" s="6">
        <f>E275+E269</f>
        <v>116.25</v>
      </c>
      <c r="F277" s="6">
        <f>E277/0.6</f>
        <v>193.75</v>
      </c>
    </row>
    <row r="278" spans="3:5" ht="15">
      <c r="C278" s="6"/>
      <c r="D278" s="6"/>
      <c r="E278" s="6"/>
    </row>
    <row r="279" spans="1:6" ht="15">
      <c r="A279" s="1">
        <v>4</v>
      </c>
      <c r="B279" s="1" t="s">
        <v>11</v>
      </c>
      <c r="C279" s="8"/>
      <c r="D279" s="7">
        <f aca="true" t="shared" si="20" ref="D279:D286">(+D23+D71+D123+D331)/4</f>
        <v>21.25</v>
      </c>
      <c r="E279" s="6">
        <f aca="true" t="shared" si="21" ref="E279:E286">D279+C279</f>
        <v>21.25</v>
      </c>
      <c r="F279" s="6">
        <f aca="true" t="shared" si="22" ref="F279:F287">E279/0.6</f>
        <v>35.41666666666667</v>
      </c>
    </row>
    <row r="280" spans="1:6" ht="15">
      <c r="A280" s="1">
        <v>4</v>
      </c>
      <c r="B280" s="1" t="s">
        <v>12</v>
      </c>
      <c r="C280" s="8"/>
      <c r="D280" s="7">
        <f t="shared" si="20"/>
        <v>0</v>
      </c>
      <c r="E280" s="6">
        <f t="shared" si="21"/>
        <v>0</v>
      </c>
      <c r="F280" s="6">
        <f t="shared" si="22"/>
        <v>0</v>
      </c>
    </row>
    <row r="281" spans="1:6" ht="15">
      <c r="A281" s="1">
        <v>4</v>
      </c>
      <c r="B281" s="1" t="s">
        <v>13</v>
      </c>
      <c r="C281" s="8"/>
      <c r="D281" s="7">
        <f t="shared" si="20"/>
        <v>0</v>
      </c>
      <c r="E281" s="6">
        <f t="shared" si="21"/>
        <v>0</v>
      </c>
      <c r="F281" s="6">
        <f t="shared" si="22"/>
        <v>0</v>
      </c>
    </row>
    <row r="282" spans="1:6" ht="15">
      <c r="A282" s="1">
        <v>4</v>
      </c>
      <c r="B282" s="1" t="s">
        <v>14</v>
      </c>
      <c r="C282" s="8"/>
      <c r="D282" s="7">
        <f t="shared" si="20"/>
        <v>0.75</v>
      </c>
      <c r="E282" s="6">
        <f t="shared" si="21"/>
        <v>0.75</v>
      </c>
      <c r="F282" s="6">
        <f t="shared" si="22"/>
        <v>1.25</v>
      </c>
    </row>
    <row r="283" spans="1:6" ht="15">
      <c r="A283" s="1">
        <v>4</v>
      </c>
      <c r="B283" s="1" t="s">
        <v>15</v>
      </c>
      <c r="C283" s="8"/>
      <c r="D283" s="7">
        <f t="shared" si="20"/>
        <v>0</v>
      </c>
      <c r="E283" s="6">
        <f t="shared" si="21"/>
        <v>0</v>
      </c>
      <c r="F283" s="6">
        <f t="shared" si="22"/>
        <v>0</v>
      </c>
    </row>
    <row r="284" spans="1:6" ht="15">
      <c r="A284" s="1">
        <v>4</v>
      </c>
      <c r="B284" s="1" t="s">
        <v>16</v>
      </c>
      <c r="C284" s="8"/>
      <c r="D284" s="7">
        <f t="shared" si="20"/>
        <v>3.75</v>
      </c>
      <c r="E284" s="6">
        <f t="shared" si="21"/>
        <v>3.75</v>
      </c>
      <c r="F284" s="6">
        <f t="shared" si="22"/>
        <v>6.25</v>
      </c>
    </row>
    <row r="285" spans="1:6" ht="15">
      <c r="A285" s="1">
        <v>4</v>
      </c>
      <c r="B285" s="1" t="s">
        <v>17</v>
      </c>
      <c r="C285" s="8"/>
      <c r="D285" s="7">
        <f t="shared" si="20"/>
        <v>0</v>
      </c>
      <c r="E285" s="6">
        <f t="shared" si="21"/>
        <v>0</v>
      </c>
      <c r="F285" s="6">
        <f t="shared" si="22"/>
        <v>0</v>
      </c>
    </row>
    <row r="286" spans="1:6" ht="15">
      <c r="A286" s="1">
        <v>4</v>
      </c>
      <c r="B286" s="1" t="s">
        <v>18</v>
      </c>
      <c r="C286" s="8"/>
      <c r="D286" s="7">
        <f t="shared" si="20"/>
        <v>0</v>
      </c>
      <c r="E286" s="6">
        <f t="shared" si="21"/>
        <v>0</v>
      </c>
      <c r="F286" s="6">
        <f t="shared" si="22"/>
        <v>0</v>
      </c>
    </row>
    <row r="287" spans="1:6" ht="15">
      <c r="A287" s="1" t="s">
        <v>8</v>
      </c>
      <c r="C287" s="6">
        <f>SUM(C279:C286)</f>
        <v>0</v>
      </c>
      <c r="D287" s="6">
        <f>SUM(D279:D286)</f>
        <v>25.75</v>
      </c>
      <c r="E287" s="6">
        <f>SUM(E279:E286)</f>
        <v>25.75</v>
      </c>
      <c r="F287" s="6">
        <f t="shared" si="22"/>
        <v>42.91666666666667</v>
      </c>
    </row>
    <row r="288" spans="3:5" ht="15">
      <c r="C288" s="6"/>
      <c r="D288" s="6"/>
      <c r="E288" s="6"/>
    </row>
    <row r="289" spans="1:6" ht="15">
      <c r="A289" s="1">
        <v>4</v>
      </c>
      <c r="B289" s="1" t="s">
        <v>11</v>
      </c>
      <c r="C289" s="7">
        <f aca="true" t="shared" si="23" ref="C289:C296">(+C33+C81+C133+C341)/4</f>
        <v>54.25</v>
      </c>
      <c r="D289" s="8"/>
      <c r="E289" s="6">
        <f aca="true" t="shared" si="24" ref="E289:E296">D289+C289</f>
        <v>54.25</v>
      </c>
      <c r="F289" s="6">
        <f aca="true" t="shared" si="25" ref="F289:F297">E289/0.6</f>
        <v>90.41666666666667</v>
      </c>
    </row>
    <row r="290" spans="1:6" ht="15">
      <c r="A290" s="1">
        <v>4</v>
      </c>
      <c r="B290" s="1" t="s">
        <v>12</v>
      </c>
      <c r="C290" s="7">
        <f t="shared" si="23"/>
        <v>0</v>
      </c>
      <c r="D290" s="8"/>
      <c r="E290" s="6">
        <f t="shared" si="24"/>
        <v>0</v>
      </c>
      <c r="F290" s="6">
        <f t="shared" si="25"/>
        <v>0</v>
      </c>
    </row>
    <row r="291" spans="1:6" ht="15">
      <c r="A291" s="1">
        <v>4</v>
      </c>
      <c r="B291" s="1" t="s">
        <v>13</v>
      </c>
      <c r="C291" s="7">
        <f t="shared" si="23"/>
        <v>2.25</v>
      </c>
      <c r="D291" s="8"/>
      <c r="E291" s="6">
        <f t="shared" si="24"/>
        <v>2.25</v>
      </c>
      <c r="F291" s="6">
        <f t="shared" si="25"/>
        <v>3.75</v>
      </c>
    </row>
    <row r="292" spans="1:6" ht="15">
      <c r="A292" s="1">
        <v>4</v>
      </c>
      <c r="B292" s="1" t="s">
        <v>14</v>
      </c>
      <c r="C292" s="7">
        <f t="shared" si="23"/>
        <v>4.5</v>
      </c>
      <c r="D292" s="8"/>
      <c r="E292" s="6">
        <f t="shared" si="24"/>
        <v>4.5</v>
      </c>
      <c r="F292" s="6">
        <f t="shared" si="25"/>
        <v>7.5</v>
      </c>
    </row>
    <row r="293" spans="1:6" ht="15">
      <c r="A293" s="1">
        <v>4</v>
      </c>
      <c r="B293" s="1" t="s">
        <v>15</v>
      </c>
      <c r="C293" s="7">
        <f t="shared" si="23"/>
        <v>0.5</v>
      </c>
      <c r="D293" s="8"/>
      <c r="E293" s="6">
        <f t="shared" si="24"/>
        <v>0.5</v>
      </c>
      <c r="F293" s="6">
        <f t="shared" si="25"/>
        <v>0.8333333333333334</v>
      </c>
    </row>
    <row r="294" spans="1:6" ht="15">
      <c r="A294" s="1">
        <v>4</v>
      </c>
      <c r="B294" s="1" t="s">
        <v>16</v>
      </c>
      <c r="C294" s="7">
        <f t="shared" si="23"/>
        <v>4.5</v>
      </c>
      <c r="D294" s="8"/>
      <c r="E294" s="6">
        <f t="shared" si="24"/>
        <v>4.5</v>
      </c>
      <c r="F294" s="6">
        <f t="shared" si="25"/>
        <v>7.5</v>
      </c>
    </row>
    <row r="295" spans="1:6" ht="15">
      <c r="A295" s="1">
        <v>4</v>
      </c>
      <c r="B295" s="1" t="s">
        <v>17</v>
      </c>
      <c r="C295" s="7">
        <f t="shared" si="23"/>
        <v>16.25</v>
      </c>
      <c r="D295" s="8"/>
      <c r="E295" s="6">
        <f t="shared" si="24"/>
        <v>16.25</v>
      </c>
      <c r="F295" s="6">
        <f t="shared" si="25"/>
        <v>27.083333333333336</v>
      </c>
    </row>
    <row r="296" spans="1:6" ht="15">
      <c r="A296" s="1">
        <v>4</v>
      </c>
      <c r="B296" s="1" t="s">
        <v>18</v>
      </c>
      <c r="C296" s="7">
        <f t="shared" si="23"/>
        <v>0</v>
      </c>
      <c r="D296" s="8"/>
      <c r="E296" s="6">
        <f t="shared" si="24"/>
        <v>0</v>
      </c>
      <c r="F296" s="6">
        <f t="shared" si="25"/>
        <v>0</v>
      </c>
    </row>
    <row r="297" spans="1:6" ht="15">
      <c r="A297" s="1" t="s">
        <v>9</v>
      </c>
      <c r="C297" s="6">
        <f>SUM(C289:C296)</f>
        <v>82.25</v>
      </c>
      <c r="D297" s="6">
        <f>SUM(D289:D296)</f>
        <v>0</v>
      </c>
      <c r="E297" s="6">
        <f>SUM(E289:E296)</f>
        <v>82.25</v>
      </c>
      <c r="F297" s="6">
        <f t="shared" si="25"/>
        <v>137.08333333333334</v>
      </c>
    </row>
    <row r="298" spans="3:5" ht="15">
      <c r="C298" s="6"/>
      <c r="D298" s="6"/>
      <c r="E298" s="6"/>
    </row>
    <row r="299" spans="1:7" ht="15">
      <c r="A299" s="1" t="s">
        <v>19</v>
      </c>
      <c r="C299" s="6">
        <f>C297+C287</f>
        <v>82.25</v>
      </c>
      <c r="D299" s="6">
        <f>D297+D287</f>
        <v>25.75</v>
      </c>
      <c r="E299" s="6">
        <f>D299+C299</f>
        <v>108</v>
      </c>
      <c r="F299" s="6">
        <f>E299/0.6</f>
        <v>180</v>
      </c>
      <c r="G299" s="2" t="s">
        <v>23</v>
      </c>
    </row>
    <row r="300" spans="1:7" ht="15">
      <c r="A300" s="1" t="s">
        <v>20</v>
      </c>
      <c r="C300" s="6">
        <f>C277</f>
        <v>29</v>
      </c>
      <c r="D300" s="6">
        <f>D277</f>
        <v>87.25</v>
      </c>
      <c r="E300" s="6">
        <f>D300+C300</f>
        <v>116.25</v>
      </c>
      <c r="F300" s="6">
        <f>E300/0.6</f>
        <v>193.75</v>
      </c>
      <c r="G300" s="2" t="s">
        <v>24</v>
      </c>
    </row>
    <row r="301" spans="1:7" ht="15">
      <c r="A301" s="1" t="s">
        <v>21</v>
      </c>
      <c r="C301" s="6">
        <f>IF(C300&lt;C299,0,C300-C299)</f>
        <v>0</v>
      </c>
      <c r="D301" s="6">
        <f>IF(D300&lt;D299,0,D300-D299)</f>
        <v>61.5</v>
      </c>
      <c r="E301" s="6">
        <f>D301+C301</f>
        <v>61.5</v>
      </c>
      <c r="F301" s="6">
        <f>E301/0.6</f>
        <v>102.5</v>
      </c>
      <c r="G301" s="2" t="s">
        <v>25</v>
      </c>
    </row>
    <row r="302" spans="1:7" ht="15">
      <c r="A302" s="1" t="s">
        <v>22</v>
      </c>
      <c r="C302" s="6">
        <f>C299-(C300-C301)</f>
        <v>53.25</v>
      </c>
      <c r="D302" s="6">
        <f>D299-(D300-D301)</f>
        <v>0</v>
      </c>
      <c r="E302" s="6">
        <f>E299-(E300-E301)</f>
        <v>53.25</v>
      </c>
      <c r="F302" s="6">
        <f>E302/0.6</f>
        <v>88.75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39995</v>
      </c>
    </row>
    <row r="314" ht="15">
      <c r="A314" s="1" t="s">
        <v>108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12</v>
      </c>
      <c r="E318" s="1">
        <f>D318+C318</f>
        <v>12</v>
      </c>
      <c r="F318" s="6">
        <f>E318/0.6</f>
        <v>20</v>
      </c>
    </row>
    <row r="319" spans="1:6" ht="15">
      <c r="A319" s="1">
        <v>4</v>
      </c>
      <c r="B319" s="1" t="s">
        <v>6</v>
      </c>
      <c r="C319" s="4"/>
      <c r="D319" s="3">
        <v>75</v>
      </c>
      <c r="E319" s="1">
        <f>D319+C319</f>
        <v>75</v>
      </c>
      <c r="F319" s="6">
        <f>E319/0.6</f>
        <v>125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87</v>
      </c>
      <c r="E321" s="1">
        <f>D321+C321</f>
        <v>87</v>
      </c>
      <c r="F321" s="6">
        <f>E321/0.6</f>
        <v>145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27</v>
      </c>
      <c r="D324" s="4"/>
      <c r="E324" s="1">
        <f>D324+C324</f>
        <v>27</v>
      </c>
      <c r="F324" s="6">
        <f>E324/0.6</f>
        <v>45</v>
      </c>
    </row>
    <row r="325" spans="1:6" ht="15">
      <c r="A325" s="1">
        <v>4</v>
      </c>
      <c r="B325" s="1" t="s">
        <v>6</v>
      </c>
      <c r="C325" s="3">
        <v>43</v>
      </c>
      <c r="D325" s="4"/>
      <c r="E325" s="1">
        <f>D325+C325</f>
        <v>43</v>
      </c>
      <c r="F325" s="6">
        <f>E325/0.6</f>
        <v>71.66666666666667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70</v>
      </c>
      <c r="D327" s="1">
        <f>SUM(D323:D326)</f>
        <v>0</v>
      </c>
      <c r="E327" s="1">
        <f>SUM(E323:E326)</f>
        <v>70</v>
      </c>
      <c r="F327" s="6">
        <f>E327/0.6</f>
        <v>116.66666666666667</v>
      </c>
    </row>
    <row r="329" spans="1:6" ht="15">
      <c r="A329" s="1" t="s">
        <v>10</v>
      </c>
      <c r="C329" s="1">
        <f>C327+C321</f>
        <v>70</v>
      </c>
      <c r="D329" s="1">
        <f>D327+D321</f>
        <v>87</v>
      </c>
      <c r="E329" s="1">
        <f>E327+E321</f>
        <v>157</v>
      </c>
      <c r="F329" s="6">
        <f>E329/0.6</f>
        <v>261.6666666666667</v>
      </c>
    </row>
    <row r="331" spans="1:6" ht="15">
      <c r="A331" s="1">
        <v>4</v>
      </c>
      <c r="B331" s="1" t="s">
        <v>11</v>
      </c>
      <c r="C331" s="4"/>
      <c r="D331" s="3">
        <v>44</v>
      </c>
      <c r="E331" s="1">
        <f aca="true" t="shared" si="26" ref="E331:E338">D331+C331</f>
        <v>44</v>
      </c>
      <c r="F331" s="6">
        <f aca="true" t="shared" si="27" ref="F331:F339">E331/0.6</f>
        <v>73.33333333333334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6"/>
        <v>0</v>
      </c>
      <c r="F332" s="6">
        <f t="shared" si="27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6"/>
        <v>0</v>
      </c>
      <c r="F333" s="6">
        <f t="shared" si="27"/>
        <v>0</v>
      </c>
    </row>
    <row r="334" spans="1:6" ht="15">
      <c r="A334" s="1">
        <v>4</v>
      </c>
      <c r="B334" s="1" t="s">
        <v>14</v>
      </c>
      <c r="C334" s="4"/>
      <c r="D334" s="3">
        <v>3</v>
      </c>
      <c r="E334" s="1">
        <f t="shared" si="26"/>
        <v>3</v>
      </c>
      <c r="F334" s="6">
        <f t="shared" si="27"/>
        <v>5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6"/>
        <v>0</v>
      </c>
      <c r="F335" s="6">
        <f t="shared" si="27"/>
        <v>0</v>
      </c>
    </row>
    <row r="336" spans="1:6" ht="15">
      <c r="A336" s="1">
        <v>4</v>
      </c>
      <c r="B336" s="1" t="s">
        <v>16</v>
      </c>
      <c r="C336" s="4"/>
      <c r="D336" s="3">
        <v>14</v>
      </c>
      <c r="E336" s="1">
        <f t="shared" si="26"/>
        <v>14</v>
      </c>
      <c r="F336" s="6">
        <f t="shared" si="27"/>
        <v>23.333333333333336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6"/>
        <v>0</v>
      </c>
      <c r="F337" s="6">
        <f t="shared" si="27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6"/>
        <v>0</v>
      </c>
      <c r="F338" s="6">
        <f t="shared" si="27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61</v>
      </c>
      <c r="E339" s="1">
        <f>SUM(E331:E338)</f>
        <v>61</v>
      </c>
      <c r="F339" s="6">
        <f t="shared" si="27"/>
        <v>101.66666666666667</v>
      </c>
    </row>
    <row r="341" spans="1:6" ht="15">
      <c r="A341" s="1">
        <v>4</v>
      </c>
      <c r="B341" s="1" t="s">
        <v>11</v>
      </c>
      <c r="C341" s="3">
        <v>51</v>
      </c>
      <c r="D341" s="4"/>
      <c r="E341" s="1">
        <f aca="true" t="shared" si="28" ref="E341:E348">D341+C341</f>
        <v>51</v>
      </c>
      <c r="F341" s="6">
        <f aca="true" t="shared" si="29" ref="F341:F349">E341/0.6</f>
        <v>85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8"/>
        <v>0</v>
      </c>
      <c r="F342" s="6">
        <f t="shared" si="29"/>
        <v>0</v>
      </c>
    </row>
    <row r="343" spans="1:6" ht="15">
      <c r="A343" s="1">
        <v>4</v>
      </c>
      <c r="B343" s="1" t="s">
        <v>13</v>
      </c>
      <c r="C343" s="3">
        <v>0</v>
      </c>
      <c r="D343" s="4"/>
      <c r="E343" s="1">
        <f t="shared" si="28"/>
        <v>0</v>
      </c>
      <c r="F343" s="6">
        <f t="shared" si="29"/>
        <v>0</v>
      </c>
    </row>
    <row r="344" spans="1:6" ht="15">
      <c r="A344" s="1">
        <v>4</v>
      </c>
      <c r="B344" s="1" t="s">
        <v>14</v>
      </c>
      <c r="C344" s="3">
        <v>18</v>
      </c>
      <c r="D344" s="4"/>
      <c r="E344" s="1">
        <f t="shared" si="28"/>
        <v>18</v>
      </c>
      <c r="F344" s="6">
        <f t="shared" si="29"/>
        <v>30</v>
      </c>
    </row>
    <row r="345" spans="1:6" ht="15">
      <c r="A345" s="1">
        <v>4</v>
      </c>
      <c r="B345" s="1" t="s">
        <v>15</v>
      </c>
      <c r="C345" s="3">
        <v>2</v>
      </c>
      <c r="D345" s="4"/>
      <c r="E345" s="1">
        <f t="shared" si="28"/>
        <v>2</v>
      </c>
      <c r="F345" s="6">
        <f t="shared" si="29"/>
        <v>3.3333333333333335</v>
      </c>
    </row>
    <row r="346" spans="1:6" ht="15">
      <c r="A346" s="1">
        <v>4</v>
      </c>
      <c r="B346" s="1" t="s">
        <v>16</v>
      </c>
      <c r="C346" s="3">
        <v>4</v>
      </c>
      <c r="D346" s="4"/>
      <c r="E346" s="1">
        <f t="shared" si="28"/>
        <v>4</v>
      </c>
      <c r="F346" s="6">
        <f t="shared" si="29"/>
        <v>6.666666666666667</v>
      </c>
    </row>
    <row r="347" spans="1:6" ht="15">
      <c r="A347" s="1">
        <v>4</v>
      </c>
      <c r="B347" s="1" t="s">
        <v>17</v>
      </c>
      <c r="C347" s="3">
        <v>1</v>
      </c>
      <c r="D347" s="4"/>
      <c r="E347" s="1">
        <f t="shared" si="28"/>
        <v>1</v>
      </c>
      <c r="F347" s="6">
        <f t="shared" si="29"/>
        <v>1.6666666666666667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8"/>
        <v>0</v>
      </c>
      <c r="F348" s="6">
        <f t="shared" si="29"/>
        <v>0</v>
      </c>
    </row>
    <row r="349" spans="1:6" ht="15">
      <c r="A349" s="1" t="s">
        <v>9</v>
      </c>
      <c r="C349" s="1">
        <f>SUM(C341:C348)</f>
        <v>76</v>
      </c>
      <c r="D349" s="1">
        <f>SUM(D341:D348)</f>
        <v>0</v>
      </c>
      <c r="E349" s="1">
        <f>SUM(E341:E348)</f>
        <v>76</v>
      </c>
      <c r="F349" s="6">
        <f t="shared" si="29"/>
        <v>126.66666666666667</v>
      </c>
    </row>
    <row r="351" spans="1:7" ht="15">
      <c r="A351" s="1" t="s">
        <v>19</v>
      </c>
      <c r="C351" s="1">
        <f>C349+C339</f>
        <v>76</v>
      </c>
      <c r="D351" s="1">
        <f>D349+D339</f>
        <v>61</v>
      </c>
      <c r="E351" s="1">
        <f>D351+C351</f>
        <v>137</v>
      </c>
      <c r="F351" s="6">
        <f>E351/0.6</f>
        <v>228.33333333333334</v>
      </c>
      <c r="G351" s="2" t="s">
        <v>23</v>
      </c>
    </row>
    <row r="352" spans="1:7" ht="15">
      <c r="A352" s="1" t="s">
        <v>20</v>
      </c>
      <c r="C352" s="1">
        <f>C329</f>
        <v>70</v>
      </c>
      <c r="D352" s="1">
        <f>D329</f>
        <v>87</v>
      </c>
      <c r="E352" s="1">
        <f>D352+C352</f>
        <v>157</v>
      </c>
      <c r="F352" s="6">
        <f>E352/0.6</f>
        <v>261.6666666666667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26</v>
      </c>
      <c r="E353" s="1">
        <f>D353+C353</f>
        <v>26</v>
      </c>
      <c r="F353" s="6">
        <f>E353/0.6</f>
        <v>43.333333333333336</v>
      </c>
      <c r="G353" s="2" t="s">
        <v>25</v>
      </c>
    </row>
    <row r="354" spans="1:7" ht="15">
      <c r="A354" s="1" t="s">
        <v>22</v>
      </c>
      <c r="C354" s="1">
        <f>C351-(C352-C353)</f>
        <v>6</v>
      </c>
      <c r="D354" s="1">
        <f>D351-(D352-D353)</f>
        <v>0</v>
      </c>
      <c r="E354" s="1">
        <f>E351-(E352-E353)</f>
        <v>6</v>
      </c>
      <c r="F354" s="6">
        <f>E354/0.6</f>
        <v>10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39995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109</v>
      </c>
      <c r="E370" s="1">
        <f>D370+C370</f>
        <v>109</v>
      </c>
      <c r="F370" s="6">
        <f>E370/0.6</f>
        <v>181.66666666666669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475.25</v>
      </c>
      <c r="E371" s="6">
        <f>D371+C371</f>
        <v>475.25</v>
      </c>
      <c r="F371" s="6">
        <f>E371/0.6</f>
        <v>792.0833333333334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584.25</v>
      </c>
      <c r="E373" s="6">
        <f>D373+C373</f>
        <v>584.25</v>
      </c>
      <c r="F373" s="6">
        <f>E373/0.6</f>
        <v>973.75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62</v>
      </c>
      <c r="D376" s="8"/>
      <c r="E376" s="6">
        <f>D376+C376</f>
        <v>62</v>
      </c>
      <c r="F376" s="6">
        <f>E376/0.6</f>
        <v>103.33333333333334</v>
      </c>
    </row>
    <row r="377" spans="1:6" ht="15">
      <c r="A377" s="1">
        <v>4</v>
      </c>
      <c r="B377" s="1" t="s">
        <v>6</v>
      </c>
      <c r="C377" s="7">
        <f>+C17+C65+C117+C169+C221+C273+C325</f>
        <v>143</v>
      </c>
      <c r="D377" s="8"/>
      <c r="E377" s="6">
        <f>D377+C377</f>
        <v>143</v>
      </c>
      <c r="F377" s="6">
        <f>E377/0.6</f>
        <v>238.33333333333334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205</v>
      </c>
      <c r="D379" s="6">
        <f>SUM(D375:D378)</f>
        <v>0</v>
      </c>
      <c r="E379" s="6">
        <f>SUM(E375:E378)</f>
        <v>205</v>
      </c>
      <c r="F379" s="6">
        <f>E379/0.6</f>
        <v>341.6666666666667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205</v>
      </c>
      <c r="D381" s="6">
        <f>D379+D373</f>
        <v>584.25</v>
      </c>
      <c r="E381" s="6">
        <f>E379+E373</f>
        <v>789.25</v>
      </c>
      <c r="F381" s="6">
        <f>E381/0.6</f>
        <v>1315.4166666666667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0" ref="D383:D390">+D23+D71+D123+D175+D227+D279+D331</f>
        <v>141.25</v>
      </c>
      <c r="E383" s="6">
        <f aca="true" t="shared" si="31" ref="E383:E390">D383+C383</f>
        <v>141.25</v>
      </c>
      <c r="F383" s="6">
        <f aca="true" t="shared" si="32" ref="F383:F391">E383/0.6</f>
        <v>235.41666666666669</v>
      </c>
    </row>
    <row r="384" spans="1:6" ht="15">
      <c r="A384" s="1">
        <v>4</v>
      </c>
      <c r="B384" s="1" t="s">
        <v>12</v>
      </c>
      <c r="C384" s="8"/>
      <c r="D384" s="7">
        <f t="shared" si="30"/>
        <v>0</v>
      </c>
      <c r="E384" s="6">
        <f t="shared" si="31"/>
        <v>0</v>
      </c>
      <c r="F384" s="6">
        <f t="shared" si="32"/>
        <v>0</v>
      </c>
    </row>
    <row r="385" spans="1:6" ht="15">
      <c r="A385" s="1">
        <v>4</v>
      </c>
      <c r="B385" s="1" t="s">
        <v>13</v>
      </c>
      <c r="C385" s="8"/>
      <c r="D385" s="7">
        <f t="shared" si="30"/>
        <v>1</v>
      </c>
      <c r="E385" s="6">
        <f t="shared" si="31"/>
        <v>1</v>
      </c>
      <c r="F385" s="6">
        <f t="shared" si="32"/>
        <v>1.6666666666666667</v>
      </c>
    </row>
    <row r="386" spans="1:6" ht="15">
      <c r="A386" s="1">
        <v>4</v>
      </c>
      <c r="B386" s="1" t="s">
        <v>14</v>
      </c>
      <c r="C386" s="8"/>
      <c r="D386" s="7">
        <f t="shared" si="30"/>
        <v>3.75</v>
      </c>
      <c r="E386" s="6">
        <f t="shared" si="31"/>
        <v>3.75</v>
      </c>
      <c r="F386" s="6">
        <f t="shared" si="32"/>
        <v>6.25</v>
      </c>
    </row>
    <row r="387" spans="1:6" ht="15">
      <c r="A387" s="1">
        <v>4</v>
      </c>
      <c r="B387" s="1" t="s">
        <v>15</v>
      </c>
      <c r="C387" s="8"/>
      <c r="D387" s="7">
        <f t="shared" si="30"/>
        <v>1</v>
      </c>
      <c r="E387" s="6">
        <f t="shared" si="31"/>
        <v>1</v>
      </c>
      <c r="F387" s="6">
        <f t="shared" si="32"/>
        <v>1.6666666666666667</v>
      </c>
    </row>
    <row r="388" spans="1:6" ht="15">
      <c r="A388" s="1">
        <v>4</v>
      </c>
      <c r="B388" s="1" t="s">
        <v>16</v>
      </c>
      <c r="C388" s="8"/>
      <c r="D388" s="7">
        <f t="shared" si="30"/>
        <v>35.75</v>
      </c>
      <c r="E388" s="6">
        <f t="shared" si="31"/>
        <v>35.75</v>
      </c>
      <c r="F388" s="6">
        <f t="shared" si="32"/>
        <v>59.583333333333336</v>
      </c>
    </row>
    <row r="389" spans="1:6" ht="15">
      <c r="A389" s="1">
        <v>4</v>
      </c>
      <c r="B389" s="1" t="s">
        <v>17</v>
      </c>
      <c r="C389" s="8"/>
      <c r="D389" s="7">
        <f t="shared" si="30"/>
        <v>0</v>
      </c>
      <c r="E389" s="6">
        <f t="shared" si="31"/>
        <v>0</v>
      </c>
      <c r="F389" s="6">
        <f t="shared" si="32"/>
        <v>0</v>
      </c>
    </row>
    <row r="390" spans="1:6" ht="15">
      <c r="A390" s="1">
        <v>4</v>
      </c>
      <c r="B390" s="1" t="s">
        <v>18</v>
      </c>
      <c r="C390" s="8"/>
      <c r="D390" s="7">
        <f t="shared" si="30"/>
        <v>0</v>
      </c>
      <c r="E390" s="6">
        <f t="shared" si="31"/>
        <v>0</v>
      </c>
      <c r="F390" s="6">
        <f t="shared" si="32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182.75</v>
      </c>
      <c r="E391" s="6">
        <f>SUM(E383:E390)</f>
        <v>182.75</v>
      </c>
      <c r="F391" s="6">
        <f t="shared" si="32"/>
        <v>304.58333333333337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3" ref="C393:C400">+C33+C81+C133+C185+C237+C289+C341</f>
        <v>322.25</v>
      </c>
      <c r="D393" s="8"/>
      <c r="E393" s="6">
        <f aca="true" t="shared" si="34" ref="E393:E400">D393+C393</f>
        <v>322.25</v>
      </c>
      <c r="F393" s="6">
        <f aca="true" t="shared" si="35" ref="F393:F401">E393/0.6</f>
        <v>537.0833333333334</v>
      </c>
    </row>
    <row r="394" spans="1:6" ht="15">
      <c r="A394" s="1">
        <v>4</v>
      </c>
      <c r="B394" s="1" t="s">
        <v>12</v>
      </c>
      <c r="C394" s="7">
        <f t="shared" si="33"/>
        <v>0</v>
      </c>
      <c r="D394" s="8"/>
      <c r="E394" s="6">
        <f t="shared" si="34"/>
        <v>0</v>
      </c>
      <c r="F394" s="6">
        <f t="shared" si="35"/>
        <v>0</v>
      </c>
    </row>
    <row r="395" spans="1:6" ht="15">
      <c r="A395" s="1">
        <v>4</v>
      </c>
      <c r="B395" s="1" t="s">
        <v>13</v>
      </c>
      <c r="C395" s="7">
        <f t="shared" si="33"/>
        <v>63.25</v>
      </c>
      <c r="D395" s="8"/>
      <c r="E395" s="6">
        <f t="shared" si="34"/>
        <v>63.25</v>
      </c>
      <c r="F395" s="6">
        <f t="shared" si="35"/>
        <v>105.41666666666667</v>
      </c>
    </row>
    <row r="396" spans="1:6" ht="15">
      <c r="A396" s="1">
        <v>4</v>
      </c>
      <c r="B396" s="1" t="s">
        <v>14</v>
      </c>
      <c r="C396" s="7">
        <f t="shared" si="33"/>
        <v>22.5</v>
      </c>
      <c r="D396" s="8"/>
      <c r="E396" s="6">
        <f t="shared" si="34"/>
        <v>22.5</v>
      </c>
      <c r="F396" s="6">
        <f t="shared" si="35"/>
        <v>37.5</v>
      </c>
    </row>
    <row r="397" spans="1:6" ht="15">
      <c r="A397" s="1">
        <v>4</v>
      </c>
      <c r="B397" s="1" t="s">
        <v>15</v>
      </c>
      <c r="C397" s="7">
        <f t="shared" si="33"/>
        <v>2.5</v>
      </c>
      <c r="D397" s="8"/>
      <c r="E397" s="6">
        <f t="shared" si="34"/>
        <v>2.5</v>
      </c>
      <c r="F397" s="6">
        <f t="shared" si="35"/>
        <v>4.166666666666667</v>
      </c>
    </row>
    <row r="398" spans="1:6" ht="15">
      <c r="A398" s="1">
        <v>4</v>
      </c>
      <c r="B398" s="1" t="s">
        <v>16</v>
      </c>
      <c r="C398" s="7">
        <f t="shared" si="33"/>
        <v>48.5</v>
      </c>
      <c r="D398" s="8"/>
      <c r="E398" s="6">
        <f t="shared" si="34"/>
        <v>48.5</v>
      </c>
      <c r="F398" s="6">
        <f t="shared" si="35"/>
        <v>80.83333333333334</v>
      </c>
    </row>
    <row r="399" spans="1:6" ht="15">
      <c r="A399" s="1">
        <v>4</v>
      </c>
      <c r="B399" s="1" t="s">
        <v>17</v>
      </c>
      <c r="C399" s="7">
        <f t="shared" si="33"/>
        <v>107.25</v>
      </c>
      <c r="D399" s="8"/>
      <c r="E399" s="6">
        <f t="shared" si="34"/>
        <v>107.25</v>
      </c>
      <c r="F399" s="6">
        <f t="shared" si="35"/>
        <v>178.75</v>
      </c>
    </row>
    <row r="400" spans="1:6" ht="15">
      <c r="A400" s="1">
        <v>4</v>
      </c>
      <c r="B400" s="1" t="s">
        <v>18</v>
      </c>
      <c r="C400" s="7">
        <f t="shared" si="33"/>
        <v>0</v>
      </c>
      <c r="D400" s="8"/>
      <c r="E400" s="6">
        <f t="shared" si="34"/>
        <v>0</v>
      </c>
      <c r="F400" s="6">
        <f t="shared" si="35"/>
        <v>0</v>
      </c>
    </row>
    <row r="401" spans="1:6" ht="15">
      <c r="A401" s="1" t="s">
        <v>9</v>
      </c>
      <c r="C401" s="6">
        <f>SUM(C393:C400)</f>
        <v>566.25</v>
      </c>
      <c r="D401" s="6">
        <f>SUM(D393:D400)</f>
        <v>0</v>
      </c>
      <c r="E401" s="6">
        <f>SUM(E393:E400)</f>
        <v>566.25</v>
      </c>
      <c r="F401" s="6">
        <f t="shared" si="35"/>
        <v>943.75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566.25</v>
      </c>
      <c r="D403" s="6">
        <f>D401+D391</f>
        <v>182.75</v>
      </c>
      <c r="E403" s="6">
        <f>D403+C403</f>
        <v>749</v>
      </c>
      <c r="F403" s="6">
        <f>E403/0.6</f>
        <v>1248.3333333333335</v>
      </c>
      <c r="G403" s="2" t="s">
        <v>23</v>
      </c>
    </row>
    <row r="404" spans="1:7" ht="15">
      <c r="A404" s="1" t="s">
        <v>20</v>
      </c>
      <c r="C404" s="6">
        <f>C381</f>
        <v>205</v>
      </c>
      <c r="D404" s="6">
        <f>D381</f>
        <v>584.25</v>
      </c>
      <c r="E404" s="6">
        <f>D404+C404</f>
        <v>789.25</v>
      </c>
      <c r="F404" s="6">
        <f>E404/0.6</f>
        <v>1315.4166666666667</v>
      </c>
      <c r="G404" s="2" t="s">
        <v>24</v>
      </c>
    </row>
    <row r="405" spans="1:7" ht="15">
      <c r="A405" s="1" t="s">
        <v>21</v>
      </c>
      <c r="C405" s="6">
        <f>IF(C404&lt;C403,0,C404-C403)</f>
        <v>0</v>
      </c>
      <c r="D405" s="6">
        <f>IF(D404&lt;D403,0,D404-D403)</f>
        <v>401.5</v>
      </c>
      <c r="E405" s="6">
        <f>D405+C405</f>
        <v>401.5</v>
      </c>
      <c r="F405" s="6">
        <f>E405/0.6</f>
        <v>669.1666666666667</v>
      </c>
      <c r="G405" s="2" t="s">
        <v>25</v>
      </c>
    </row>
    <row r="406" spans="1:7" ht="15">
      <c r="A406" s="1" t="s">
        <v>22</v>
      </c>
      <c r="C406" s="6">
        <f>C403-(C404-C405)</f>
        <v>361.25</v>
      </c>
      <c r="D406" s="6">
        <f>D403-(D404-D405)</f>
        <v>0</v>
      </c>
      <c r="E406" s="6">
        <f>E403-(E404-E405)</f>
        <v>361.25</v>
      </c>
      <c r="F406" s="6">
        <f>E406/0.6</f>
        <v>602.0833333333334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88">
      <selection activeCell="C388" sqref="C388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40026</v>
      </c>
    </row>
    <row r="6" ht="15">
      <c r="A6" s="1" t="s">
        <v>109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36</v>
      </c>
      <c r="E10" s="1">
        <f>D10+C10</f>
        <v>36</v>
      </c>
      <c r="F10" s="6">
        <f>E10/0.6</f>
        <v>60</v>
      </c>
    </row>
    <row r="11" spans="1:6" ht="15">
      <c r="A11" s="1">
        <v>4</v>
      </c>
      <c r="B11" s="1" t="s">
        <v>6</v>
      </c>
      <c r="C11" s="4"/>
      <c r="D11" s="3">
        <v>99</v>
      </c>
      <c r="E11" s="1">
        <f>D11+C11</f>
        <v>99</v>
      </c>
      <c r="F11" s="6">
        <f>E11/0.6</f>
        <v>165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135</v>
      </c>
      <c r="E13" s="1">
        <f>D13+C13</f>
        <v>135</v>
      </c>
      <c r="F13" s="6">
        <f>E13/0.6</f>
        <v>225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26</v>
      </c>
      <c r="D16" s="4"/>
      <c r="E16" s="1">
        <f>D16+C16</f>
        <v>26</v>
      </c>
      <c r="F16" s="6">
        <f>E16/0.6</f>
        <v>43.333333333333336</v>
      </c>
    </row>
    <row r="17" spans="1:6" ht="15">
      <c r="A17" s="1">
        <v>4</v>
      </c>
      <c r="B17" s="1" t="s">
        <v>6</v>
      </c>
      <c r="C17" s="3">
        <v>10</v>
      </c>
      <c r="D17" s="4"/>
      <c r="E17" s="1">
        <f>D17+C17</f>
        <v>10</v>
      </c>
      <c r="F17" s="6">
        <f>E17/0.6</f>
        <v>16.666666666666668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36</v>
      </c>
      <c r="D19" s="1">
        <f>SUM(D15:D18)</f>
        <v>0</v>
      </c>
      <c r="E19" s="1">
        <f>SUM(E15:E18)</f>
        <v>36</v>
      </c>
      <c r="F19" s="6">
        <f>E19/0.6</f>
        <v>60</v>
      </c>
    </row>
    <row r="21" spans="1:6" ht="15">
      <c r="A21" s="1" t="s">
        <v>10</v>
      </c>
      <c r="C21" s="1">
        <f>C19+C13</f>
        <v>36</v>
      </c>
      <c r="D21" s="1">
        <f>D19+D13</f>
        <v>135</v>
      </c>
      <c r="E21" s="1">
        <f>E19+E13</f>
        <v>171</v>
      </c>
      <c r="F21" s="6">
        <f>E21/0.6</f>
        <v>285</v>
      </c>
    </row>
    <row r="23" spans="1:6" ht="15">
      <c r="A23" s="1">
        <v>4</v>
      </c>
      <c r="B23" s="1" t="s">
        <v>11</v>
      </c>
      <c r="C23" s="4"/>
      <c r="D23" s="3">
        <v>26</v>
      </c>
      <c r="E23" s="1">
        <f aca="true" t="shared" si="0" ref="E23:E30">D23+C23</f>
        <v>26</v>
      </c>
      <c r="F23" s="6">
        <f aca="true" t="shared" si="1" ref="F23:F31">E23/0.6</f>
        <v>43.333333333333336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10</v>
      </c>
      <c r="E25" s="1">
        <f t="shared" si="0"/>
        <v>10</v>
      </c>
      <c r="F25" s="6">
        <f t="shared" si="1"/>
        <v>16.666666666666668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0"/>
        <v>0</v>
      </c>
      <c r="F28" s="6">
        <f t="shared" si="1"/>
        <v>0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36</v>
      </c>
      <c r="E31" s="1">
        <f>SUM(E23:E30)</f>
        <v>36</v>
      </c>
      <c r="F31" s="6">
        <f t="shared" si="1"/>
        <v>60</v>
      </c>
    </row>
    <row r="33" spans="1:6" ht="15">
      <c r="A33" s="1">
        <v>4</v>
      </c>
      <c r="B33" s="1" t="s">
        <v>11</v>
      </c>
      <c r="C33" s="3">
        <v>84</v>
      </c>
      <c r="D33" s="4"/>
      <c r="E33" s="1">
        <f aca="true" t="shared" si="2" ref="E33:E40">D33+C33</f>
        <v>84</v>
      </c>
      <c r="F33" s="6">
        <f aca="true" t="shared" si="3" ref="F33:F41">E33/0.6</f>
        <v>140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0</v>
      </c>
      <c r="D35" s="4"/>
      <c r="E35" s="1">
        <f t="shared" si="2"/>
        <v>0</v>
      </c>
      <c r="F35" s="6">
        <f t="shared" si="3"/>
        <v>0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2</v>
      </c>
      <c r="D38" s="4"/>
      <c r="E38" s="1">
        <f t="shared" si="2"/>
        <v>2</v>
      </c>
      <c r="F38" s="6">
        <f t="shared" si="3"/>
        <v>3.3333333333333335</v>
      </c>
    </row>
    <row r="39" spans="1:6" ht="15">
      <c r="A39" s="1">
        <v>4</v>
      </c>
      <c r="B39" s="1" t="s">
        <v>17</v>
      </c>
      <c r="C39" s="3">
        <v>0</v>
      </c>
      <c r="D39" s="4"/>
      <c r="E39" s="1">
        <f t="shared" si="2"/>
        <v>0</v>
      </c>
      <c r="F39" s="6">
        <f t="shared" si="3"/>
        <v>0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86</v>
      </c>
      <c r="D41" s="1">
        <f>SUM(D33:D40)</f>
        <v>0</v>
      </c>
      <c r="E41" s="1">
        <f>SUM(E33:E40)</f>
        <v>86</v>
      </c>
      <c r="F41" s="6">
        <f t="shared" si="3"/>
        <v>143.33333333333334</v>
      </c>
    </row>
    <row r="43" spans="1:7" ht="15">
      <c r="A43" s="1" t="s">
        <v>19</v>
      </c>
      <c r="C43" s="1">
        <f>C41+C31</f>
        <v>86</v>
      </c>
      <c r="D43" s="1">
        <f>D41+D31</f>
        <v>36</v>
      </c>
      <c r="E43" s="1">
        <f>D43+C43</f>
        <v>122</v>
      </c>
      <c r="F43" s="6">
        <f>E43/0.6</f>
        <v>203.33333333333334</v>
      </c>
      <c r="G43" s="2" t="s">
        <v>23</v>
      </c>
    </row>
    <row r="44" spans="1:7" ht="15">
      <c r="A44" s="1" t="s">
        <v>20</v>
      </c>
      <c r="C44" s="1">
        <f>C21</f>
        <v>36</v>
      </c>
      <c r="D44" s="1">
        <f>D21</f>
        <v>135</v>
      </c>
      <c r="E44" s="1">
        <f>D44+C44</f>
        <v>171</v>
      </c>
      <c r="F44" s="6">
        <f>E44/0.6</f>
        <v>285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99</v>
      </c>
      <c r="E45" s="1">
        <f>D45+C45</f>
        <v>99</v>
      </c>
      <c r="F45" s="6">
        <f>E45/0.6</f>
        <v>165</v>
      </c>
      <c r="G45" s="2" t="s">
        <v>25</v>
      </c>
    </row>
    <row r="46" spans="1:7" ht="15">
      <c r="A46" s="1" t="s">
        <v>22</v>
      </c>
      <c r="C46" s="1">
        <f>C43-(C44-C45)</f>
        <v>50</v>
      </c>
      <c r="D46" s="1">
        <f>D43-(D44-D45)</f>
        <v>0</v>
      </c>
      <c r="E46" s="1">
        <f>E43-(E44-E45)</f>
        <v>50</v>
      </c>
      <c r="F46" s="6">
        <f>E46/0.6</f>
        <v>83.33333333333334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40026</v>
      </c>
    </row>
    <row r="54" ht="15">
      <c r="A54" s="1" t="s">
        <v>110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19</v>
      </c>
      <c r="E58" s="1">
        <f>D58+C58</f>
        <v>19</v>
      </c>
      <c r="F58" s="6">
        <f>E58/0.6</f>
        <v>31.666666666666668</v>
      </c>
    </row>
    <row r="59" spans="1:6" ht="15">
      <c r="A59" s="1">
        <v>4</v>
      </c>
      <c r="B59" s="1" t="s">
        <v>6</v>
      </c>
      <c r="C59" s="4"/>
      <c r="D59" s="3">
        <v>33</v>
      </c>
      <c r="E59" s="1">
        <f>D59+C59</f>
        <v>33</v>
      </c>
      <c r="F59" s="6">
        <f>E59/0.6</f>
        <v>55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52</v>
      </c>
      <c r="E61" s="1">
        <f>D61+C61</f>
        <v>52</v>
      </c>
      <c r="F61" s="6">
        <f>E61/0.6</f>
        <v>86.66666666666667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12</v>
      </c>
      <c r="D64" s="4"/>
      <c r="E64" s="1">
        <f>D64+C64</f>
        <v>12</v>
      </c>
      <c r="F64" s="6">
        <f>E64/0.6</f>
        <v>20</v>
      </c>
    </row>
    <row r="65" spans="1:6" ht="15">
      <c r="A65" s="1">
        <v>4</v>
      </c>
      <c r="B65" s="1" t="s">
        <v>6</v>
      </c>
      <c r="C65" s="3">
        <v>35</v>
      </c>
      <c r="D65" s="4"/>
      <c r="E65" s="1">
        <f>D65+C65</f>
        <v>35</v>
      </c>
      <c r="F65" s="6">
        <f>E65/0.6</f>
        <v>58.333333333333336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47</v>
      </c>
      <c r="D67" s="1">
        <f>SUM(D63:D66)</f>
        <v>0</v>
      </c>
      <c r="E67" s="1">
        <f>SUM(E63:E66)</f>
        <v>47</v>
      </c>
      <c r="F67" s="6">
        <f>E67/0.6</f>
        <v>78.33333333333334</v>
      </c>
    </row>
    <row r="69" spans="1:6" ht="15">
      <c r="A69" s="1" t="s">
        <v>10</v>
      </c>
      <c r="C69" s="1">
        <f>C67+C61</f>
        <v>47</v>
      </c>
      <c r="D69" s="1">
        <f>D67+D61</f>
        <v>52</v>
      </c>
      <c r="E69" s="1">
        <f>E67+E61</f>
        <v>99</v>
      </c>
      <c r="F69" s="6">
        <f>E69/0.6</f>
        <v>165</v>
      </c>
    </row>
    <row r="71" spans="1:6" ht="15">
      <c r="A71" s="1">
        <v>4</v>
      </c>
      <c r="B71" s="1" t="s">
        <v>11</v>
      </c>
      <c r="C71" s="4"/>
      <c r="D71" s="3">
        <v>40</v>
      </c>
      <c r="E71" s="1">
        <f aca="true" t="shared" si="4" ref="E71:E78">D71+C71</f>
        <v>40</v>
      </c>
      <c r="F71" s="6">
        <f aca="true" t="shared" si="5" ref="F71:F79">E71/0.6</f>
        <v>66.66666666666667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4"/>
        <v>0</v>
      </c>
      <c r="F73" s="6">
        <f t="shared" si="5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1</v>
      </c>
      <c r="E76" s="1">
        <f t="shared" si="4"/>
        <v>1</v>
      </c>
      <c r="F76" s="6">
        <f t="shared" si="5"/>
        <v>1.6666666666666667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41</v>
      </c>
      <c r="E79" s="1">
        <f>SUM(E71:E78)</f>
        <v>41</v>
      </c>
      <c r="F79" s="6">
        <f t="shared" si="5"/>
        <v>68.33333333333334</v>
      </c>
    </row>
    <row r="81" spans="1:6" ht="15">
      <c r="A81" s="1">
        <v>4</v>
      </c>
      <c r="B81" s="1" t="s">
        <v>11</v>
      </c>
      <c r="C81" s="3">
        <v>37</v>
      </c>
      <c r="D81" s="4"/>
      <c r="E81" s="1">
        <f aca="true" t="shared" si="6" ref="E81:E88">D81+C81</f>
        <v>37</v>
      </c>
      <c r="F81" s="6">
        <f aca="true" t="shared" si="7" ref="F81:F89">E81/0.6</f>
        <v>61.66666666666667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0</v>
      </c>
      <c r="D83" s="4"/>
      <c r="E83" s="1">
        <f t="shared" si="6"/>
        <v>0</v>
      </c>
      <c r="F83" s="6">
        <f t="shared" si="7"/>
        <v>0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6"/>
        <v>0</v>
      </c>
      <c r="F84" s="6">
        <f t="shared" si="7"/>
        <v>0</v>
      </c>
    </row>
    <row r="85" spans="1:6" ht="15">
      <c r="A85" s="1">
        <v>4</v>
      </c>
      <c r="B85" s="1" t="s">
        <v>15</v>
      </c>
      <c r="C85" s="3">
        <v>0</v>
      </c>
      <c r="D85" s="4"/>
      <c r="E85" s="1">
        <f t="shared" si="6"/>
        <v>0</v>
      </c>
      <c r="F85" s="6">
        <f t="shared" si="7"/>
        <v>0</v>
      </c>
    </row>
    <row r="86" spans="1:6" ht="15">
      <c r="A86" s="1">
        <v>4</v>
      </c>
      <c r="B86" s="1" t="s">
        <v>16</v>
      </c>
      <c r="C86" s="3">
        <v>0</v>
      </c>
      <c r="D86" s="4"/>
      <c r="E86" s="1">
        <f t="shared" si="6"/>
        <v>0</v>
      </c>
      <c r="F86" s="6">
        <f t="shared" si="7"/>
        <v>0</v>
      </c>
    </row>
    <row r="87" spans="1:6" ht="15">
      <c r="A87" s="1">
        <v>4</v>
      </c>
      <c r="B87" s="1" t="s">
        <v>17</v>
      </c>
      <c r="C87" s="3">
        <v>15</v>
      </c>
      <c r="D87" s="4"/>
      <c r="E87" s="1">
        <f t="shared" si="6"/>
        <v>15</v>
      </c>
      <c r="F87" s="6">
        <f t="shared" si="7"/>
        <v>25</v>
      </c>
    </row>
    <row r="88" spans="1:6" ht="15">
      <c r="A88" s="1">
        <v>4</v>
      </c>
      <c r="B88" s="1" t="s">
        <v>18</v>
      </c>
      <c r="C88" s="3">
        <v>0</v>
      </c>
      <c r="D88" s="4"/>
      <c r="E88" s="1">
        <f t="shared" si="6"/>
        <v>0</v>
      </c>
      <c r="F88" s="6">
        <f t="shared" si="7"/>
        <v>0</v>
      </c>
    </row>
    <row r="89" spans="1:6" ht="15">
      <c r="A89" s="1" t="s">
        <v>9</v>
      </c>
      <c r="C89" s="1">
        <f>SUM(C81:C88)</f>
        <v>52</v>
      </c>
      <c r="D89" s="1">
        <f>SUM(D81:D88)</f>
        <v>0</v>
      </c>
      <c r="E89" s="1">
        <f>SUM(E81:E88)</f>
        <v>52</v>
      </c>
      <c r="F89" s="6">
        <f t="shared" si="7"/>
        <v>86.66666666666667</v>
      </c>
    </row>
    <row r="91" spans="1:7" ht="15">
      <c r="A91" s="1" t="s">
        <v>19</v>
      </c>
      <c r="C91" s="1">
        <f>C89+C79</f>
        <v>52</v>
      </c>
      <c r="D91" s="1">
        <f>D89+D79</f>
        <v>41</v>
      </c>
      <c r="E91" s="1">
        <f>D91+C91</f>
        <v>93</v>
      </c>
      <c r="F91" s="6">
        <f>E91/0.6</f>
        <v>155</v>
      </c>
      <c r="G91" s="2" t="s">
        <v>23</v>
      </c>
    </row>
    <row r="92" spans="1:7" ht="15">
      <c r="A92" s="1" t="s">
        <v>20</v>
      </c>
      <c r="C92" s="1">
        <f>C69</f>
        <v>47</v>
      </c>
      <c r="D92" s="1">
        <f>D69</f>
        <v>52</v>
      </c>
      <c r="E92" s="1">
        <f>D92+C92</f>
        <v>99</v>
      </c>
      <c r="F92" s="6">
        <f>E92/0.6</f>
        <v>165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11</v>
      </c>
      <c r="E93" s="1">
        <f>D93+C93</f>
        <v>11</v>
      </c>
      <c r="F93" s="6">
        <f>E93/0.6</f>
        <v>18.333333333333336</v>
      </c>
      <c r="G93" s="2" t="s">
        <v>25</v>
      </c>
    </row>
    <row r="94" spans="1:7" ht="15">
      <c r="A94" s="1" t="s">
        <v>22</v>
      </c>
      <c r="C94" s="1">
        <f>C91-(C92-C93)</f>
        <v>5</v>
      </c>
      <c r="D94" s="1">
        <f>D91-(D92-D93)</f>
        <v>0</v>
      </c>
      <c r="E94" s="1">
        <f>E91-(E92-E93)</f>
        <v>5</v>
      </c>
      <c r="F94" s="6">
        <f>E94/0.6</f>
        <v>8.333333333333334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40026</v>
      </c>
    </row>
    <row r="106" ht="15">
      <c r="A106" s="1" t="s">
        <v>111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42</v>
      </c>
      <c r="E111" s="1">
        <f>D111+C111</f>
        <v>42</v>
      </c>
      <c r="F111" s="6">
        <f>E111/0.6</f>
        <v>70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42</v>
      </c>
      <c r="E113" s="1">
        <f>D113+C113</f>
        <v>42</v>
      </c>
      <c r="F113" s="6">
        <f>E113/0.6</f>
        <v>70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1</v>
      </c>
      <c r="D116" s="4"/>
      <c r="E116" s="1">
        <f>D116+C116</f>
        <v>1</v>
      </c>
      <c r="F116" s="6">
        <f>E116/0.6</f>
        <v>1.6666666666666667</v>
      </c>
    </row>
    <row r="117" spans="1:6" ht="15">
      <c r="A117" s="1">
        <v>4</v>
      </c>
      <c r="B117" s="1" t="s">
        <v>6</v>
      </c>
      <c r="C117" s="3">
        <v>5</v>
      </c>
      <c r="D117" s="4"/>
      <c r="E117" s="1">
        <f>D117+C117</f>
        <v>5</v>
      </c>
      <c r="F117" s="6">
        <f>E117/0.6</f>
        <v>8.333333333333334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6</v>
      </c>
      <c r="D119" s="1">
        <f>SUM(D115:D118)</f>
        <v>0</v>
      </c>
      <c r="E119" s="1">
        <f>SUM(E115:E118)</f>
        <v>6</v>
      </c>
      <c r="F119" s="6">
        <f>E119/0.6</f>
        <v>10</v>
      </c>
    </row>
    <row r="121" spans="1:6" ht="15">
      <c r="A121" s="1" t="s">
        <v>10</v>
      </c>
      <c r="C121" s="1">
        <f>C119+C113</f>
        <v>6</v>
      </c>
      <c r="D121" s="1">
        <f>D119+D113</f>
        <v>42</v>
      </c>
      <c r="E121" s="1">
        <f>E119+E113</f>
        <v>48</v>
      </c>
      <c r="F121" s="6">
        <f>E121/0.6</f>
        <v>80</v>
      </c>
    </row>
    <row r="123" spans="1:6" ht="15">
      <c r="A123" s="1">
        <v>4</v>
      </c>
      <c r="B123" s="1" t="s">
        <v>11</v>
      </c>
      <c r="C123" s="4"/>
      <c r="D123" s="3">
        <v>1</v>
      </c>
      <c r="E123" s="1">
        <f aca="true" t="shared" si="8" ref="E123:E130">D123+C123</f>
        <v>1</v>
      </c>
      <c r="F123" s="6">
        <f aca="true" t="shared" si="9" ref="F123:F131">E123/0.6</f>
        <v>1.6666666666666667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5</v>
      </c>
      <c r="E125" s="1">
        <f t="shared" si="8"/>
        <v>5</v>
      </c>
      <c r="F125" s="6">
        <f t="shared" si="9"/>
        <v>8.333333333333334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6</v>
      </c>
      <c r="E131" s="1">
        <f>SUM(E123:E130)</f>
        <v>6</v>
      </c>
      <c r="F131" s="6">
        <f t="shared" si="9"/>
        <v>10</v>
      </c>
    </row>
    <row r="133" spans="1:6" ht="15">
      <c r="A133" s="1">
        <v>4</v>
      </c>
      <c r="B133" s="1" t="s">
        <v>11</v>
      </c>
      <c r="C133" s="3">
        <v>15</v>
      </c>
      <c r="D133" s="4"/>
      <c r="E133" s="1">
        <f aca="true" t="shared" si="10" ref="E133:E140">D133+C133</f>
        <v>15</v>
      </c>
      <c r="F133" s="6">
        <f aca="true" t="shared" si="11" ref="F133:F141">E133/0.6</f>
        <v>25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0"/>
        <v>0</v>
      </c>
      <c r="F135" s="6">
        <f t="shared" si="11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0"/>
        <v>0</v>
      </c>
      <c r="F136" s="6">
        <f t="shared" si="11"/>
        <v>0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0"/>
        <v>0</v>
      </c>
      <c r="F137" s="6">
        <f t="shared" si="11"/>
        <v>0</v>
      </c>
    </row>
    <row r="138" spans="1:6" ht="15">
      <c r="A138" s="1">
        <v>4</v>
      </c>
      <c r="B138" s="1" t="s">
        <v>16</v>
      </c>
      <c r="C138" s="3">
        <v>25</v>
      </c>
      <c r="D138" s="4"/>
      <c r="E138" s="1">
        <f t="shared" si="10"/>
        <v>25</v>
      </c>
      <c r="F138" s="6">
        <f t="shared" si="11"/>
        <v>41.66666666666667</v>
      </c>
    </row>
    <row r="139" spans="1:6" ht="15">
      <c r="A139" s="1">
        <v>4</v>
      </c>
      <c r="B139" s="1" t="s">
        <v>17</v>
      </c>
      <c r="C139" s="3">
        <v>2</v>
      </c>
      <c r="D139" s="4"/>
      <c r="E139" s="1">
        <f t="shared" si="10"/>
        <v>2</v>
      </c>
      <c r="F139" s="6">
        <f t="shared" si="11"/>
        <v>3.3333333333333335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0"/>
        <v>0</v>
      </c>
      <c r="F140" s="6">
        <f t="shared" si="11"/>
        <v>0</v>
      </c>
    </row>
    <row r="141" spans="1:6" ht="15">
      <c r="A141" s="1" t="s">
        <v>9</v>
      </c>
      <c r="C141" s="1">
        <f>SUM(C133:C140)</f>
        <v>42</v>
      </c>
      <c r="D141" s="1">
        <f>SUM(D133:D140)</f>
        <v>0</v>
      </c>
      <c r="E141" s="1">
        <f>SUM(E133:E140)</f>
        <v>42</v>
      </c>
      <c r="F141" s="6">
        <f t="shared" si="11"/>
        <v>70</v>
      </c>
    </row>
    <row r="143" spans="1:7" ht="15">
      <c r="A143" s="1" t="s">
        <v>19</v>
      </c>
      <c r="C143" s="1">
        <f>C141+C131</f>
        <v>42</v>
      </c>
      <c r="D143" s="1">
        <f>D141+D131</f>
        <v>6</v>
      </c>
      <c r="E143" s="1">
        <f>D143+C143</f>
        <v>48</v>
      </c>
      <c r="F143" s="6">
        <f>E143/0.6</f>
        <v>80</v>
      </c>
      <c r="G143" s="2" t="s">
        <v>23</v>
      </c>
    </row>
    <row r="144" spans="1:7" ht="15">
      <c r="A144" s="1" t="s">
        <v>20</v>
      </c>
      <c r="C144" s="1">
        <f>C121</f>
        <v>6</v>
      </c>
      <c r="D144" s="1">
        <f>D121</f>
        <v>42</v>
      </c>
      <c r="E144" s="1">
        <f>D144+C144</f>
        <v>48</v>
      </c>
      <c r="F144" s="6">
        <f>E144/0.6</f>
        <v>80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36</v>
      </c>
      <c r="E145" s="1">
        <f>D145+C145</f>
        <v>36</v>
      </c>
      <c r="F145" s="6">
        <f>E145/0.6</f>
        <v>60</v>
      </c>
      <c r="G145" s="2" t="s">
        <v>25</v>
      </c>
    </row>
    <row r="146" spans="1:7" ht="15">
      <c r="A146" s="1" t="s">
        <v>22</v>
      </c>
      <c r="C146" s="1">
        <f>C143-(C144-C145)</f>
        <v>36</v>
      </c>
      <c r="D146" s="1">
        <f>D143-(D144-D145)</f>
        <v>0</v>
      </c>
      <c r="E146" s="1">
        <f>E143-(E144-E145)</f>
        <v>36</v>
      </c>
      <c r="F146" s="6">
        <f>E146/0.6</f>
        <v>60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40026</v>
      </c>
    </row>
    <row r="158" ht="15">
      <c r="A158" s="1" t="s">
        <v>112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10</v>
      </c>
      <c r="E162" s="1">
        <f>D162+C162</f>
        <v>10</v>
      </c>
      <c r="F162" s="6">
        <f>E162/0.6</f>
        <v>16.666666666666668</v>
      </c>
    </row>
    <row r="163" spans="1:6" ht="15">
      <c r="A163" s="1">
        <v>4</v>
      </c>
      <c r="B163" s="1" t="s">
        <v>6</v>
      </c>
      <c r="C163" s="4"/>
      <c r="D163" s="3">
        <v>12</v>
      </c>
      <c r="E163" s="1">
        <f>D163+C163</f>
        <v>12</v>
      </c>
      <c r="F163" s="6">
        <f>E163/0.6</f>
        <v>20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22</v>
      </c>
      <c r="E165" s="1">
        <f>D165+C165</f>
        <v>22</v>
      </c>
      <c r="F165" s="6">
        <f>E165/0.6</f>
        <v>36.66666666666667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2</v>
      </c>
      <c r="D168" s="4"/>
      <c r="E168" s="1">
        <f>D168+C168</f>
        <v>2</v>
      </c>
      <c r="F168" s="6">
        <f>E168/0.6</f>
        <v>3.3333333333333335</v>
      </c>
    </row>
    <row r="169" spans="1:6" ht="15">
      <c r="A169" s="1">
        <v>4</v>
      </c>
      <c r="B169" s="1" t="s">
        <v>6</v>
      </c>
      <c r="C169" s="3">
        <v>71</v>
      </c>
      <c r="D169" s="4"/>
      <c r="E169" s="1">
        <f>D169+C169</f>
        <v>71</v>
      </c>
      <c r="F169" s="6">
        <f>E169/0.6</f>
        <v>118.33333333333334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73</v>
      </c>
      <c r="D171" s="1">
        <f>SUM(D167:D170)</f>
        <v>0</v>
      </c>
      <c r="E171" s="1">
        <f>SUM(E167:E170)</f>
        <v>73</v>
      </c>
      <c r="F171" s="6">
        <f>E171/0.6</f>
        <v>121.66666666666667</v>
      </c>
    </row>
    <row r="173" spans="1:6" ht="15">
      <c r="A173" s="1" t="s">
        <v>10</v>
      </c>
      <c r="C173" s="1">
        <f>C171+C165</f>
        <v>73</v>
      </c>
      <c r="D173" s="1">
        <f>D171+D165</f>
        <v>22</v>
      </c>
      <c r="E173" s="1">
        <f>E171+E165</f>
        <v>95</v>
      </c>
      <c r="F173" s="6">
        <f>E173/0.6</f>
        <v>158.33333333333334</v>
      </c>
    </row>
    <row r="175" spans="1:6" ht="15">
      <c r="A175" s="1">
        <v>4</v>
      </c>
      <c r="B175" s="1" t="s">
        <v>11</v>
      </c>
      <c r="C175" s="4"/>
      <c r="D175" s="3">
        <v>34</v>
      </c>
      <c r="E175" s="1">
        <f aca="true" t="shared" si="12" ref="E175:E182">D175+C175</f>
        <v>34</v>
      </c>
      <c r="F175" s="6">
        <f aca="true" t="shared" si="13" ref="F175:F183">E175/0.6</f>
        <v>56.66666666666667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2"/>
        <v>0</v>
      </c>
      <c r="F177" s="6">
        <f t="shared" si="13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2"/>
        <v>0</v>
      </c>
      <c r="F179" s="6">
        <f t="shared" si="13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34</v>
      </c>
      <c r="E183" s="1">
        <f>SUM(E175:E182)</f>
        <v>34</v>
      </c>
      <c r="F183" s="6">
        <f t="shared" si="13"/>
        <v>56.66666666666667</v>
      </c>
    </row>
    <row r="185" spans="1:6" ht="15">
      <c r="A185" s="1">
        <v>4</v>
      </c>
      <c r="B185" s="1" t="s">
        <v>11</v>
      </c>
      <c r="C185" s="3">
        <v>22</v>
      </c>
      <c r="D185" s="4"/>
      <c r="E185" s="1">
        <f aca="true" t="shared" si="14" ref="E185:E192">D185+C185</f>
        <v>22</v>
      </c>
      <c r="F185" s="6">
        <f aca="true" t="shared" si="15" ref="F185:F193">E185/0.6</f>
        <v>36.66666666666667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2</v>
      </c>
      <c r="D187" s="4"/>
      <c r="E187" s="1">
        <f t="shared" si="14"/>
        <v>2</v>
      </c>
      <c r="F187" s="6">
        <f t="shared" si="15"/>
        <v>3.3333333333333335</v>
      </c>
    </row>
    <row r="188" spans="1:6" ht="15">
      <c r="A188" s="1">
        <v>4</v>
      </c>
      <c r="B188" s="1" t="s">
        <v>14</v>
      </c>
      <c r="C188" s="3">
        <v>2</v>
      </c>
      <c r="D188" s="4"/>
      <c r="E188" s="1">
        <f t="shared" si="14"/>
        <v>2</v>
      </c>
      <c r="F188" s="6">
        <f t="shared" si="15"/>
        <v>3.3333333333333335</v>
      </c>
    </row>
    <row r="189" spans="1:6" ht="15">
      <c r="A189" s="1">
        <v>4</v>
      </c>
      <c r="B189" s="1" t="s">
        <v>15</v>
      </c>
      <c r="C189" s="3">
        <v>2</v>
      </c>
      <c r="D189" s="4"/>
      <c r="E189" s="1">
        <f t="shared" si="14"/>
        <v>2</v>
      </c>
      <c r="F189" s="6">
        <f t="shared" si="15"/>
        <v>3.3333333333333335</v>
      </c>
    </row>
    <row r="190" spans="1:6" ht="15">
      <c r="A190" s="1">
        <v>4</v>
      </c>
      <c r="B190" s="1" t="s">
        <v>16</v>
      </c>
      <c r="C190" s="3">
        <v>2</v>
      </c>
      <c r="D190" s="4"/>
      <c r="E190" s="1">
        <f t="shared" si="14"/>
        <v>2</v>
      </c>
      <c r="F190" s="6">
        <f t="shared" si="15"/>
        <v>3.3333333333333335</v>
      </c>
    </row>
    <row r="191" spans="1:6" ht="15">
      <c r="A191" s="1">
        <v>4</v>
      </c>
      <c r="B191" s="1" t="s">
        <v>17</v>
      </c>
      <c r="C191" s="3">
        <v>2</v>
      </c>
      <c r="D191" s="4"/>
      <c r="E191" s="1">
        <f t="shared" si="14"/>
        <v>2</v>
      </c>
      <c r="F191" s="6">
        <f t="shared" si="15"/>
        <v>3.3333333333333335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4"/>
        <v>0</v>
      </c>
      <c r="F192" s="6">
        <f t="shared" si="15"/>
        <v>0</v>
      </c>
    </row>
    <row r="193" spans="1:6" ht="15">
      <c r="A193" s="1" t="s">
        <v>9</v>
      </c>
      <c r="C193" s="1">
        <f>SUM(C185:C192)</f>
        <v>32</v>
      </c>
      <c r="D193" s="1">
        <f>SUM(D185:D192)</f>
        <v>0</v>
      </c>
      <c r="E193" s="1">
        <f>SUM(E185:E192)</f>
        <v>32</v>
      </c>
      <c r="F193" s="6">
        <f t="shared" si="15"/>
        <v>53.333333333333336</v>
      </c>
    </row>
    <row r="195" spans="1:7" ht="15">
      <c r="A195" s="1" t="s">
        <v>19</v>
      </c>
      <c r="C195" s="1">
        <f>C193+C183</f>
        <v>32</v>
      </c>
      <c r="D195" s="1">
        <f>D193+D183</f>
        <v>34</v>
      </c>
      <c r="E195" s="1">
        <f>D195+C195</f>
        <v>66</v>
      </c>
      <c r="F195" s="6">
        <f>E195/0.6</f>
        <v>110</v>
      </c>
      <c r="G195" s="2" t="s">
        <v>23</v>
      </c>
    </row>
    <row r="196" spans="1:7" ht="15">
      <c r="A196" s="1" t="s">
        <v>20</v>
      </c>
      <c r="C196" s="1">
        <f>C173</f>
        <v>73</v>
      </c>
      <c r="D196" s="1">
        <f>D173</f>
        <v>22</v>
      </c>
      <c r="E196" s="1">
        <f>D196+C196</f>
        <v>95</v>
      </c>
      <c r="F196" s="6">
        <f>E196/0.6</f>
        <v>158.33333333333334</v>
      </c>
      <c r="G196" s="2" t="s">
        <v>24</v>
      </c>
    </row>
    <row r="197" spans="1:7" ht="15">
      <c r="A197" s="1" t="s">
        <v>21</v>
      </c>
      <c r="C197" s="1">
        <f>IF(C196&lt;C195,0,C196-C195)</f>
        <v>41</v>
      </c>
      <c r="D197" s="1">
        <f>IF(D196&lt;D195,0,D196-D195)</f>
        <v>0</v>
      </c>
      <c r="E197" s="1">
        <f>D197+C197</f>
        <v>41</v>
      </c>
      <c r="F197" s="6">
        <f>E197/0.6</f>
        <v>68.33333333333334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12</v>
      </c>
      <c r="E198" s="1">
        <f>E195-(E196-E197)</f>
        <v>12</v>
      </c>
      <c r="F198" s="6">
        <f>E198/0.6</f>
        <v>20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40026</v>
      </c>
    </row>
    <row r="210" ht="15">
      <c r="A210" s="1" t="s">
        <v>113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23</v>
      </c>
      <c r="E214" s="1">
        <f>D214+C214</f>
        <v>23</v>
      </c>
      <c r="F214" s="6">
        <f>E214/0.6</f>
        <v>38.333333333333336</v>
      </c>
    </row>
    <row r="215" spans="1:6" ht="15">
      <c r="A215" s="1">
        <v>4</v>
      </c>
      <c r="B215" s="1" t="s">
        <v>6</v>
      </c>
      <c r="C215" s="4"/>
      <c r="D215" s="3">
        <v>92</v>
      </c>
      <c r="E215" s="1">
        <f>D215+C215</f>
        <v>92</v>
      </c>
      <c r="F215" s="6">
        <f>E215/0.6</f>
        <v>153.33333333333334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115</v>
      </c>
      <c r="E217" s="1">
        <f>D217+C217</f>
        <v>115</v>
      </c>
      <c r="F217" s="6">
        <f>E217/0.6</f>
        <v>191.66666666666669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19</v>
      </c>
      <c r="D220" s="4"/>
      <c r="E220" s="1">
        <f>D220+C220</f>
        <v>19</v>
      </c>
      <c r="F220" s="6">
        <f>E220/0.6</f>
        <v>31.666666666666668</v>
      </c>
    </row>
    <row r="221" spans="1:6" ht="15">
      <c r="A221" s="1">
        <v>4</v>
      </c>
      <c r="B221" s="1" t="s">
        <v>6</v>
      </c>
      <c r="C221" s="3">
        <v>10</v>
      </c>
      <c r="D221" s="4"/>
      <c r="E221" s="1">
        <f>D221+C221</f>
        <v>10</v>
      </c>
      <c r="F221" s="6">
        <f>E221/0.6</f>
        <v>16.666666666666668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29</v>
      </c>
      <c r="D223" s="1">
        <f>SUM(D219:D222)</f>
        <v>0</v>
      </c>
      <c r="E223" s="1">
        <f>SUM(E219:E222)</f>
        <v>29</v>
      </c>
      <c r="F223" s="6">
        <f>E223/0.6</f>
        <v>48.333333333333336</v>
      </c>
    </row>
    <row r="225" spans="1:6" ht="15">
      <c r="A225" s="1" t="s">
        <v>10</v>
      </c>
      <c r="C225" s="1">
        <f>C223+C217</f>
        <v>29</v>
      </c>
      <c r="D225" s="1">
        <f>D223+D217</f>
        <v>115</v>
      </c>
      <c r="E225" s="1">
        <f>E223+E217</f>
        <v>144</v>
      </c>
      <c r="F225" s="6">
        <f>E225/0.6</f>
        <v>240</v>
      </c>
    </row>
    <row r="227" spans="1:6" ht="15">
      <c r="A227" s="1">
        <v>4</v>
      </c>
      <c r="B227" s="1" t="s">
        <v>11</v>
      </c>
      <c r="C227" s="4"/>
      <c r="D227" s="3">
        <v>17</v>
      </c>
      <c r="E227" s="1">
        <f aca="true" t="shared" si="16" ref="E227:E234">D227+C227</f>
        <v>17</v>
      </c>
      <c r="F227" s="6">
        <f aca="true" t="shared" si="17" ref="F227:F235">E227/0.6</f>
        <v>28.333333333333336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2</v>
      </c>
      <c r="E232" s="1">
        <f t="shared" si="16"/>
        <v>2</v>
      </c>
      <c r="F232" s="6">
        <f t="shared" si="17"/>
        <v>3.3333333333333335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19</v>
      </c>
      <c r="E235" s="1">
        <f>SUM(E227:E234)</f>
        <v>19</v>
      </c>
      <c r="F235" s="6">
        <f t="shared" si="17"/>
        <v>31.666666666666668</v>
      </c>
    </row>
    <row r="237" spans="1:6" ht="15">
      <c r="A237" s="1">
        <v>4</v>
      </c>
      <c r="B237" s="1" t="s">
        <v>11</v>
      </c>
      <c r="C237" s="3">
        <v>45</v>
      </c>
      <c r="D237" s="4"/>
      <c r="E237" s="1">
        <f aca="true" t="shared" si="18" ref="E237:E244">D237+C237</f>
        <v>45</v>
      </c>
      <c r="F237" s="6">
        <f aca="true" t="shared" si="19" ref="F237:F245">E237/0.6</f>
        <v>75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1</v>
      </c>
      <c r="D239" s="4"/>
      <c r="E239" s="1">
        <f t="shared" si="18"/>
        <v>1</v>
      </c>
      <c r="F239" s="6">
        <f t="shared" si="19"/>
        <v>1.6666666666666667</v>
      </c>
    </row>
    <row r="240" spans="1:6" ht="15">
      <c r="A240" s="1">
        <v>4</v>
      </c>
      <c r="B240" s="1" t="s">
        <v>14</v>
      </c>
      <c r="C240" s="3">
        <v>3</v>
      </c>
      <c r="D240" s="4"/>
      <c r="E240" s="1">
        <f t="shared" si="18"/>
        <v>3</v>
      </c>
      <c r="F240" s="6">
        <f t="shared" si="19"/>
        <v>5</v>
      </c>
    </row>
    <row r="241" spans="1:6" ht="15">
      <c r="A241" s="1">
        <v>4</v>
      </c>
      <c r="B241" s="1" t="s">
        <v>15</v>
      </c>
      <c r="C241" s="3">
        <v>23</v>
      </c>
      <c r="D241" s="4"/>
      <c r="E241" s="1">
        <f t="shared" si="18"/>
        <v>23</v>
      </c>
      <c r="F241" s="6">
        <f t="shared" si="19"/>
        <v>38.333333333333336</v>
      </c>
    </row>
    <row r="242" spans="1:6" ht="15">
      <c r="A242" s="1">
        <v>4</v>
      </c>
      <c r="B242" s="1" t="s">
        <v>16</v>
      </c>
      <c r="C242" s="3">
        <v>5</v>
      </c>
      <c r="D242" s="4"/>
      <c r="E242" s="1">
        <f t="shared" si="18"/>
        <v>5</v>
      </c>
      <c r="F242" s="6">
        <f t="shared" si="19"/>
        <v>8.333333333333334</v>
      </c>
    </row>
    <row r="243" spans="1:6" ht="15">
      <c r="A243" s="1">
        <v>4</v>
      </c>
      <c r="B243" s="1" t="s">
        <v>17</v>
      </c>
      <c r="C243" s="3">
        <v>38</v>
      </c>
      <c r="D243" s="4"/>
      <c r="E243" s="1">
        <f t="shared" si="18"/>
        <v>38</v>
      </c>
      <c r="F243" s="6">
        <f t="shared" si="19"/>
        <v>63.333333333333336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18"/>
        <v>0</v>
      </c>
      <c r="F244" s="6">
        <f t="shared" si="19"/>
        <v>0</v>
      </c>
    </row>
    <row r="245" spans="1:6" ht="15">
      <c r="A245" s="1" t="s">
        <v>9</v>
      </c>
      <c r="C245" s="1">
        <f>SUM(C237:C244)</f>
        <v>115</v>
      </c>
      <c r="D245" s="1">
        <f>SUM(D237:D244)</f>
        <v>0</v>
      </c>
      <c r="E245" s="1">
        <f>SUM(E237:E244)</f>
        <v>115</v>
      </c>
      <c r="F245" s="6">
        <f t="shared" si="19"/>
        <v>191.66666666666669</v>
      </c>
    </row>
    <row r="247" spans="1:7" ht="15">
      <c r="A247" s="1" t="s">
        <v>19</v>
      </c>
      <c r="C247" s="1">
        <f>C245+C235</f>
        <v>115</v>
      </c>
      <c r="D247" s="1">
        <f>D245+D235</f>
        <v>19</v>
      </c>
      <c r="E247" s="1">
        <f>D247+C247</f>
        <v>134</v>
      </c>
      <c r="F247" s="6">
        <f>E247/0.6</f>
        <v>223.33333333333334</v>
      </c>
      <c r="G247" s="2" t="s">
        <v>23</v>
      </c>
    </row>
    <row r="248" spans="1:7" ht="15">
      <c r="A248" s="1" t="s">
        <v>20</v>
      </c>
      <c r="C248" s="1">
        <f>C225</f>
        <v>29</v>
      </c>
      <c r="D248" s="1">
        <f>D225</f>
        <v>115</v>
      </c>
      <c r="E248" s="1">
        <f>D248+C248</f>
        <v>144</v>
      </c>
      <c r="F248" s="6">
        <f>E248/0.6</f>
        <v>240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96</v>
      </c>
      <c r="E249" s="1">
        <f>D249+C249</f>
        <v>96</v>
      </c>
      <c r="F249" s="6">
        <f>E249/0.6</f>
        <v>160</v>
      </c>
      <c r="G249" s="2" t="s">
        <v>25</v>
      </c>
    </row>
    <row r="250" spans="1:7" ht="15">
      <c r="A250" s="1" t="s">
        <v>22</v>
      </c>
      <c r="C250" s="1">
        <f>C247-(C248-C249)</f>
        <v>86</v>
      </c>
      <c r="D250" s="1">
        <f>D247-(D248-D249)</f>
        <v>0</v>
      </c>
      <c r="E250" s="1">
        <f>E247-(E248-E249)</f>
        <v>86</v>
      </c>
      <c r="F250" s="6">
        <f>E250/0.6</f>
        <v>143.33333333333334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40026</v>
      </c>
    </row>
    <row r="262" ht="15">
      <c r="A262" s="1" t="s">
        <v>114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14</v>
      </c>
      <c r="E266" s="1">
        <f>D266+C266</f>
        <v>14</v>
      </c>
      <c r="F266" s="6">
        <f>E266/0.6</f>
        <v>23.333333333333336</v>
      </c>
    </row>
    <row r="267" spans="1:6" ht="15">
      <c r="A267" s="1">
        <v>4</v>
      </c>
      <c r="B267" s="1" t="s">
        <v>6</v>
      </c>
      <c r="C267" s="4"/>
      <c r="D267" s="3">
        <v>97</v>
      </c>
      <c r="E267" s="1">
        <f>D267+C267</f>
        <v>97</v>
      </c>
      <c r="F267" s="6">
        <f>E267/0.6</f>
        <v>161.66666666666669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111</v>
      </c>
      <c r="E269" s="1">
        <f>D269+C269</f>
        <v>111</v>
      </c>
      <c r="F269" s="6">
        <f>E269/0.6</f>
        <v>185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15</v>
      </c>
      <c r="D272" s="4"/>
      <c r="E272" s="1">
        <f>D272+C272</f>
        <v>15</v>
      </c>
      <c r="F272" s="6">
        <f>E272/0.6</f>
        <v>25</v>
      </c>
    </row>
    <row r="273" spans="1:6" ht="15">
      <c r="A273" s="1">
        <v>4</v>
      </c>
      <c r="B273" s="1" t="s">
        <v>6</v>
      </c>
      <c r="C273" s="3">
        <v>16</v>
      </c>
      <c r="D273" s="4"/>
      <c r="E273" s="1">
        <f>D273+C273</f>
        <v>16</v>
      </c>
      <c r="F273" s="6">
        <f>E273/0.6</f>
        <v>26.666666666666668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31</v>
      </c>
      <c r="D275" s="1">
        <f>SUM(D271:D274)</f>
        <v>0</v>
      </c>
      <c r="E275" s="1">
        <f>SUM(E271:E274)</f>
        <v>31</v>
      </c>
      <c r="F275" s="6">
        <f>E275/0.6</f>
        <v>51.66666666666667</v>
      </c>
    </row>
    <row r="277" spans="1:6" ht="15">
      <c r="A277" s="1" t="s">
        <v>10</v>
      </c>
      <c r="C277" s="1">
        <f>C275+C269</f>
        <v>31</v>
      </c>
      <c r="D277" s="1">
        <f>D275+D269</f>
        <v>111</v>
      </c>
      <c r="E277" s="1">
        <f>E275+E269</f>
        <v>142</v>
      </c>
      <c r="F277" s="6">
        <f>E277/0.6</f>
        <v>236.66666666666669</v>
      </c>
    </row>
    <row r="279" spans="1:6" ht="15">
      <c r="A279" s="1">
        <v>4</v>
      </c>
      <c r="B279" s="1" t="s">
        <v>11</v>
      </c>
      <c r="C279" s="4"/>
      <c r="D279" s="3">
        <v>15</v>
      </c>
      <c r="E279" s="1">
        <f aca="true" t="shared" si="20" ref="E279:E286">D279+C279</f>
        <v>15</v>
      </c>
      <c r="F279" s="6">
        <f aca="true" t="shared" si="21" ref="F279:F287">E279/0.6</f>
        <v>25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0"/>
        <v>0</v>
      </c>
      <c r="F280" s="6">
        <f t="shared" si="21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0"/>
        <v>0</v>
      </c>
      <c r="F281" s="6">
        <f t="shared" si="21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0"/>
        <v>0</v>
      </c>
      <c r="F282" s="6">
        <f t="shared" si="21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0"/>
        <v>0</v>
      </c>
      <c r="F283" s="6">
        <f t="shared" si="21"/>
        <v>0</v>
      </c>
    </row>
    <row r="284" spans="1:6" ht="15">
      <c r="A284" s="1">
        <v>4</v>
      </c>
      <c r="B284" s="1" t="s">
        <v>16</v>
      </c>
      <c r="C284" s="4"/>
      <c r="D284" s="3">
        <v>5</v>
      </c>
      <c r="E284" s="1">
        <f t="shared" si="20"/>
        <v>5</v>
      </c>
      <c r="F284" s="6">
        <f t="shared" si="21"/>
        <v>8.333333333333334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0"/>
        <v>0</v>
      </c>
      <c r="F285" s="6">
        <f t="shared" si="21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0"/>
        <v>0</v>
      </c>
      <c r="F286" s="6">
        <f t="shared" si="21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20</v>
      </c>
      <c r="E287" s="1">
        <f>SUM(E279:E286)</f>
        <v>20</v>
      </c>
      <c r="F287" s="6">
        <f t="shared" si="21"/>
        <v>33.333333333333336</v>
      </c>
    </row>
    <row r="289" spans="1:6" ht="15">
      <c r="A289" s="1">
        <v>4</v>
      </c>
      <c r="B289" s="1" t="s">
        <v>11</v>
      </c>
      <c r="C289" s="3">
        <v>46</v>
      </c>
      <c r="D289" s="4"/>
      <c r="E289" s="1">
        <f aca="true" t="shared" si="22" ref="E289:E296">D289+C289</f>
        <v>46</v>
      </c>
      <c r="F289" s="6">
        <f aca="true" t="shared" si="23" ref="F289:F297">E289/0.6</f>
        <v>76.66666666666667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2"/>
        <v>0</v>
      </c>
      <c r="F290" s="6">
        <f t="shared" si="23"/>
        <v>0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2"/>
        <v>0</v>
      </c>
      <c r="F291" s="6">
        <f t="shared" si="23"/>
        <v>0</v>
      </c>
    </row>
    <row r="292" spans="1:6" ht="15">
      <c r="A292" s="1">
        <v>4</v>
      </c>
      <c r="B292" s="1" t="s">
        <v>14</v>
      </c>
      <c r="C292" s="3">
        <v>0</v>
      </c>
      <c r="D292" s="4"/>
      <c r="E292" s="1">
        <f t="shared" si="22"/>
        <v>0</v>
      </c>
      <c r="F292" s="6">
        <f t="shared" si="23"/>
        <v>0</v>
      </c>
    </row>
    <row r="293" spans="1:6" ht="15">
      <c r="A293" s="1">
        <v>4</v>
      </c>
      <c r="B293" s="1" t="s">
        <v>15</v>
      </c>
      <c r="C293" s="3">
        <v>15</v>
      </c>
      <c r="D293" s="4"/>
      <c r="E293" s="1">
        <f t="shared" si="22"/>
        <v>15</v>
      </c>
      <c r="F293" s="6">
        <f t="shared" si="23"/>
        <v>25</v>
      </c>
    </row>
    <row r="294" spans="1:6" ht="15">
      <c r="A294" s="1">
        <v>4</v>
      </c>
      <c r="B294" s="1" t="s">
        <v>16</v>
      </c>
      <c r="C294" s="3">
        <v>1</v>
      </c>
      <c r="D294" s="4"/>
      <c r="E294" s="1">
        <f t="shared" si="22"/>
        <v>1</v>
      </c>
      <c r="F294" s="6">
        <f t="shared" si="23"/>
        <v>1.6666666666666667</v>
      </c>
    </row>
    <row r="295" spans="1:6" ht="15">
      <c r="A295" s="1">
        <v>4</v>
      </c>
      <c r="B295" s="1" t="s">
        <v>17</v>
      </c>
      <c r="C295" s="3">
        <v>1</v>
      </c>
      <c r="D295" s="4"/>
      <c r="E295" s="1">
        <f t="shared" si="22"/>
        <v>1</v>
      </c>
      <c r="F295" s="6">
        <f t="shared" si="23"/>
        <v>1.6666666666666667</v>
      </c>
    </row>
    <row r="296" spans="1:6" ht="15">
      <c r="A296" s="1">
        <v>4</v>
      </c>
      <c r="B296" s="1" t="s">
        <v>18</v>
      </c>
      <c r="C296" s="3">
        <v>0</v>
      </c>
      <c r="D296" s="4"/>
      <c r="E296" s="1">
        <f t="shared" si="22"/>
        <v>0</v>
      </c>
      <c r="F296" s="6">
        <f t="shared" si="23"/>
        <v>0</v>
      </c>
    </row>
    <row r="297" spans="1:6" ht="15">
      <c r="A297" s="1" t="s">
        <v>9</v>
      </c>
      <c r="C297" s="1">
        <f>SUM(C289:C296)</f>
        <v>63</v>
      </c>
      <c r="D297" s="1">
        <f>SUM(D289:D296)</f>
        <v>0</v>
      </c>
      <c r="E297" s="1">
        <f>SUM(E289:E296)</f>
        <v>63</v>
      </c>
      <c r="F297" s="6">
        <f t="shared" si="23"/>
        <v>105</v>
      </c>
    </row>
    <row r="299" spans="1:7" ht="15">
      <c r="A299" s="1" t="s">
        <v>19</v>
      </c>
      <c r="C299" s="1">
        <f>C297+C287</f>
        <v>63</v>
      </c>
      <c r="D299" s="1">
        <f>D297+D287</f>
        <v>20</v>
      </c>
      <c r="E299" s="1">
        <f>D299+C299</f>
        <v>83</v>
      </c>
      <c r="F299" s="6">
        <f>E299/0.6</f>
        <v>138.33333333333334</v>
      </c>
      <c r="G299" s="2" t="s">
        <v>23</v>
      </c>
    </row>
    <row r="300" spans="1:7" ht="15">
      <c r="A300" s="1" t="s">
        <v>20</v>
      </c>
      <c r="C300" s="1">
        <f>C277</f>
        <v>31</v>
      </c>
      <c r="D300" s="1">
        <f>D277</f>
        <v>111</v>
      </c>
      <c r="E300" s="1">
        <f>D300+C300</f>
        <v>142</v>
      </c>
      <c r="F300" s="6">
        <f>E300/0.6</f>
        <v>236.66666666666669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91</v>
      </c>
      <c r="E301" s="1">
        <f>D301+C301</f>
        <v>91</v>
      </c>
      <c r="F301" s="6">
        <f>E301/0.6</f>
        <v>151.66666666666669</v>
      </c>
      <c r="G301" s="2" t="s">
        <v>25</v>
      </c>
    </row>
    <row r="302" spans="1:7" ht="15">
      <c r="A302" s="1" t="s">
        <v>22</v>
      </c>
      <c r="C302" s="1">
        <f>C299-(C300-C301)</f>
        <v>32</v>
      </c>
      <c r="D302" s="1">
        <f>D299-(D300-D301)</f>
        <v>0</v>
      </c>
      <c r="E302" s="1">
        <f>E299-(E300-E301)</f>
        <v>32</v>
      </c>
      <c r="F302" s="6">
        <f>E302/0.6</f>
        <v>53.333333333333336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40026</v>
      </c>
    </row>
    <row r="314" ht="15">
      <c r="A314" s="1" t="s">
        <v>115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23</v>
      </c>
      <c r="E318" s="1">
        <f>D318+C318</f>
        <v>23</v>
      </c>
      <c r="F318" s="6">
        <f>E318/0.6</f>
        <v>38.333333333333336</v>
      </c>
    </row>
    <row r="319" spans="1:6" ht="15">
      <c r="A319" s="1">
        <v>4</v>
      </c>
      <c r="B319" s="1" t="s">
        <v>6</v>
      </c>
      <c r="C319" s="4"/>
      <c r="D319" s="3">
        <v>120</v>
      </c>
      <c r="E319" s="1">
        <f>D319+C319</f>
        <v>120</v>
      </c>
      <c r="F319" s="6">
        <f>E319/0.6</f>
        <v>200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143</v>
      </c>
      <c r="E321" s="1">
        <f>D321+C321</f>
        <v>143</v>
      </c>
      <c r="F321" s="6">
        <f>E321/0.6</f>
        <v>238.33333333333334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7</v>
      </c>
      <c r="D324" s="4"/>
      <c r="E324" s="1">
        <f>D324+C324</f>
        <v>7</v>
      </c>
      <c r="F324" s="6">
        <f>E324/0.6</f>
        <v>11.666666666666668</v>
      </c>
    </row>
    <row r="325" spans="1:6" ht="15">
      <c r="A325" s="1">
        <v>4</v>
      </c>
      <c r="B325" s="1" t="s">
        <v>6</v>
      </c>
      <c r="C325" s="3">
        <v>24</v>
      </c>
      <c r="D325" s="4"/>
      <c r="E325" s="1">
        <f>D325+C325</f>
        <v>24</v>
      </c>
      <c r="F325" s="6">
        <f>E325/0.6</f>
        <v>40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31</v>
      </c>
      <c r="D327" s="1">
        <f>SUM(D323:D326)</f>
        <v>0</v>
      </c>
      <c r="E327" s="1">
        <f>SUM(E323:E326)</f>
        <v>31</v>
      </c>
      <c r="F327" s="6">
        <f>E327/0.6</f>
        <v>51.66666666666667</v>
      </c>
    </row>
    <row r="329" spans="1:6" ht="15">
      <c r="A329" s="1" t="s">
        <v>10</v>
      </c>
      <c r="C329" s="1">
        <f>C327+C321</f>
        <v>31</v>
      </c>
      <c r="D329" s="1">
        <f>D327+D321</f>
        <v>143</v>
      </c>
      <c r="E329" s="1">
        <f>E327+E321</f>
        <v>174</v>
      </c>
      <c r="F329" s="6">
        <f>E329/0.6</f>
        <v>290</v>
      </c>
    </row>
    <row r="331" spans="1:6" ht="15">
      <c r="A331" s="1">
        <v>4</v>
      </c>
      <c r="B331" s="1" t="s">
        <v>11</v>
      </c>
      <c r="C331" s="4"/>
      <c r="D331" s="3">
        <v>10</v>
      </c>
      <c r="E331" s="1">
        <f aca="true" t="shared" si="24" ref="E331:E338">D331+C331</f>
        <v>10</v>
      </c>
      <c r="F331" s="6">
        <f aca="true" t="shared" si="25" ref="F331:F339">E331/0.6</f>
        <v>16.666666666666668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4"/>
        <v>0</v>
      </c>
      <c r="F332" s="6">
        <f t="shared" si="25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4"/>
        <v>0</v>
      </c>
      <c r="F333" s="6">
        <f t="shared" si="25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4"/>
        <v>0</v>
      </c>
      <c r="F334" s="6">
        <f t="shared" si="25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4"/>
        <v>0</v>
      </c>
      <c r="F335" s="6">
        <f t="shared" si="25"/>
        <v>0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4"/>
        <v>0</v>
      </c>
      <c r="F336" s="6">
        <f t="shared" si="25"/>
        <v>0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4"/>
        <v>0</v>
      </c>
      <c r="F337" s="6">
        <f t="shared" si="25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4"/>
        <v>0</v>
      </c>
      <c r="F338" s="6">
        <f t="shared" si="25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10</v>
      </c>
      <c r="E339" s="1">
        <f>SUM(E331:E338)</f>
        <v>10</v>
      </c>
      <c r="F339" s="6">
        <f t="shared" si="25"/>
        <v>16.666666666666668</v>
      </c>
    </row>
    <row r="341" spans="1:6" ht="15">
      <c r="A341" s="1">
        <v>4</v>
      </c>
      <c r="B341" s="1" t="s">
        <v>11</v>
      </c>
      <c r="C341" s="3">
        <v>137</v>
      </c>
      <c r="D341" s="4"/>
      <c r="E341" s="1">
        <f aca="true" t="shared" si="26" ref="E341:E348">D341+C341</f>
        <v>137</v>
      </c>
      <c r="F341" s="6">
        <f aca="true" t="shared" si="27" ref="F341:F349">E341/0.6</f>
        <v>228.33333333333334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6"/>
        <v>0</v>
      </c>
      <c r="F342" s="6">
        <f t="shared" si="27"/>
        <v>0</v>
      </c>
    </row>
    <row r="343" spans="1:6" ht="15">
      <c r="A343" s="1">
        <v>4</v>
      </c>
      <c r="B343" s="1" t="s">
        <v>13</v>
      </c>
      <c r="C343" s="3">
        <v>0</v>
      </c>
      <c r="D343" s="4"/>
      <c r="E343" s="1">
        <f t="shared" si="26"/>
        <v>0</v>
      </c>
      <c r="F343" s="6">
        <f t="shared" si="27"/>
        <v>0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6"/>
        <v>0</v>
      </c>
      <c r="F344" s="6">
        <f t="shared" si="27"/>
        <v>0</v>
      </c>
    </row>
    <row r="345" spans="1:6" ht="15">
      <c r="A345" s="1">
        <v>4</v>
      </c>
      <c r="B345" s="1" t="s">
        <v>15</v>
      </c>
      <c r="C345" s="3">
        <v>0</v>
      </c>
      <c r="D345" s="4"/>
      <c r="E345" s="1">
        <f t="shared" si="26"/>
        <v>0</v>
      </c>
      <c r="F345" s="6">
        <f t="shared" si="27"/>
        <v>0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6"/>
        <v>0</v>
      </c>
      <c r="F346" s="6">
        <f t="shared" si="27"/>
        <v>0</v>
      </c>
    </row>
    <row r="347" spans="1:6" ht="15">
      <c r="A347" s="1">
        <v>4</v>
      </c>
      <c r="B347" s="1" t="s">
        <v>17</v>
      </c>
      <c r="C347" s="3">
        <v>6</v>
      </c>
      <c r="D347" s="4"/>
      <c r="E347" s="1">
        <f t="shared" si="26"/>
        <v>6</v>
      </c>
      <c r="F347" s="6">
        <f t="shared" si="27"/>
        <v>10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6"/>
        <v>0</v>
      </c>
      <c r="F348" s="6">
        <f t="shared" si="27"/>
        <v>0</v>
      </c>
    </row>
    <row r="349" spans="1:6" ht="15">
      <c r="A349" s="1" t="s">
        <v>9</v>
      </c>
      <c r="C349" s="1">
        <f>SUM(C341:C348)</f>
        <v>143</v>
      </c>
      <c r="D349" s="1">
        <f>SUM(D341:D348)</f>
        <v>0</v>
      </c>
      <c r="E349" s="1">
        <f>SUM(E341:E348)</f>
        <v>143</v>
      </c>
      <c r="F349" s="6">
        <f t="shared" si="27"/>
        <v>238.33333333333334</v>
      </c>
    </row>
    <row r="351" spans="1:7" ht="15">
      <c r="A351" s="1" t="s">
        <v>19</v>
      </c>
      <c r="C351" s="1">
        <f>C349+C339</f>
        <v>143</v>
      </c>
      <c r="D351" s="1">
        <f>D349+D339</f>
        <v>10</v>
      </c>
      <c r="E351" s="1">
        <f>D351+C351</f>
        <v>153</v>
      </c>
      <c r="F351" s="6">
        <f>E351/0.6</f>
        <v>255</v>
      </c>
      <c r="G351" s="2" t="s">
        <v>23</v>
      </c>
    </row>
    <row r="352" spans="1:7" ht="15">
      <c r="A352" s="1" t="s">
        <v>20</v>
      </c>
      <c r="C352" s="1">
        <f>C329</f>
        <v>31</v>
      </c>
      <c r="D352" s="1">
        <f>D329</f>
        <v>143</v>
      </c>
      <c r="E352" s="1">
        <f>D352+C352</f>
        <v>174</v>
      </c>
      <c r="F352" s="6">
        <f>E352/0.6</f>
        <v>290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133</v>
      </c>
      <c r="E353" s="1">
        <f>D353+C353</f>
        <v>133</v>
      </c>
      <c r="F353" s="6">
        <f>E353/0.6</f>
        <v>221.66666666666669</v>
      </c>
      <c r="G353" s="2" t="s">
        <v>25</v>
      </c>
    </row>
    <row r="354" spans="1:7" ht="15">
      <c r="A354" s="1" t="s">
        <v>22</v>
      </c>
      <c r="C354" s="1">
        <f>C351-(C352-C353)</f>
        <v>112</v>
      </c>
      <c r="D354" s="1">
        <f>D351-(D352-D353)</f>
        <v>0</v>
      </c>
      <c r="E354" s="1">
        <f>E351-(E352-E353)</f>
        <v>112</v>
      </c>
      <c r="F354" s="6">
        <f>E354/0.6</f>
        <v>186.66666666666669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40026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125</v>
      </c>
      <c r="E370" s="1">
        <f>D370+C370</f>
        <v>125</v>
      </c>
      <c r="F370" s="6">
        <f>E370/0.6</f>
        <v>208.33333333333334</v>
      </c>
    </row>
    <row r="371" spans="1:6" ht="15">
      <c r="A371" s="1">
        <v>4</v>
      </c>
      <c r="B371" s="1" t="s">
        <v>6</v>
      </c>
      <c r="C371" s="4"/>
      <c r="D371" s="3">
        <f>+D11+D59+D111+D163+D215+D267+D319</f>
        <v>495</v>
      </c>
      <c r="E371" s="1">
        <f>D371+C371</f>
        <v>495</v>
      </c>
      <c r="F371" s="6">
        <f>E371/0.6</f>
        <v>825</v>
      </c>
    </row>
    <row r="372" spans="1:6" ht="15">
      <c r="A372" s="1">
        <v>4</v>
      </c>
      <c r="B372" s="1" t="s">
        <v>7</v>
      </c>
      <c r="C372" s="4"/>
      <c r="D372" s="3">
        <f>+D12+D60+D112+D164+D216+D268+D320</f>
        <v>0</v>
      </c>
      <c r="E372" s="1">
        <f>D372+C372</f>
        <v>0</v>
      </c>
      <c r="F372" s="6">
        <f>E372/0.6</f>
        <v>0</v>
      </c>
    </row>
    <row r="373" spans="1:6" ht="15">
      <c r="A373" s="1" t="s">
        <v>8</v>
      </c>
      <c r="D373" s="1">
        <f>SUM(D369:D372)</f>
        <v>620</v>
      </c>
      <c r="E373" s="1">
        <f>D373+C373</f>
        <v>620</v>
      </c>
      <c r="F373" s="6">
        <f>E373/0.6</f>
        <v>1033.3333333333335</v>
      </c>
    </row>
    <row r="375" spans="1:6" ht="15">
      <c r="A375" s="1">
        <v>4</v>
      </c>
      <c r="B375" s="1" t="s">
        <v>4</v>
      </c>
      <c r="C375" s="4"/>
      <c r="D375" s="4"/>
      <c r="E375" s="1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3">
        <f>+C16+C64+C116+C168+C220+C272+C324</f>
        <v>82</v>
      </c>
      <c r="D376" s="4"/>
      <c r="E376" s="1">
        <f>D376+C376</f>
        <v>82</v>
      </c>
      <c r="F376" s="6">
        <f>E376/0.6</f>
        <v>136.66666666666669</v>
      </c>
    </row>
    <row r="377" spans="1:6" ht="15">
      <c r="A377" s="1">
        <v>4</v>
      </c>
      <c r="B377" s="1" t="s">
        <v>6</v>
      </c>
      <c r="C377" s="3">
        <f>+C17+C65+C117+C169+C221+C273+C325</f>
        <v>171</v>
      </c>
      <c r="D377" s="4"/>
      <c r="E377" s="1">
        <f>D377+C377</f>
        <v>171</v>
      </c>
      <c r="F377" s="6">
        <f>E377/0.6</f>
        <v>285</v>
      </c>
    </row>
    <row r="378" spans="1:6" ht="15">
      <c r="A378" s="1">
        <v>4</v>
      </c>
      <c r="B378" s="1" t="s">
        <v>7</v>
      </c>
      <c r="C378" s="3">
        <f>+C18+C66+C118+C170+C222+C274+C326</f>
        <v>0</v>
      </c>
      <c r="D378" s="4"/>
      <c r="E378" s="1">
        <f>D378+C378</f>
        <v>0</v>
      </c>
      <c r="F378" s="6">
        <f>E378/0.6</f>
        <v>0</v>
      </c>
    </row>
    <row r="379" spans="1:6" ht="15">
      <c r="A379" s="1" t="s">
        <v>9</v>
      </c>
      <c r="C379" s="1">
        <f>SUM(C375:C378)</f>
        <v>253</v>
      </c>
      <c r="D379" s="1">
        <f>SUM(D375:D378)</f>
        <v>0</v>
      </c>
      <c r="E379" s="1">
        <f>SUM(E375:E378)</f>
        <v>253</v>
      </c>
      <c r="F379" s="6">
        <f>E379/0.6</f>
        <v>421.6666666666667</v>
      </c>
    </row>
    <row r="381" spans="1:6" ht="15">
      <c r="A381" s="1" t="s">
        <v>10</v>
      </c>
      <c r="C381" s="1">
        <f>C379+C373</f>
        <v>253</v>
      </c>
      <c r="D381" s="1">
        <f>D379+D373</f>
        <v>620</v>
      </c>
      <c r="E381" s="1">
        <f>E379+E373</f>
        <v>873</v>
      </c>
      <c r="F381" s="6">
        <f>E381/0.6</f>
        <v>1455</v>
      </c>
    </row>
    <row r="383" spans="1:6" ht="15">
      <c r="A383" s="1">
        <v>4</v>
      </c>
      <c r="B383" s="1" t="s">
        <v>11</v>
      </c>
      <c r="C383" s="4"/>
      <c r="D383" s="3">
        <f aca="true" t="shared" si="28" ref="D383:D390">+D23+D71+D123+D175+D227+D279+D331</f>
        <v>143</v>
      </c>
      <c r="E383" s="1">
        <f aca="true" t="shared" si="29" ref="E383:E390">D383+C383</f>
        <v>143</v>
      </c>
      <c r="F383" s="6">
        <f aca="true" t="shared" si="30" ref="F383:F391">E383/0.6</f>
        <v>238.33333333333334</v>
      </c>
    </row>
    <row r="384" spans="1:6" ht="15">
      <c r="A384" s="1">
        <v>4</v>
      </c>
      <c r="B384" s="1" t="s">
        <v>12</v>
      </c>
      <c r="C384" s="4"/>
      <c r="D384" s="3">
        <f t="shared" si="28"/>
        <v>0</v>
      </c>
      <c r="E384" s="1">
        <f t="shared" si="29"/>
        <v>0</v>
      </c>
      <c r="F384" s="6">
        <f t="shared" si="30"/>
        <v>0</v>
      </c>
    </row>
    <row r="385" spans="1:6" ht="15">
      <c r="A385" s="1">
        <v>4</v>
      </c>
      <c r="B385" s="1" t="s">
        <v>13</v>
      </c>
      <c r="C385" s="4"/>
      <c r="D385" s="3">
        <f t="shared" si="28"/>
        <v>15</v>
      </c>
      <c r="E385" s="1">
        <f t="shared" si="29"/>
        <v>15</v>
      </c>
      <c r="F385" s="6">
        <f t="shared" si="30"/>
        <v>25</v>
      </c>
    </row>
    <row r="386" spans="1:6" ht="15">
      <c r="A386" s="1">
        <v>4</v>
      </c>
      <c r="B386" s="1" t="s">
        <v>14</v>
      </c>
      <c r="C386" s="4"/>
      <c r="D386" s="3">
        <f t="shared" si="28"/>
        <v>0</v>
      </c>
      <c r="E386" s="1">
        <f t="shared" si="29"/>
        <v>0</v>
      </c>
      <c r="F386" s="6">
        <f t="shared" si="30"/>
        <v>0</v>
      </c>
    </row>
    <row r="387" spans="1:6" ht="15">
      <c r="A387" s="1">
        <v>4</v>
      </c>
      <c r="B387" s="1" t="s">
        <v>15</v>
      </c>
      <c r="C387" s="4"/>
      <c r="D387" s="3">
        <f t="shared" si="28"/>
        <v>0</v>
      </c>
      <c r="E387" s="1">
        <f t="shared" si="29"/>
        <v>0</v>
      </c>
      <c r="F387" s="6">
        <f t="shared" si="30"/>
        <v>0</v>
      </c>
    </row>
    <row r="388" spans="1:6" ht="15">
      <c r="A388" s="1">
        <v>4</v>
      </c>
      <c r="B388" s="1" t="s">
        <v>16</v>
      </c>
      <c r="C388" s="4"/>
      <c r="D388" s="3">
        <f t="shared" si="28"/>
        <v>8</v>
      </c>
      <c r="E388" s="1">
        <f t="shared" si="29"/>
        <v>8</v>
      </c>
      <c r="F388" s="6">
        <f t="shared" si="30"/>
        <v>13.333333333333334</v>
      </c>
    </row>
    <row r="389" spans="1:6" ht="15">
      <c r="A389" s="1">
        <v>4</v>
      </c>
      <c r="B389" s="1" t="s">
        <v>17</v>
      </c>
      <c r="C389" s="4"/>
      <c r="D389" s="3">
        <f t="shared" si="28"/>
        <v>0</v>
      </c>
      <c r="E389" s="1">
        <f t="shared" si="29"/>
        <v>0</v>
      </c>
      <c r="F389" s="6">
        <f t="shared" si="30"/>
        <v>0</v>
      </c>
    </row>
    <row r="390" spans="1:6" ht="15">
      <c r="A390" s="1">
        <v>4</v>
      </c>
      <c r="B390" s="1" t="s">
        <v>18</v>
      </c>
      <c r="C390" s="4"/>
      <c r="D390" s="3">
        <f t="shared" si="28"/>
        <v>0</v>
      </c>
      <c r="E390" s="1">
        <f t="shared" si="29"/>
        <v>0</v>
      </c>
      <c r="F390" s="6">
        <f t="shared" si="30"/>
        <v>0</v>
      </c>
    </row>
    <row r="391" spans="1:6" ht="15">
      <c r="A391" s="1" t="s">
        <v>8</v>
      </c>
      <c r="C391" s="1">
        <f>SUM(C383:C390)</f>
        <v>0</v>
      </c>
      <c r="D391" s="1">
        <f>SUM(D383:D390)</f>
        <v>166</v>
      </c>
      <c r="E391" s="1">
        <f>SUM(E383:E390)</f>
        <v>166</v>
      </c>
      <c r="F391" s="6">
        <f t="shared" si="30"/>
        <v>276.6666666666667</v>
      </c>
    </row>
    <row r="393" spans="1:6" ht="15">
      <c r="A393" s="1">
        <v>4</v>
      </c>
      <c r="B393" s="1" t="s">
        <v>11</v>
      </c>
      <c r="C393" s="3">
        <f aca="true" t="shared" si="31" ref="C393:C400">+C33+C81+C133+C185+C237+C289+C341</f>
        <v>386</v>
      </c>
      <c r="D393" s="4"/>
      <c r="E393" s="1">
        <f aca="true" t="shared" si="32" ref="E393:E400">D393+C393</f>
        <v>386</v>
      </c>
      <c r="F393" s="6">
        <f aca="true" t="shared" si="33" ref="F393:F401">E393/0.6</f>
        <v>643.3333333333334</v>
      </c>
    </row>
    <row r="394" spans="1:6" ht="15">
      <c r="A394" s="1">
        <v>4</v>
      </c>
      <c r="B394" s="1" t="s">
        <v>12</v>
      </c>
      <c r="C394" s="3">
        <f t="shared" si="31"/>
        <v>0</v>
      </c>
      <c r="D394" s="4"/>
      <c r="E394" s="1">
        <f t="shared" si="32"/>
        <v>0</v>
      </c>
      <c r="F394" s="6">
        <f t="shared" si="33"/>
        <v>0</v>
      </c>
    </row>
    <row r="395" spans="1:6" ht="15">
      <c r="A395" s="1">
        <v>4</v>
      </c>
      <c r="B395" s="1" t="s">
        <v>13</v>
      </c>
      <c r="C395" s="3">
        <f t="shared" si="31"/>
        <v>3</v>
      </c>
      <c r="D395" s="4"/>
      <c r="E395" s="1">
        <f t="shared" si="32"/>
        <v>3</v>
      </c>
      <c r="F395" s="6">
        <f t="shared" si="33"/>
        <v>5</v>
      </c>
    </row>
    <row r="396" spans="1:6" ht="15">
      <c r="A396" s="1">
        <v>4</v>
      </c>
      <c r="B396" s="1" t="s">
        <v>14</v>
      </c>
      <c r="C396" s="3">
        <f t="shared" si="31"/>
        <v>5</v>
      </c>
      <c r="D396" s="4"/>
      <c r="E396" s="1">
        <f t="shared" si="32"/>
        <v>5</v>
      </c>
      <c r="F396" s="6">
        <f t="shared" si="33"/>
        <v>8.333333333333334</v>
      </c>
    </row>
    <row r="397" spans="1:6" ht="15">
      <c r="A397" s="1">
        <v>4</v>
      </c>
      <c r="B397" s="1" t="s">
        <v>15</v>
      </c>
      <c r="C397" s="3">
        <f t="shared" si="31"/>
        <v>40</v>
      </c>
      <c r="D397" s="4"/>
      <c r="E397" s="1">
        <f t="shared" si="32"/>
        <v>40</v>
      </c>
      <c r="F397" s="6">
        <f t="shared" si="33"/>
        <v>66.66666666666667</v>
      </c>
    </row>
    <row r="398" spans="1:6" ht="15">
      <c r="A398" s="1">
        <v>4</v>
      </c>
      <c r="B398" s="1" t="s">
        <v>16</v>
      </c>
      <c r="C398" s="3">
        <f t="shared" si="31"/>
        <v>35</v>
      </c>
      <c r="D398" s="4"/>
      <c r="E398" s="1">
        <f t="shared" si="32"/>
        <v>35</v>
      </c>
      <c r="F398" s="6">
        <f t="shared" si="33"/>
        <v>58.333333333333336</v>
      </c>
    </row>
    <row r="399" spans="1:6" ht="15">
      <c r="A399" s="1">
        <v>4</v>
      </c>
      <c r="B399" s="1" t="s">
        <v>17</v>
      </c>
      <c r="C399" s="3">
        <f t="shared" si="31"/>
        <v>64</v>
      </c>
      <c r="D399" s="4"/>
      <c r="E399" s="1">
        <f t="shared" si="32"/>
        <v>64</v>
      </c>
      <c r="F399" s="6">
        <f t="shared" si="33"/>
        <v>106.66666666666667</v>
      </c>
    </row>
    <row r="400" spans="1:6" ht="15">
      <c r="A400" s="1">
        <v>4</v>
      </c>
      <c r="B400" s="1" t="s">
        <v>18</v>
      </c>
      <c r="C400" s="3">
        <f t="shared" si="31"/>
        <v>0</v>
      </c>
      <c r="D400" s="4"/>
      <c r="E400" s="1">
        <f t="shared" si="32"/>
        <v>0</v>
      </c>
      <c r="F400" s="6">
        <f t="shared" si="33"/>
        <v>0</v>
      </c>
    </row>
    <row r="401" spans="1:6" ht="15">
      <c r="A401" s="1" t="s">
        <v>9</v>
      </c>
      <c r="C401" s="1">
        <f>SUM(C393:C400)</f>
        <v>533</v>
      </c>
      <c r="D401" s="1">
        <f>SUM(D393:D400)</f>
        <v>0</v>
      </c>
      <c r="E401" s="1">
        <f>SUM(E393:E400)</f>
        <v>533</v>
      </c>
      <c r="F401" s="6">
        <f t="shared" si="33"/>
        <v>888.3333333333334</v>
      </c>
    </row>
    <row r="403" spans="1:7" ht="15">
      <c r="A403" s="1" t="s">
        <v>19</v>
      </c>
      <c r="C403" s="1">
        <f>C401+C391</f>
        <v>533</v>
      </c>
      <c r="D403" s="1">
        <f>D401+D391</f>
        <v>166</v>
      </c>
      <c r="E403" s="1">
        <f>D403+C403</f>
        <v>699</v>
      </c>
      <c r="F403" s="6">
        <f>E403/0.6</f>
        <v>1165</v>
      </c>
      <c r="G403" s="2" t="s">
        <v>23</v>
      </c>
    </row>
    <row r="404" spans="1:7" ht="15">
      <c r="A404" s="1" t="s">
        <v>20</v>
      </c>
      <c r="C404" s="1">
        <f>C381</f>
        <v>253</v>
      </c>
      <c r="D404" s="1">
        <f>D381</f>
        <v>620</v>
      </c>
      <c r="E404" s="1">
        <f>D404+C404</f>
        <v>873</v>
      </c>
      <c r="F404" s="6">
        <f>E404/0.6</f>
        <v>1455</v>
      </c>
      <c r="G404" s="2" t="s">
        <v>24</v>
      </c>
    </row>
    <row r="405" spans="1:7" ht="15">
      <c r="A405" s="1" t="s">
        <v>21</v>
      </c>
      <c r="C405" s="1">
        <f>IF(C404&lt;C403,0,C404-C403)</f>
        <v>0</v>
      </c>
      <c r="D405" s="1">
        <f>IF(D404&lt;D403,0,D404-D403)</f>
        <v>454</v>
      </c>
      <c r="E405" s="1">
        <f>D405+C405</f>
        <v>454</v>
      </c>
      <c r="F405" s="6">
        <f>E405/0.6</f>
        <v>756.6666666666667</v>
      </c>
      <c r="G405" s="2" t="s">
        <v>25</v>
      </c>
    </row>
    <row r="406" spans="1:7" ht="15">
      <c r="A406" s="1" t="s">
        <v>22</v>
      </c>
      <c r="C406" s="1">
        <f>C403-(C404-C405)</f>
        <v>280</v>
      </c>
      <c r="D406" s="1">
        <f>D403-(D404-D405)</f>
        <v>0</v>
      </c>
      <c r="E406" s="1">
        <f>E403-(E404-E405)</f>
        <v>280</v>
      </c>
      <c r="F406" s="6">
        <f>E406/0.6</f>
        <v>466.6666666666667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6"/>
  <sheetViews>
    <sheetView tabSelected="1" workbookViewId="0" topLeftCell="A415">
      <selection activeCell="C428" sqref="C428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40057</v>
      </c>
    </row>
    <row r="6" ht="15">
      <c r="A6" s="1" t="s">
        <v>116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2</v>
      </c>
      <c r="E10" s="1">
        <f>D10+C10</f>
        <v>2</v>
      </c>
      <c r="F10" s="6">
        <f>E10/0.6</f>
        <v>3.3333333333333335</v>
      </c>
    </row>
    <row r="11" spans="1:6" ht="15">
      <c r="A11" s="1">
        <v>4</v>
      </c>
      <c r="B11" s="1" t="s">
        <v>6</v>
      </c>
      <c r="C11" s="4"/>
      <c r="D11" s="3">
        <v>43</v>
      </c>
      <c r="E11" s="1">
        <f>D11+C11</f>
        <v>43</v>
      </c>
      <c r="F11" s="6">
        <f>E11/0.6</f>
        <v>71.66666666666667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45</v>
      </c>
      <c r="E13" s="1">
        <f>D13+C13</f>
        <v>45</v>
      </c>
      <c r="F13" s="6">
        <f>E13/0.6</f>
        <v>75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25</v>
      </c>
      <c r="D16" s="4"/>
      <c r="E16" s="1">
        <f>D16+C16</f>
        <v>25</v>
      </c>
      <c r="F16" s="6">
        <f>E16/0.6</f>
        <v>41.66666666666667</v>
      </c>
    </row>
    <row r="17" spans="1:6" ht="15">
      <c r="A17" s="1">
        <v>4</v>
      </c>
      <c r="B17" s="1" t="s">
        <v>6</v>
      </c>
      <c r="C17" s="3">
        <v>38</v>
      </c>
      <c r="D17" s="4"/>
      <c r="E17" s="1">
        <f>D17+C17</f>
        <v>38</v>
      </c>
      <c r="F17" s="6">
        <f>E17/0.6</f>
        <v>63.333333333333336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63</v>
      </c>
      <c r="D19" s="1">
        <f>SUM(D15:D18)</f>
        <v>0</v>
      </c>
      <c r="E19" s="1">
        <f>SUM(E15:E18)</f>
        <v>63</v>
      </c>
      <c r="F19" s="6">
        <f>E19/0.6</f>
        <v>105</v>
      </c>
    </row>
    <row r="21" spans="1:6" ht="15">
      <c r="A21" s="1" t="s">
        <v>10</v>
      </c>
      <c r="C21" s="1">
        <f>C19+C13</f>
        <v>63</v>
      </c>
      <c r="D21" s="1">
        <f>D19+D13</f>
        <v>45</v>
      </c>
      <c r="E21" s="1">
        <f>E19+E13</f>
        <v>108</v>
      </c>
      <c r="F21" s="6">
        <f>E21/0.6</f>
        <v>180</v>
      </c>
    </row>
    <row r="23" spans="1:6" ht="15">
      <c r="A23" s="1">
        <v>4</v>
      </c>
      <c r="B23" s="1" t="s">
        <v>11</v>
      </c>
      <c r="C23" s="4"/>
      <c r="D23" s="3">
        <v>43</v>
      </c>
      <c r="E23" s="1">
        <f aca="true" t="shared" si="0" ref="E23:E30">D23+C23</f>
        <v>43</v>
      </c>
      <c r="F23" s="6">
        <f aca="true" t="shared" si="1" ref="F23:F31">E23/0.6</f>
        <v>71.66666666666667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20</v>
      </c>
      <c r="E25" s="1">
        <f t="shared" si="0"/>
        <v>20</v>
      </c>
      <c r="F25" s="6">
        <f t="shared" si="1"/>
        <v>33.333333333333336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0"/>
        <v>0</v>
      </c>
      <c r="F28" s="6">
        <f t="shared" si="1"/>
        <v>0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63</v>
      </c>
      <c r="E31" s="1">
        <f>SUM(E23:E30)</f>
        <v>63</v>
      </c>
      <c r="F31" s="6">
        <f t="shared" si="1"/>
        <v>105</v>
      </c>
    </row>
    <row r="33" spans="1:6" ht="15">
      <c r="A33" s="1">
        <v>4</v>
      </c>
      <c r="B33" s="1" t="s">
        <v>11</v>
      </c>
      <c r="C33" s="3">
        <v>39</v>
      </c>
      <c r="D33" s="4"/>
      <c r="E33" s="1">
        <f aca="true" t="shared" si="2" ref="E33:E40">D33+C33</f>
        <v>39</v>
      </c>
      <c r="F33" s="6">
        <f aca="true" t="shared" si="3" ref="F33:F41">E33/0.6</f>
        <v>65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0</v>
      </c>
      <c r="D35" s="4"/>
      <c r="E35" s="1">
        <f t="shared" si="2"/>
        <v>0</v>
      </c>
      <c r="F35" s="6">
        <f t="shared" si="3"/>
        <v>0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0</v>
      </c>
      <c r="D38" s="4"/>
      <c r="E38" s="1">
        <f t="shared" si="2"/>
        <v>0</v>
      </c>
      <c r="F38" s="6">
        <f t="shared" si="3"/>
        <v>0</v>
      </c>
    </row>
    <row r="39" spans="1:6" ht="15">
      <c r="A39" s="1">
        <v>4</v>
      </c>
      <c r="B39" s="1" t="s">
        <v>17</v>
      </c>
      <c r="C39" s="3">
        <v>6</v>
      </c>
      <c r="D39" s="4"/>
      <c r="E39" s="1">
        <f t="shared" si="2"/>
        <v>6</v>
      </c>
      <c r="F39" s="6">
        <f t="shared" si="3"/>
        <v>10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45</v>
      </c>
      <c r="D41" s="1">
        <f>SUM(D33:D40)</f>
        <v>0</v>
      </c>
      <c r="E41" s="1">
        <f>SUM(E33:E40)</f>
        <v>45</v>
      </c>
      <c r="F41" s="6">
        <f t="shared" si="3"/>
        <v>75</v>
      </c>
    </row>
    <row r="43" spans="1:7" ht="15">
      <c r="A43" s="1" t="s">
        <v>19</v>
      </c>
      <c r="C43" s="1">
        <f>C41+C31</f>
        <v>45</v>
      </c>
      <c r="D43" s="1">
        <f>D41+D31</f>
        <v>63</v>
      </c>
      <c r="E43" s="1">
        <f>D43+C43</f>
        <v>108</v>
      </c>
      <c r="F43" s="6">
        <f>E43/0.6</f>
        <v>180</v>
      </c>
      <c r="G43" s="2" t="s">
        <v>23</v>
      </c>
    </row>
    <row r="44" spans="1:7" ht="15">
      <c r="A44" s="1" t="s">
        <v>20</v>
      </c>
      <c r="C44" s="1">
        <f>C21</f>
        <v>63</v>
      </c>
      <c r="D44" s="1">
        <f>D21</f>
        <v>45</v>
      </c>
      <c r="E44" s="1">
        <f>D44+C44</f>
        <v>108</v>
      </c>
      <c r="F44" s="6">
        <f>E44/0.6</f>
        <v>180</v>
      </c>
      <c r="G44" s="2" t="s">
        <v>24</v>
      </c>
    </row>
    <row r="45" spans="1:7" ht="15">
      <c r="A45" s="1" t="s">
        <v>21</v>
      </c>
      <c r="C45" s="1">
        <f>IF(C44&lt;C43,0,C44-C43)</f>
        <v>18</v>
      </c>
      <c r="D45" s="1">
        <f>IF(D44&lt;D43,0,D44-D43)</f>
        <v>0</v>
      </c>
      <c r="E45" s="1">
        <f>D45+C45</f>
        <v>18</v>
      </c>
      <c r="F45" s="6">
        <f>E45/0.6</f>
        <v>30</v>
      </c>
      <c r="G45" s="2" t="s">
        <v>25</v>
      </c>
    </row>
    <row r="46" spans="1:7" ht="15">
      <c r="A46" s="1" t="s">
        <v>22</v>
      </c>
      <c r="C46" s="1">
        <f>C43-(C44-C45)</f>
        <v>0</v>
      </c>
      <c r="D46" s="1">
        <f>D43-(D44-D45)</f>
        <v>18</v>
      </c>
      <c r="E46" s="1">
        <f>E43-(E44-E45)</f>
        <v>18</v>
      </c>
      <c r="F46" s="6">
        <f>E46/0.6</f>
        <v>30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40057</v>
      </c>
    </row>
    <row r="54" ht="15">
      <c r="A54" s="1" t="s">
        <v>117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4</v>
      </c>
      <c r="E58" s="1">
        <f>D58+C58</f>
        <v>4</v>
      </c>
      <c r="F58" s="6">
        <f>E58/0.6</f>
        <v>6.666666666666667</v>
      </c>
    </row>
    <row r="59" spans="1:6" ht="15">
      <c r="A59" s="1">
        <v>4</v>
      </c>
      <c r="B59" s="1" t="s">
        <v>6</v>
      </c>
      <c r="C59" s="4"/>
      <c r="D59" s="3">
        <v>97</v>
      </c>
      <c r="E59" s="1">
        <f>D59+C59</f>
        <v>97</v>
      </c>
      <c r="F59" s="6">
        <f>E59/0.6</f>
        <v>161.66666666666669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101</v>
      </c>
      <c r="E61" s="1">
        <f>D61+C61</f>
        <v>101</v>
      </c>
      <c r="F61" s="6">
        <f>E61/0.6</f>
        <v>168.33333333333334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2</v>
      </c>
      <c r="D64" s="4"/>
      <c r="E64" s="1">
        <f>D64+C64</f>
        <v>2</v>
      </c>
      <c r="F64" s="6">
        <f>E64/0.6</f>
        <v>3.3333333333333335</v>
      </c>
    </row>
    <row r="65" spans="1:6" ht="15">
      <c r="A65" s="1">
        <v>4</v>
      </c>
      <c r="B65" s="1" t="s">
        <v>6</v>
      </c>
      <c r="C65" s="3">
        <v>48</v>
      </c>
      <c r="D65" s="4"/>
      <c r="E65" s="1">
        <f>D65+C65</f>
        <v>48</v>
      </c>
      <c r="F65" s="6">
        <f>E65/0.6</f>
        <v>80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50</v>
      </c>
      <c r="D67" s="1">
        <f>SUM(D63:D66)</f>
        <v>0</v>
      </c>
      <c r="E67" s="1">
        <f>SUM(E63:E66)</f>
        <v>50</v>
      </c>
      <c r="F67" s="6">
        <f>E67/0.6</f>
        <v>83.33333333333334</v>
      </c>
    </row>
    <row r="69" spans="1:6" ht="15">
      <c r="A69" s="1" t="s">
        <v>10</v>
      </c>
      <c r="C69" s="1">
        <f>C67+C61</f>
        <v>50</v>
      </c>
      <c r="D69" s="1">
        <f>D67+D61</f>
        <v>101</v>
      </c>
      <c r="E69" s="1">
        <f>E67+E61</f>
        <v>151</v>
      </c>
      <c r="F69" s="6">
        <f>E69/0.6</f>
        <v>251.66666666666669</v>
      </c>
    </row>
    <row r="71" spans="1:6" ht="15">
      <c r="A71" s="1">
        <v>4</v>
      </c>
      <c r="B71" s="1" t="s">
        <v>11</v>
      </c>
      <c r="C71" s="4"/>
      <c r="D71" s="3">
        <v>39</v>
      </c>
      <c r="E71" s="1">
        <f aca="true" t="shared" si="4" ref="E71:E78">D71+C71</f>
        <v>39</v>
      </c>
      <c r="F71" s="6">
        <f aca="true" t="shared" si="5" ref="F71:F79">E71/0.6</f>
        <v>65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10</v>
      </c>
      <c r="E73" s="1">
        <f t="shared" si="4"/>
        <v>10</v>
      </c>
      <c r="F73" s="6">
        <f t="shared" si="5"/>
        <v>16.666666666666668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0</v>
      </c>
      <c r="E76" s="1">
        <f t="shared" si="4"/>
        <v>0</v>
      </c>
      <c r="F76" s="6">
        <f t="shared" si="5"/>
        <v>0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49</v>
      </c>
      <c r="E79" s="1">
        <f>SUM(E71:E78)</f>
        <v>49</v>
      </c>
      <c r="F79" s="6">
        <f t="shared" si="5"/>
        <v>81.66666666666667</v>
      </c>
    </row>
    <row r="81" spans="1:6" ht="15">
      <c r="A81" s="1">
        <v>4</v>
      </c>
      <c r="B81" s="1" t="s">
        <v>11</v>
      </c>
      <c r="C81" s="3">
        <v>80</v>
      </c>
      <c r="D81" s="4"/>
      <c r="E81" s="1">
        <f aca="true" t="shared" si="6" ref="E81:E88">D81+C81</f>
        <v>80</v>
      </c>
      <c r="F81" s="6">
        <f aca="true" t="shared" si="7" ref="F81:F89">E81/0.6</f>
        <v>133.33333333333334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2</v>
      </c>
      <c r="D83" s="4"/>
      <c r="E83" s="1">
        <f t="shared" si="6"/>
        <v>2</v>
      </c>
      <c r="F83" s="6">
        <f t="shared" si="7"/>
        <v>3.3333333333333335</v>
      </c>
    </row>
    <row r="84" spans="1:6" ht="15">
      <c r="A84" s="1">
        <v>4</v>
      </c>
      <c r="B84" s="1" t="s">
        <v>14</v>
      </c>
      <c r="C84" s="3">
        <v>13</v>
      </c>
      <c r="D84" s="4"/>
      <c r="E84" s="1">
        <f t="shared" si="6"/>
        <v>13</v>
      </c>
      <c r="F84" s="6">
        <f t="shared" si="7"/>
        <v>21.666666666666668</v>
      </c>
    </row>
    <row r="85" spans="1:6" ht="15">
      <c r="A85" s="1">
        <v>4</v>
      </c>
      <c r="B85" s="1" t="s">
        <v>15</v>
      </c>
      <c r="C85" s="3">
        <v>6</v>
      </c>
      <c r="D85" s="4"/>
      <c r="E85" s="1">
        <f t="shared" si="6"/>
        <v>6</v>
      </c>
      <c r="F85" s="6">
        <f t="shared" si="7"/>
        <v>10</v>
      </c>
    </row>
    <row r="86" spans="1:6" ht="15">
      <c r="A86" s="1">
        <v>4</v>
      </c>
      <c r="B86" s="1" t="s">
        <v>16</v>
      </c>
      <c r="C86" s="3">
        <v>0</v>
      </c>
      <c r="D86" s="4"/>
      <c r="E86" s="1">
        <f t="shared" si="6"/>
        <v>0</v>
      </c>
      <c r="F86" s="6">
        <f t="shared" si="7"/>
        <v>0</v>
      </c>
    </row>
    <row r="87" spans="1:6" ht="15">
      <c r="A87" s="1">
        <v>4</v>
      </c>
      <c r="B87" s="1" t="s">
        <v>17</v>
      </c>
      <c r="C87" s="3">
        <v>0</v>
      </c>
      <c r="D87" s="4"/>
      <c r="E87" s="1">
        <f t="shared" si="6"/>
        <v>0</v>
      </c>
      <c r="F87" s="6">
        <f t="shared" si="7"/>
        <v>0</v>
      </c>
    </row>
    <row r="88" spans="1:6" ht="15">
      <c r="A88" s="1">
        <v>4</v>
      </c>
      <c r="B88" s="1" t="s">
        <v>18</v>
      </c>
      <c r="C88" s="3">
        <v>0</v>
      </c>
      <c r="D88" s="4"/>
      <c r="E88" s="1">
        <f t="shared" si="6"/>
        <v>0</v>
      </c>
      <c r="F88" s="6">
        <f t="shared" si="7"/>
        <v>0</v>
      </c>
    </row>
    <row r="89" spans="1:6" ht="15">
      <c r="A89" s="1" t="s">
        <v>9</v>
      </c>
      <c r="C89" s="1">
        <f>SUM(C81:C88)</f>
        <v>101</v>
      </c>
      <c r="D89" s="1">
        <f>SUM(D81:D88)</f>
        <v>0</v>
      </c>
      <c r="E89" s="1">
        <f>SUM(E81:E88)</f>
        <v>101</v>
      </c>
      <c r="F89" s="6">
        <f t="shared" si="7"/>
        <v>168.33333333333334</v>
      </c>
    </row>
    <row r="91" spans="1:7" ht="15">
      <c r="A91" s="1" t="s">
        <v>19</v>
      </c>
      <c r="C91" s="1">
        <f>C89+C79</f>
        <v>101</v>
      </c>
      <c r="D91" s="1">
        <f>D89+D79</f>
        <v>49</v>
      </c>
      <c r="E91" s="1">
        <f>D91+C91</f>
        <v>150</v>
      </c>
      <c r="F91" s="6">
        <f>E91/0.6</f>
        <v>250</v>
      </c>
      <c r="G91" s="2" t="s">
        <v>23</v>
      </c>
    </row>
    <row r="92" spans="1:7" ht="15">
      <c r="A92" s="1" t="s">
        <v>20</v>
      </c>
      <c r="C92" s="1">
        <f>C69</f>
        <v>50</v>
      </c>
      <c r="D92" s="1">
        <f>D69</f>
        <v>101</v>
      </c>
      <c r="E92" s="1">
        <f>D92+C92</f>
        <v>151</v>
      </c>
      <c r="F92" s="6">
        <f>E92/0.6</f>
        <v>251.66666666666669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52</v>
      </c>
      <c r="E93" s="1">
        <f>D93+C93</f>
        <v>52</v>
      </c>
      <c r="F93" s="6">
        <f>E93/0.6</f>
        <v>86.66666666666667</v>
      </c>
      <c r="G93" s="2" t="s">
        <v>25</v>
      </c>
    </row>
    <row r="94" spans="1:7" ht="15">
      <c r="A94" s="1" t="s">
        <v>22</v>
      </c>
      <c r="C94" s="1">
        <f>C91-(C92-C93)</f>
        <v>51</v>
      </c>
      <c r="D94" s="1">
        <f>D91-(D92-D93)</f>
        <v>0</v>
      </c>
      <c r="E94" s="1">
        <f>E91-(E92-E93)</f>
        <v>51</v>
      </c>
      <c r="F94" s="6">
        <f>E94/0.6</f>
        <v>85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40057</v>
      </c>
    </row>
    <row r="106" ht="15">
      <c r="A106" s="1" t="s">
        <v>118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7</v>
      </c>
      <c r="E110" s="1">
        <f>D110+C110</f>
        <v>7</v>
      </c>
      <c r="F110" s="6">
        <f>E110/0.6</f>
        <v>11.666666666666668</v>
      </c>
    </row>
    <row r="111" spans="1:6" ht="15">
      <c r="A111" s="1">
        <v>4</v>
      </c>
      <c r="B111" s="1" t="s">
        <v>6</v>
      </c>
      <c r="C111" s="4"/>
      <c r="D111" s="3">
        <v>50</v>
      </c>
      <c r="E111" s="1">
        <f>D111+C111</f>
        <v>50</v>
      </c>
      <c r="F111" s="6">
        <f>E111/0.6</f>
        <v>83.33333333333334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57</v>
      </c>
      <c r="E113" s="1">
        <f>D113+C113</f>
        <v>57</v>
      </c>
      <c r="F113" s="6">
        <f>E113/0.6</f>
        <v>95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36</v>
      </c>
      <c r="D117" s="4"/>
      <c r="E117" s="1">
        <f>D117+C117</f>
        <v>36</v>
      </c>
      <c r="F117" s="6">
        <f>E117/0.6</f>
        <v>60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36</v>
      </c>
      <c r="D119" s="1">
        <f>SUM(D115:D118)</f>
        <v>0</v>
      </c>
      <c r="E119" s="1">
        <f>SUM(E115:E118)</f>
        <v>36</v>
      </c>
      <c r="F119" s="6">
        <f>E119/0.6</f>
        <v>60</v>
      </c>
    </row>
    <row r="121" spans="1:6" ht="15">
      <c r="A121" s="1" t="s">
        <v>10</v>
      </c>
      <c r="C121" s="1">
        <f>C119+C113</f>
        <v>36</v>
      </c>
      <c r="D121" s="1">
        <f>D119+D113</f>
        <v>57</v>
      </c>
      <c r="E121" s="1">
        <f>E119+E113</f>
        <v>93</v>
      </c>
      <c r="F121" s="6">
        <f>E121/0.6</f>
        <v>155</v>
      </c>
    </row>
    <row r="123" spans="1:6" ht="15">
      <c r="A123" s="1">
        <v>4</v>
      </c>
      <c r="B123" s="1" t="s">
        <v>11</v>
      </c>
      <c r="C123" s="4"/>
      <c r="D123" s="3">
        <v>8</v>
      </c>
      <c r="E123" s="1">
        <f aca="true" t="shared" si="8" ref="E123:E130">D123+C123</f>
        <v>8</v>
      </c>
      <c r="F123" s="6">
        <f aca="true" t="shared" si="9" ref="F123:F131">E123/0.6</f>
        <v>13.333333333333334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25</v>
      </c>
      <c r="E125" s="1">
        <f t="shared" si="8"/>
        <v>25</v>
      </c>
      <c r="F125" s="6">
        <f t="shared" si="9"/>
        <v>41.66666666666667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1</v>
      </c>
      <c r="E129" s="1">
        <f t="shared" si="8"/>
        <v>1</v>
      </c>
      <c r="F129" s="6">
        <f t="shared" si="9"/>
        <v>1.6666666666666667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34</v>
      </c>
      <c r="E131" s="1">
        <f>SUM(E123:E130)</f>
        <v>34</v>
      </c>
      <c r="F131" s="6">
        <f t="shared" si="9"/>
        <v>56.66666666666667</v>
      </c>
    </row>
    <row r="133" spans="1:6" ht="15">
      <c r="A133" s="1">
        <v>4</v>
      </c>
      <c r="B133" s="1" t="s">
        <v>11</v>
      </c>
      <c r="C133" s="3">
        <v>54</v>
      </c>
      <c r="D133" s="4"/>
      <c r="E133" s="1">
        <f aca="true" t="shared" si="10" ref="E133:E140">D133+C133</f>
        <v>54</v>
      </c>
      <c r="F133" s="6">
        <f aca="true" t="shared" si="11" ref="F133:F141">E133/0.6</f>
        <v>90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1</v>
      </c>
      <c r="D135" s="4"/>
      <c r="E135" s="1">
        <f t="shared" si="10"/>
        <v>1</v>
      </c>
      <c r="F135" s="6">
        <f t="shared" si="11"/>
        <v>1.6666666666666667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0"/>
        <v>0</v>
      </c>
      <c r="F136" s="6">
        <f t="shared" si="11"/>
        <v>0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0"/>
        <v>0</v>
      </c>
      <c r="F137" s="6">
        <f t="shared" si="11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0"/>
        <v>0</v>
      </c>
      <c r="F138" s="6">
        <f t="shared" si="11"/>
        <v>0</v>
      </c>
    </row>
    <row r="139" spans="1:6" ht="15">
      <c r="A139" s="1">
        <v>4</v>
      </c>
      <c r="B139" s="1" t="s">
        <v>17</v>
      </c>
      <c r="C139" s="3">
        <v>2</v>
      </c>
      <c r="D139" s="4"/>
      <c r="E139" s="1">
        <f t="shared" si="10"/>
        <v>2</v>
      </c>
      <c r="F139" s="6">
        <f t="shared" si="11"/>
        <v>3.3333333333333335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0"/>
        <v>0</v>
      </c>
      <c r="F140" s="6">
        <f t="shared" si="11"/>
        <v>0</v>
      </c>
    </row>
    <row r="141" spans="1:6" ht="15">
      <c r="A141" s="1" t="s">
        <v>9</v>
      </c>
      <c r="C141" s="1">
        <f>SUM(C133:C140)</f>
        <v>57</v>
      </c>
      <c r="D141" s="1">
        <f>SUM(D133:D140)</f>
        <v>0</v>
      </c>
      <c r="E141" s="1">
        <f>SUM(E133:E140)</f>
        <v>57</v>
      </c>
      <c r="F141" s="6">
        <f t="shared" si="11"/>
        <v>95</v>
      </c>
    </row>
    <row r="143" spans="1:7" ht="15">
      <c r="A143" s="1" t="s">
        <v>19</v>
      </c>
      <c r="C143" s="1">
        <f>C141+C131</f>
        <v>57</v>
      </c>
      <c r="D143" s="1">
        <f>D141+D131</f>
        <v>34</v>
      </c>
      <c r="E143" s="1">
        <f>D143+C143</f>
        <v>91</v>
      </c>
      <c r="F143" s="6">
        <f>E143/0.6</f>
        <v>151.66666666666669</v>
      </c>
      <c r="G143" s="2" t="s">
        <v>23</v>
      </c>
    </row>
    <row r="144" spans="1:7" ht="15">
      <c r="A144" s="1" t="s">
        <v>20</v>
      </c>
      <c r="C144" s="1">
        <f>C121</f>
        <v>36</v>
      </c>
      <c r="D144" s="1">
        <f>D121</f>
        <v>57</v>
      </c>
      <c r="E144" s="1">
        <f>D144+C144</f>
        <v>93</v>
      </c>
      <c r="F144" s="6">
        <f>E144/0.6</f>
        <v>155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23</v>
      </c>
      <c r="E145" s="1">
        <f>D145+C145</f>
        <v>23</v>
      </c>
      <c r="F145" s="6">
        <f>E145/0.6</f>
        <v>38.333333333333336</v>
      </c>
      <c r="G145" s="2" t="s">
        <v>25</v>
      </c>
    </row>
    <row r="146" spans="1:7" ht="15">
      <c r="A146" s="1" t="s">
        <v>22</v>
      </c>
      <c r="C146" s="1">
        <f>C143-(C144-C145)</f>
        <v>21</v>
      </c>
      <c r="D146" s="1">
        <f>D143-(D144-D145)</f>
        <v>0</v>
      </c>
      <c r="E146" s="1">
        <f>E143-(E144-E145)</f>
        <v>21</v>
      </c>
      <c r="F146" s="6">
        <f>E146/0.6</f>
        <v>35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40057</v>
      </c>
    </row>
    <row r="158" ht="15">
      <c r="A158" s="1" t="s">
        <v>119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8</v>
      </c>
      <c r="E162" s="1">
        <f>D162+C162</f>
        <v>8</v>
      </c>
      <c r="F162" s="6">
        <f>E162/0.6</f>
        <v>13.333333333333334</v>
      </c>
    </row>
    <row r="163" spans="1:6" ht="15">
      <c r="A163" s="1">
        <v>4</v>
      </c>
      <c r="B163" s="1" t="s">
        <v>6</v>
      </c>
      <c r="C163" s="4"/>
      <c r="D163" s="3">
        <v>33</v>
      </c>
      <c r="E163" s="1">
        <f>D163+C163</f>
        <v>33</v>
      </c>
      <c r="F163" s="6">
        <f>E163/0.6</f>
        <v>55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41</v>
      </c>
      <c r="E165" s="1">
        <f>D165+C165</f>
        <v>41</v>
      </c>
      <c r="F165" s="6">
        <f>E165/0.6</f>
        <v>68.33333333333334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86</v>
      </c>
      <c r="D169" s="4"/>
      <c r="E169" s="1">
        <f>D169+C169</f>
        <v>86</v>
      </c>
      <c r="F169" s="6">
        <f>E169/0.6</f>
        <v>143.33333333333334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86</v>
      </c>
      <c r="D171" s="1">
        <f>SUM(D167:D170)</f>
        <v>0</v>
      </c>
      <c r="E171" s="1">
        <f>SUM(E167:E170)</f>
        <v>86</v>
      </c>
      <c r="F171" s="6">
        <f>E171/0.6</f>
        <v>143.33333333333334</v>
      </c>
    </row>
    <row r="173" spans="1:6" ht="15">
      <c r="A173" s="1" t="s">
        <v>10</v>
      </c>
      <c r="C173" s="1">
        <f>C171+C165</f>
        <v>86</v>
      </c>
      <c r="D173" s="1">
        <f>D171+D165</f>
        <v>41</v>
      </c>
      <c r="E173" s="1">
        <f>E171+E165</f>
        <v>127</v>
      </c>
      <c r="F173" s="6">
        <f>E173/0.6</f>
        <v>211.66666666666669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2" ref="E175:E182">D175+C175</f>
        <v>0</v>
      </c>
      <c r="F175" s="6">
        <f aca="true" t="shared" si="13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2"/>
        <v>0</v>
      </c>
      <c r="F177" s="6">
        <f t="shared" si="13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2"/>
        <v>0</v>
      </c>
      <c r="F179" s="6">
        <f t="shared" si="13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0</v>
      </c>
      <c r="E183" s="1">
        <f>SUM(E175:E182)</f>
        <v>0</v>
      </c>
      <c r="F183" s="6">
        <f t="shared" si="13"/>
        <v>0</v>
      </c>
    </row>
    <row r="185" spans="1:6" ht="15">
      <c r="A185" s="1">
        <v>4</v>
      </c>
      <c r="B185" s="1" t="s">
        <v>11</v>
      </c>
      <c r="C185" s="3">
        <v>11</v>
      </c>
      <c r="D185" s="4"/>
      <c r="E185" s="1">
        <f aca="true" t="shared" si="14" ref="E185:E192">D185+C185</f>
        <v>11</v>
      </c>
      <c r="F185" s="6">
        <f aca="true" t="shared" si="15" ref="F185:F193">E185/0.6</f>
        <v>18.333333333333336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4"/>
        <v>0</v>
      </c>
      <c r="F187" s="6">
        <f t="shared" si="15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4"/>
        <v>0</v>
      </c>
      <c r="F188" s="6">
        <f t="shared" si="15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4"/>
        <v>0</v>
      </c>
      <c r="F189" s="6">
        <f t="shared" si="15"/>
        <v>0</v>
      </c>
    </row>
    <row r="190" spans="1:6" ht="15">
      <c r="A190" s="1">
        <v>4</v>
      </c>
      <c r="B190" s="1" t="s">
        <v>16</v>
      </c>
      <c r="C190" s="3">
        <v>7</v>
      </c>
      <c r="D190" s="4"/>
      <c r="E190" s="1">
        <f t="shared" si="14"/>
        <v>7</v>
      </c>
      <c r="F190" s="6">
        <f t="shared" si="15"/>
        <v>11.666666666666668</v>
      </c>
    </row>
    <row r="191" spans="1:6" ht="15">
      <c r="A191" s="1">
        <v>4</v>
      </c>
      <c r="B191" s="1" t="s">
        <v>17</v>
      </c>
      <c r="C191" s="3">
        <v>23</v>
      </c>
      <c r="D191" s="4"/>
      <c r="E191" s="1">
        <f t="shared" si="14"/>
        <v>23</v>
      </c>
      <c r="F191" s="6">
        <f t="shared" si="15"/>
        <v>38.333333333333336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4"/>
        <v>0</v>
      </c>
      <c r="F192" s="6">
        <f t="shared" si="15"/>
        <v>0</v>
      </c>
    </row>
    <row r="193" spans="1:6" ht="15">
      <c r="A193" s="1" t="s">
        <v>9</v>
      </c>
      <c r="C193" s="1">
        <f>SUM(C185:C192)</f>
        <v>41</v>
      </c>
      <c r="D193" s="1">
        <f>SUM(D185:D192)</f>
        <v>0</v>
      </c>
      <c r="E193" s="1">
        <f>SUM(E185:E192)</f>
        <v>41</v>
      </c>
      <c r="F193" s="6">
        <f t="shared" si="15"/>
        <v>68.33333333333334</v>
      </c>
    </row>
    <row r="195" spans="1:7" ht="15">
      <c r="A195" s="1" t="s">
        <v>19</v>
      </c>
      <c r="C195" s="1">
        <f>C193+C183</f>
        <v>41</v>
      </c>
      <c r="D195" s="1">
        <f>D193+D183</f>
        <v>0</v>
      </c>
      <c r="E195" s="1">
        <f>D195+C195</f>
        <v>41</v>
      </c>
      <c r="F195" s="6">
        <f>E195/0.6</f>
        <v>68.33333333333334</v>
      </c>
      <c r="G195" s="2" t="s">
        <v>23</v>
      </c>
    </row>
    <row r="196" spans="1:7" ht="15">
      <c r="A196" s="1" t="s">
        <v>20</v>
      </c>
      <c r="C196" s="1">
        <f>C173</f>
        <v>86</v>
      </c>
      <c r="D196" s="1">
        <f>D173</f>
        <v>41</v>
      </c>
      <c r="E196" s="1">
        <f>D196+C196</f>
        <v>127</v>
      </c>
      <c r="F196" s="6">
        <f>E196/0.6</f>
        <v>211.66666666666669</v>
      </c>
      <c r="G196" s="2" t="s">
        <v>24</v>
      </c>
    </row>
    <row r="197" spans="1:7" ht="15">
      <c r="A197" s="1" t="s">
        <v>21</v>
      </c>
      <c r="C197" s="1">
        <f>IF(C196&lt;C195,0,C196-C195)</f>
        <v>45</v>
      </c>
      <c r="D197" s="1">
        <f>IF(D196&lt;D195,0,D196-D195)</f>
        <v>41</v>
      </c>
      <c r="E197" s="1">
        <f>D197+C197</f>
        <v>86</v>
      </c>
      <c r="F197" s="6">
        <f>E197/0.6</f>
        <v>143.33333333333334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0</v>
      </c>
      <c r="E198" s="1">
        <f>E195-(E196-E197)</f>
        <v>0</v>
      </c>
      <c r="F198" s="6">
        <f>E198/0.6</f>
        <v>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40057</v>
      </c>
    </row>
    <row r="210" ht="15">
      <c r="A210" s="1" t="s">
        <v>120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11</v>
      </c>
      <c r="E214" s="1">
        <f>D214+C214</f>
        <v>11</v>
      </c>
      <c r="F214" s="6">
        <f>E214/0.6</f>
        <v>18.333333333333336</v>
      </c>
    </row>
    <row r="215" spans="1:6" ht="15">
      <c r="A215" s="1">
        <v>4</v>
      </c>
      <c r="B215" s="1" t="s">
        <v>6</v>
      </c>
      <c r="C215" s="4"/>
      <c r="D215" s="3">
        <v>99</v>
      </c>
      <c r="E215" s="1">
        <f>D215+C215</f>
        <v>99</v>
      </c>
      <c r="F215" s="6">
        <f>E215/0.6</f>
        <v>165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110</v>
      </c>
      <c r="E217" s="1">
        <f>D217+C217</f>
        <v>110</v>
      </c>
      <c r="F217" s="6">
        <f>E217/0.6</f>
        <v>183.33333333333334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9</v>
      </c>
      <c r="D220" s="4"/>
      <c r="E220" s="1">
        <f>D220+C220</f>
        <v>9</v>
      </c>
      <c r="F220" s="6">
        <f>E220/0.6</f>
        <v>15</v>
      </c>
    </row>
    <row r="221" spans="1:6" ht="15">
      <c r="A221" s="1">
        <v>4</v>
      </c>
      <c r="B221" s="1" t="s">
        <v>6</v>
      </c>
      <c r="C221" s="3">
        <v>75</v>
      </c>
      <c r="D221" s="4"/>
      <c r="E221" s="1">
        <f>D221+C221</f>
        <v>75</v>
      </c>
      <c r="F221" s="6">
        <f>E221/0.6</f>
        <v>125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84</v>
      </c>
      <c r="D223" s="1">
        <f>SUM(D219:D222)</f>
        <v>0</v>
      </c>
      <c r="E223" s="1">
        <f>SUM(E219:E222)</f>
        <v>84</v>
      </c>
      <c r="F223" s="6">
        <f>E223/0.6</f>
        <v>140</v>
      </c>
    </row>
    <row r="225" spans="1:6" ht="15">
      <c r="A225" s="1" t="s">
        <v>10</v>
      </c>
      <c r="C225" s="1">
        <f>C223+C217</f>
        <v>84</v>
      </c>
      <c r="D225" s="1">
        <f>D223+D217</f>
        <v>110</v>
      </c>
      <c r="E225" s="1">
        <f>E223+E217</f>
        <v>194</v>
      </c>
      <c r="F225" s="6">
        <f>E225/0.6</f>
        <v>323.33333333333337</v>
      </c>
    </row>
    <row r="227" spans="1:6" ht="15">
      <c r="A227" s="1">
        <v>4</v>
      </c>
      <c r="B227" s="1" t="s">
        <v>11</v>
      </c>
      <c r="C227" s="4"/>
      <c r="D227" s="3">
        <v>70</v>
      </c>
      <c r="E227" s="1">
        <f aca="true" t="shared" si="16" ref="E227:E234">D227+C227</f>
        <v>70</v>
      </c>
      <c r="F227" s="6">
        <f aca="true" t="shared" si="17" ref="F227:F235">E227/0.6</f>
        <v>116.66666666666667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6"/>
        <v>0</v>
      </c>
      <c r="F232" s="6">
        <f t="shared" si="17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70</v>
      </c>
      <c r="E235" s="1">
        <f>SUM(E227:E234)</f>
        <v>70</v>
      </c>
      <c r="F235" s="6">
        <f t="shared" si="17"/>
        <v>116.66666666666667</v>
      </c>
    </row>
    <row r="237" spans="1:6" ht="15">
      <c r="A237" s="1">
        <v>4</v>
      </c>
      <c r="B237" s="1" t="s">
        <v>11</v>
      </c>
      <c r="C237" s="3">
        <v>39</v>
      </c>
      <c r="D237" s="4"/>
      <c r="E237" s="1">
        <f aca="true" t="shared" si="18" ref="E237:E244">D237+C237</f>
        <v>39</v>
      </c>
      <c r="F237" s="6">
        <f aca="true" t="shared" si="19" ref="F237:F245">E237/0.6</f>
        <v>65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7</v>
      </c>
      <c r="D239" s="4"/>
      <c r="E239" s="1">
        <f t="shared" si="18"/>
        <v>7</v>
      </c>
      <c r="F239" s="6">
        <f t="shared" si="19"/>
        <v>11.666666666666668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18"/>
        <v>0</v>
      </c>
      <c r="F240" s="6">
        <f t="shared" si="19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18"/>
        <v>0</v>
      </c>
      <c r="F241" s="6">
        <f t="shared" si="19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18"/>
        <v>0</v>
      </c>
      <c r="F242" s="6">
        <f t="shared" si="19"/>
        <v>0</v>
      </c>
    </row>
    <row r="243" spans="1:6" ht="15">
      <c r="A243" s="1">
        <v>4</v>
      </c>
      <c r="B243" s="1" t="s">
        <v>17</v>
      </c>
      <c r="C243" s="3">
        <v>67</v>
      </c>
      <c r="D243" s="4"/>
      <c r="E243" s="1">
        <f t="shared" si="18"/>
        <v>67</v>
      </c>
      <c r="F243" s="6">
        <f t="shared" si="19"/>
        <v>111.66666666666667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18"/>
        <v>0</v>
      </c>
      <c r="F244" s="6">
        <f t="shared" si="19"/>
        <v>0</v>
      </c>
    </row>
    <row r="245" spans="1:6" ht="15">
      <c r="A245" s="1" t="s">
        <v>9</v>
      </c>
      <c r="C245" s="1">
        <f>SUM(C237:C244)</f>
        <v>113</v>
      </c>
      <c r="D245" s="1">
        <f>SUM(D237:D244)</f>
        <v>0</v>
      </c>
      <c r="E245" s="1">
        <f>SUM(E237:E244)</f>
        <v>113</v>
      </c>
      <c r="F245" s="6">
        <f t="shared" si="19"/>
        <v>188.33333333333334</v>
      </c>
    </row>
    <row r="247" spans="1:7" ht="15">
      <c r="A247" s="1" t="s">
        <v>19</v>
      </c>
      <c r="C247" s="1">
        <f>C245+C235</f>
        <v>113</v>
      </c>
      <c r="D247" s="1">
        <f>D245+D235</f>
        <v>70</v>
      </c>
      <c r="E247" s="1">
        <f>D247+C247</f>
        <v>183</v>
      </c>
      <c r="F247" s="6">
        <f>E247/0.6</f>
        <v>305</v>
      </c>
      <c r="G247" s="2" t="s">
        <v>23</v>
      </c>
    </row>
    <row r="248" spans="1:7" ht="15">
      <c r="A248" s="1" t="s">
        <v>20</v>
      </c>
      <c r="C248" s="1">
        <f>C225</f>
        <v>84</v>
      </c>
      <c r="D248" s="1">
        <f>D225</f>
        <v>110</v>
      </c>
      <c r="E248" s="1">
        <f>D248+C248</f>
        <v>194</v>
      </c>
      <c r="F248" s="6">
        <f>E248/0.6</f>
        <v>323.33333333333337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40</v>
      </c>
      <c r="E249" s="1">
        <f>D249+C249</f>
        <v>40</v>
      </c>
      <c r="F249" s="6">
        <f>E249/0.6</f>
        <v>66.66666666666667</v>
      </c>
      <c r="G249" s="2" t="s">
        <v>25</v>
      </c>
    </row>
    <row r="250" spans="1:7" ht="15">
      <c r="A250" s="1" t="s">
        <v>22</v>
      </c>
      <c r="C250" s="1">
        <f>C247-(C248-C249)</f>
        <v>29</v>
      </c>
      <c r="D250" s="1">
        <f>D247-(D248-D249)</f>
        <v>0</v>
      </c>
      <c r="E250" s="1">
        <f>E247-(E248-E249)</f>
        <v>29</v>
      </c>
      <c r="F250" s="6">
        <f>E250/0.6</f>
        <v>48.333333333333336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40057</v>
      </c>
    </row>
    <row r="262" ht="15">
      <c r="A262" s="1" t="s">
        <v>121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15</v>
      </c>
      <c r="E266" s="1">
        <f>D266+C266</f>
        <v>15</v>
      </c>
      <c r="F266" s="6">
        <f>E266/0.6</f>
        <v>25</v>
      </c>
    </row>
    <row r="267" spans="1:6" ht="15">
      <c r="A267" s="1">
        <v>4</v>
      </c>
      <c r="B267" s="1" t="s">
        <v>6</v>
      </c>
      <c r="C267" s="4"/>
      <c r="D267" s="3">
        <v>51</v>
      </c>
      <c r="E267" s="1">
        <f>D267+C267</f>
        <v>51</v>
      </c>
      <c r="F267" s="6">
        <f>E267/0.6</f>
        <v>85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66</v>
      </c>
      <c r="E269" s="1">
        <f>D269+C269</f>
        <v>66</v>
      </c>
      <c r="F269" s="6">
        <f>E269/0.6</f>
        <v>110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14</v>
      </c>
      <c r="D272" s="4"/>
      <c r="E272" s="1">
        <f>D272+C272</f>
        <v>14</v>
      </c>
      <c r="F272" s="6">
        <f>E272/0.6</f>
        <v>23.333333333333336</v>
      </c>
    </row>
    <row r="273" spans="1:6" ht="15">
      <c r="A273" s="1">
        <v>4</v>
      </c>
      <c r="B273" s="1" t="s">
        <v>6</v>
      </c>
      <c r="C273" s="3">
        <v>37</v>
      </c>
      <c r="D273" s="4"/>
      <c r="E273" s="1">
        <f>D273+C273</f>
        <v>37</v>
      </c>
      <c r="F273" s="6">
        <f>E273/0.6</f>
        <v>61.66666666666667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51</v>
      </c>
      <c r="D275" s="1">
        <f>SUM(D271:D274)</f>
        <v>0</v>
      </c>
      <c r="E275" s="1">
        <f>SUM(E271:E274)</f>
        <v>51</v>
      </c>
      <c r="F275" s="6">
        <f>E275/0.6</f>
        <v>85</v>
      </c>
    </row>
    <row r="277" spans="1:6" ht="15">
      <c r="A277" s="1" t="s">
        <v>10</v>
      </c>
      <c r="C277" s="1">
        <f>C275+C269</f>
        <v>51</v>
      </c>
      <c r="D277" s="1">
        <f>D275+D269</f>
        <v>66</v>
      </c>
      <c r="E277" s="1">
        <f>E275+E269</f>
        <v>117</v>
      </c>
      <c r="F277" s="6">
        <f>E277/0.6</f>
        <v>195</v>
      </c>
    </row>
    <row r="279" spans="1:6" ht="15">
      <c r="A279" s="1">
        <v>4</v>
      </c>
      <c r="B279" s="1" t="s">
        <v>11</v>
      </c>
      <c r="C279" s="4"/>
      <c r="D279" s="3">
        <v>51</v>
      </c>
      <c r="E279" s="1">
        <f aca="true" t="shared" si="20" ref="E279:E286">D279+C279</f>
        <v>51</v>
      </c>
      <c r="F279" s="6">
        <f aca="true" t="shared" si="21" ref="F279:F287">E279/0.6</f>
        <v>85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0"/>
        <v>0</v>
      </c>
      <c r="F280" s="6">
        <f t="shared" si="21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0"/>
        <v>0</v>
      </c>
      <c r="F281" s="6">
        <f t="shared" si="21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0"/>
        <v>0</v>
      </c>
      <c r="F282" s="6">
        <f t="shared" si="21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0"/>
        <v>0</v>
      </c>
      <c r="F283" s="6">
        <f t="shared" si="21"/>
        <v>0</v>
      </c>
    </row>
    <row r="284" spans="1:6" ht="15">
      <c r="A284" s="1">
        <v>4</v>
      </c>
      <c r="B284" s="1" t="s">
        <v>16</v>
      </c>
      <c r="C284" s="4"/>
      <c r="D284" s="3">
        <v>0</v>
      </c>
      <c r="E284" s="1">
        <f t="shared" si="20"/>
        <v>0</v>
      </c>
      <c r="F284" s="6">
        <f t="shared" si="21"/>
        <v>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0"/>
        <v>0</v>
      </c>
      <c r="F285" s="6">
        <f t="shared" si="21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0"/>
        <v>0</v>
      </c>
      <c r="F286" s="6">
        <f t="shared" si="21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51</v>
      </c>
      <c r="E287" s="1">
        <f>SUM(E279:E286)</f>
        <v>51</v>
      </c>
      <c r="F287" s="6">
        <f t="shared" si="21"/>
        <v>85</v>
      </c>
    </row>
    <row r="289" spans="1:6" ht="15">
      <c r="A289" s="1">
        <v>4</v>
      </c>
      <c r="B289" s="1" t="s">
        <v>11</v>
      </c>
      <c r="C289" s="3">
        <v>50</v>
      </c>
      <c r="D289" s="4"/>
      <c r="E289" s="1">
        <f aca="true" t="shared" si="22" ref="E289:E296">D289+C289</f>
        <v>50</v>
      </c>
      <c r="F289" s="6">
        <f aca="true" t="shared" si="23" ref="F289:F297">E289/0.6</f>
        <v>83.33333333333334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2"/>
        <v>0</v>
      </c>
      <c r="F290" s="6">
        <f t="shared" si="23"/>
        <v>0</v>
      </c>
    </row>
    <row r="291" spans="1:6" ht="15">
      <c r="A291" s="1">
        <v>4</v>
      </c>
      <c r="B291" s="1" t="s">
        <v>13</v>
      </c>
      <c r="C291" s="3">
        <v>1</v>
      </c>
      <c r="D291" s="4"/>
      <c r="E291" s="1">
        <f t="shared" si="22"/>
        <v>1</v>
      </c>
      <c r="F291" s="6">
        <f t="shared" si="23"/>
        <v>1.6666666666666667</v>
      </c>
    </row>
    <row r="292" spans="1:6" ht="15">
      <c r="A292" s="1">
        <v>4</v>
      </c>
      <c r="B292" s="1" t="s">
        <v>14</v>
      </c>
      <c r="C292" s="3">
        <v>2</v>
      </c>
      <c r="D292" s="4"/>
      <c r="E292" s="1">
        <f t="shared" si="22"/>
        <v>2</v>
      </c>
      <c r="F292" s="6">
        <f t="shared" si="23"/>
        <v>3.3333333333333335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2"/>
        <v>0</v>
      </c>
      <c r="F293" s="6">
        <f t="shared" si="23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2"/>
        <v>0</v>
      </c>
      <c r="F294" s="6">
        <f t="shared" si="23"/>
        <v>0</v>
      </c>
    </row>
    <row r="295" spans="1:6" ht="15">
      <c r="A295" s="1">
        <v>4</v>
      </c>
      <c r="B295" s="1" t="s">
        <v>17</v>
      </c>
      <c r="C295" s="3">
        <v>14</v>
      </c>
      <c r="D295" s="4"/>
      <c r="E295" s="1">
        <f t="shared" si="22"/>
        <v>14</v>
      </c>
      <c r="F295" s="6">
        <f t="shared" si="23"/>
        <v>23.333333333333336</v>
      </c>
    </row>
    <row r="296" spans="1:6" ht="15">
      <c r="A296" s="1">
        <v>4</v>
      </c>
      <c r="B296" s="1" t="s">
        <v>18</v>
      </c>
      <c r="C296" s="3">
        <v>0</v>
      </c>
      <c r="D296" s="4"/>
      <c r="E296" s="1">
        <f t="shared" si="22"/>
        <v>0</v>
      </c>
      <c r="F296" s="6">
        <f t="shared" si="23"/>
        <v>0</v>
      </c>
    </row>
    <row r="297" spans="1:6" ht="15">
      <c r="A297" s="1" t="s">
        <v>9</v>
      </c>
      <c r="C297" s="1">
        <f>SUM(C289:C296)</f>
        <v>67</v>
      </c>
      <c r="D297" s="1">
        <f>SUM(D289:D296)</f>
        <v>0</v>
      </c>
      <c r="E297" s="1">
        <f>SUM(E289:E296)</f>
        <v>67</v>
      </c>
      <c r="F297" s="6">
        <f t="shared" si="23"/>
        <v>111.66666666666667</v>
      </c>
    </row>
    <row r="299" spans="1:7" ht="15">
      <c r="A299" s="1" t="s">
        <v>19</v>
      </c>
      <c r="C299" s="1">
        <f>C297+C287</f>
        <v>67</v>
      </c>
      <c r="D299" s="1">
        <f>D297+D287</f>
        <v>51</v>
      </c>
      <c r="E299" s="1">
        <f>D299+C299</f>
        <v>118</v>
      </c>
      <c r="F299" s="6">
        <f>E299/0.6</f>
        <v>196.66666666666669</v>
      </c>
      <c r="G299" s="2" t="s">
        <v>23</v>
      </c>
    </row>
    <row r="300" spans="1:7" ht="15">
      <c r="A300" s="1" t="s">
        <v>20</v>
      </c>
      <c r="C300" s="1">
        <f>C277</f>
        <v>51</v>
      </c>
      <c r="D300" s="1">
        <f>D277</f>
        <v>66</v>
      </c>
      <c r="E300" s="1">
        <f>D300+C300</f>
        <v>117</v>
      </c>
      <c r="F300" s="6">
        <f>E300/0.6</f>
        <v>195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15</v>
      </c>
      <c r="E301" s="1">
        <f>D301+C301</f>
        <v>15</v>
      </c>
      <c r="F301" s="6">
        <f>E301/0.6</f>
        <v>25</v>
      </c>
      <c r="G301" s="2" t="s">
        <v>25</v>
      </c>
    </row>
    <row r="302" spans="1:7" ht="15">
      <c r="A302" s="1" t="s">
        <v>22</v>
      </c>
      <c r="C302" s="1">
        <f>C299-(C300-C301)</f>
        <v>16</v>
      </c>
      <c r="D302" s="1">
        <f>D299-(D300-D301)</f>
        <v>0</v>
      </c>
      <c r="E302" s="1">
        <f>E299-(E300-E301)</f>
        <v>16</v>
      </c>
      <c r="F302" s="6">
        <f>E302/0.6</f>
        <v>26.666666666666668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40057</v>
      </c>
    </row>
    <row r="314" ht="15">
      <c r="A314" s="1" t="s">
        <v>122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8</v>
      </c>
      <c r="E318" s="1">
        <f>D318+C318</f>
        <v>8</v>
      </c>
      <c r="F318" s="6">
        <f>E318/0.6</f>
        <v>13.333333333333334</v>
      </c>
    </row>
    <row r="319" spans="1:6" ht="15">
      <c r="A319" s="1">
        <v>4</v>
      </c>
      <c r="B319" s="1" t="s">
        <v>6</v>
      </c>
      <c r="C319" s="4"/>
      <c r="D319" s="3">
        <v>158</v>
      </c>
      <c r="E319" s="1">
        <f>D319+C319</f>
        <v>158</v>
      </c>
      <c r="F319" s="6">
        <f>E319/0.6</f>
        <v>263.33333333333337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166</v>
      </c>
      <c r="E321" s="1">
        <f>D321+C321</f>
        <v>166</v>
      </c>
      <c r="F321" s="6">
        <f>E321/0.6</f>
        <v>276.6666666666667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14</v>
      </c>
      <c r="D324" s="4"/>
      <c r="E324" s="1">
        <f>D324+C324</f>
        <v>14</v>
      </c>
      <c r="F324" s="6">
        <f>E324/0.6</f>
        <v>23.333333333333336</v>
      </c>
    </row>
    <row r="325" spans="1:6" ht="15">
      <c r="A325" s="1">
        <v>4</v>
      </c>
      <c r="B325" s="1" t="s">
        <v>6</v>
      </c>
      <c r="C325" s="3">
        <v>10</v>
      </c>
      <c r="D325" s="4"/>
      <c r="E325" s="1">
        <f>D325+C325</f>
        <v>10</v>
      </c>
      <c r="F325" s="6">
        <f>E325/0.6</f>
        <v>16.666666666666668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24</v>
      </c>
      <c r="D327" s="1">
        <f>SUM(D323:D326)</f>
        <v>0</v>
      </c>
      <c r="E327" s="1">
        <f>SUM(E323:E326)</f>
        <v>24</v>
      </c>
      <c r="F327" s="6">
        <f>E327/0.6</f>
        <v>40</v>
      </c>
    </row>
    <row r="329" spans="1:6" ht="15">
      <c r="A329" s="1" t="s">
        <v>10</v>
      </c>
      <c r="C329" s="1">
        <f>C327+C321</f>
        <v>24</v>
      </c>
      <c r="D329" s="1">
        <f>D327+D321</f>
        <v>166</v>
      </c>
      <c r="E329" s="1">
        <f>E327+E321</f>
        <v>190</v>
      </c>
      <c r="F329" s="6">
        <f>E329/0.6</f>
        <v>316.6666666666667</v>
      </c>
    </row>
    <row r="331" spans="1:6" ht="15">
      <c r="A331" s="1">
        <v>4</v>
      </c>
      <c r="B331" s="1" t="s">
        <v>11</v>
      </c>
      <c r="C331" s="4"/>
      <c r="D331" s="3">
        <v>7</v>
      </c>
      <c r="E331" s="1">
        <f aca="true" t="shared" si="24" ref="E331:E338">D331+C331</f>
        <v>7</v>
      </c>
      <c r="F331" s="6">
        <f aca="true" t="shared" si="25" ref="F331:F339">E331/0.6</f>
        <v>11.666666666666668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4"/>
        <v>0</v>
      </c>
      <c r="F332" s="6">
        <f t="shared" si="25"/>
        <v>0</v>
      </c>
    </row>
    <row r="333" spans="1:6" ht="15">
      <c r="A333" s="1">
        <v>4</v>
      </c>
      <c r="B333" s="1" t="s">
        <v>13</v>
      </c>
      <c r="C333" s="4"/>
      <c r="D333" s="3">
        <v>3</v>
      </c>
      <c r="E333" s="1">
        <f t="shared" si="24"/>
        <v>3</v>
      </c>
      <c r="F333" s="6">
        <f t="shared" si="25"/>
        <v>5</v>
      </c>
    </row>
    <row r="334" spans="1:6" ht="15">
      <c r="A334" s="1">
        <v>4</v>
      </c>
      <c r="B334" s="1" t="s">
        <v>14</v>
      </c>
      <c r="C334" s="4"/>
      <c r="D334" s="3">
        <v>1</v>
      </c>
      <c r="E334" s="1">
        <f t="shared" si="24"/>
        <v>1</v>
      </c>
      <c r="F334" s="6">
        <f t="shared" si="25"/>
        <v>1.6666666666666667</v>
      </c>
    </row>
    <row r="335" spans="1:6" ht="15">
      <c r="A335" s="1">
        <v>4</v>
      </c>
      <c r="B335" s="1" t="s">
        <v>15</v>
      </c>
      <c r="C335" s="4"/>
      <c r="D335" s="3">
        <v>11</v>
      </c>
      <c r="E335" s="1">
        <f t="shared" si="24"/>
        <v>11</v>
      </c>
      <c r="F335" s="6">
        <f t="shared" si="25"/>
        <v>18.333333333333336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4"/>
        <v>0</v>
      </c>
      <c r="F336" s="6">
        <f t="shared" si="25"/>
        <v>0</v>
      </c>
    </row>
    <row r="337" spans="1:6" ht="15">
      <c r="A337" s="1">
        <v>4</v>
      </c>
      <c r="B337" s="1" t="s">
        <v>17</v>
      </c>
      <c r="C337" s="4"/>
      <c r="D337" s="3">
        <v>1</v>
      </c>
      <c r="E337" s="1">
        <f t="shared" si="24"/>
        <v>1</v>
      </c>
      <c r="F337" s="6">
        <f t="shared" si="25"/>
        <v>1.6666666666666667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4"/>
        <v>0</v>
      </c>
      <c r="F338" s="6">
        <f t="shared" si="25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23</v>
      </c>
      <c r="E339" s="1">
        <f>SUM(E331:E338)</f>
        <v>23</v>
      </c>
      <c r="F339" s="6">
        <f t="shared" si="25"/>
        <v>38.333333333333336</v>
      </c>
    </row>
    <row r="341" spans="1:6" ht="15">
      <c r="A341" s="1">
        <v>4</v>
      </c>
      <c r="B341" s="1" t="s">
        <v>11</v>
      </c>
      <c r="C341" s="3">
        <v>83</v>
      </c>
      <c r="D341" s="4"/>
      <c r="E341" s="1">
        <f aca="true" t="shared" si="26" ref="E341:E348">D341+C341</f>
        <v>83</v>
      </c>
      <c r="F341" s="6">
        <f aca="true" t="shared" si="27" ref="F341:F349">E341/0.6</f>
        <v>138.33333333333334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6"/>
        <v>0</v>
      </c>
      <c r="F342" s="6">
        <f t="shared" si="27"/>
        <v>0</v>
      </c>
    </row>
    <row r="343" spans="1:6" ht="15">
      <c r="A343" s="1">
        <v>4</v>
      </c>
      <c r="B343" s="1" t="s">
        <v>13</v>
      </c>
      <c r="C343" s="3">
        <v>1</v>
      </c>
      <c r="D343" s="4"/>
      <c r="E343" s="1">
        <f t="shared" si="26"/>
        <v>1</v>
      </c>
      <c r="F343" s="6">
        <f t="shared" si="27"/>
        <v>1.6666666666666667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6"/>
        <v>0</v>
      </c>
      <c r="F344" s="6">
        <f t="shared" si="27"/>
        <v>0</v>
      </c>
    </row>
    <row r="345" spans="1:6" ht="15">
      <c r="A345" s="1">
        <v>4</v>
      </c>
      <c r="B345" s="1" t="s">
        <v>15</v>
      </c>
      <c r="C345" s="3">
        <v>12</v>
      </c>
      <c r="D345" s="4"/>
      <c r="E345" s="1">
        <f t="shared" si="26"/>
        <v>12</v>
      </c>
      <c r="F345" s="6">
        <f t="shared" si="27"/>
        <v>20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6"/>
        <v>0</v>
      </c>
      <c r="F346" s="6">
        <f t="shared" si="27"/>
        <v>0</v>
      </c>
    </row>
    <row r="347" spans="1:6" ht="15">
      <c r="A347" s="1">
        <v>4</v>
      </c>
      <c r="B347" s="1" t="s">
        <v>17</v>
      </c>
      <c r="C347" s="3">
        <v>7</v>
      </c>
      <c r="D347" s="4"/>
      <c r="E347" s="1">
        <f t="shared" si="26"/>
        <v>7</v>
      </c>
      <c r="F347" s="6">
        <f t="shared" si="27"/>
        <v>11.666666666666668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6"/>
        <v>0</v>
      </c>
      <c r="F348" s="6">
        <f t="shared" si="27"/>
        <v>0</v>
      </c>
    </row>
    <row r="349" spans="1:6" ht="15">
      <c r="A349" s="1" t="s">
        <v>9</v>
      </c>
      <c r="C349" s="1">
        <f>SUM(C341:C348)</f>
        <v>103</v>
      </c>
      <c r="D349" s="1">
        <f>SUM(D341:D348)</f>
        <v>0</v>
      </c>
      <c r="E349" s="1">
        <f>SUM(E341:E348)</f>
        <v>103</v>
      </c>
      <c r="F349" s="6">
        <f t="shared" si="27"/>
        <v>171.66666666666669</v>
      </c>
    </row>
    <row r="351" spans="1:7" ht="15">
      <c r="A351" s="1" t="s">
        <v>19</v>
      </c>
      <c r="C351" s="1">
        <f>C349+C339</f>
        <v>103</v>
      </c>
      <c r="D351" s="1">
        <f>D349+D339</f>
        <v>23</v>
      </c>
      <c r="E351" s="1">
        <f>D351+C351</f>
        <v>126</v>
      </c>
      <c r="F351" s="6">
        <f>E351/0.6</f>
        <v>210</v>
      </c>
      <c r="G351" s="2" t="s">
        <v>23</v>
      </c>
    </row>
    <row r="352" spans="1:7" ht="15">
      <c r="A352" s="1" t="s">
        <v>20</v>
      </c>
      <c r="C352" s="1">
        <f>C329</f>
        <v>24</v>
      </c>
      <c r="D352" s="1">
        <f>D329</f>
        <v>166</v>
      </c>
      <c r="E352" s="1">
        <f>D352+C352</f>
        <v>190</v>
      </c>
      <c r="F352" s="6">
        <f>E352/0.6</f>
        <v>316.6666666666667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143</v>
      </c>
      <c r="E353" s="1">
        <f>D353+C353</f>
        <v>143</v>
      </c>
      <c r="F353" s="6">
        <f>E353/0.6</f>
        <v>238.33333333333334</v>
      </c>
      <c r="G353" s="2" t="s">
        <v>25</v>
      </c>
    </row>
    <row r="354" spans="1:7" ht="15">
      <c r="A354" s="1" t="s">
        <v>22</v>
      </c>
      <c r="C354" s="1">
        <f>C351-(C352-C353)</f>
        <v>79</v>
      </c>
      <c r="D354" s="1">
        <f>D351-(D352-D353)</f>
        <v>0</v>
      </c>
      <c r="E354" s="1">
        <f>E351-(E352-E353)</f>
        <v>79</v>
      </c>
      <c r="F354" s="6">
        <f>E354/0.6</f>
        <v>131.66666666666669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40057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55</v>
      </c>
      <c r="E370" s="1">
        <f>D370+C370</f>
        <v>55</v>
      </c>
      <c r="F370" s="6">
        <f>E370/0.6</f>
        <v>91.66666666666667</v>
      </c>
    </row>
    <row r="371" spans="1:6" ht="15">
      <c r="A371" s="1">
        <v>4</v>
      </c>
      <c r="B371" s="1" t="s">
        <v>6</v>
      </c>
      <c r="C371" s="4"/>
      <c r="D371" s="3">
        <f>+D11+D59+D111+D163+D215+D267+D319</f>
        <v>531</v>
      </c>
      <c r="E371" s="1">
        <f>D371+C371</f>
        <v>531</v>
      </c>
      <c r="F371" s="6">
        <f>E371/0.6</f>
        <v>885</v>
      </c>
    </row>
    <row r="372" spans="1:6" ht="15">
      <c r="A372" s="1">
        <v>4</v>
      </c>
      <c r="B372" s="1" t="s">
        <v>7</v>
      </c>
      <c r="C372" s="4"/>
      <c r="D372" s="3">
        <f>+D12+D60+D112+D164+D216+D268+D320</f>
        <v>0</v>
      </c>
      <c r="E372" s="1">
        <f>D372+C372</f>
        <v>0</v>
      </c>
      <c r="F372" s="6">
        <f>E372/0.6</f>
        <v>0</v>
      </c>
    </row>
    <row r="373" spans="1:6" ht="15">
      <c r="A373" s="1" t="s">
        <v>8</v>
      </c>
      <c r="D373" s="1">
        <f>SUM(D369:D372)</f>
        <v>586</v>
      </c>
      <c r="E373" s="1">
        <f>D373+C373</f>
        <v>586</v>
      </c>
      <c r="F373" s="6">
        <f>E373/0.6</f>
        <v>976.6666666666667</v>
      </c>
    </row>
    <row r="375" spans="1:6" ht="15">
      <c r="A375" s="1">
        <v>4</v>
      </c>
      <c r="B375" s="1" t="s">
        <v>4</v>
      </c>
      <c r="C375" s="4"/>
      <c r="D375" s="4"/>
      <c r="E375" s="1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3">
        <f>+C16+C64+C116+C168+C220+C272+C324</f>
        <v>64</v>
      </c>
      <c r="D376" s="4"/>
      <c r="E376" s="1">
        <f>D376+C376</f>
        <v>64</v>
      </c>
      <c r="F376" s="6">
        <f>E376/0.6</f>
        <v>106.66666666666667</v>
      </c>
    </row>
    <row r="377" spans="1:6" ht="15">
      <c r="A377" s="1">
        <v>4</v>
      </c>
      <c r="B377" s="1" t="s">
        <v>6</v>
      </c>
      <c r="C377" s="3">
        <f>+C17+C65+C117+C169+C221+C273+C325</f>
        <v>330</v>
      </c>
      <c r="D377" s="4"/>
      <c r="E377" s="1">
        <f>D377+C377</f>
        <v>330</v>
      </c>
      <c r="F377" s="6">
        <f>E377/0.6</f>
        <v>550</v>
      </c>
    </row>
    <row r="378" spans="1:6" ht="15">
      <c r="A378" s="1">
        <v>4</v>
      </c>
      <c r="B378" s="1" t="s">
        <v>7</v>
      </c>
      <c r="C378" s="3">
        <f>+C18+C66+C118+C170+C222+C274+C326</f>
        <v>0</v>
      </c>
      <c r="D378" s="4"/>
      <c r="E378" s="1">
        <f>D378+C378</f>
        <v>0</v>
      </c>
      <c r="F378" s="6">
        <f>E378/0.6</f>
        <v>0</v>
      </c>
    </row>
    <row r="379" spans="1:6" ht="15">
      <c r="A379" s="1" t="s">
        <v>9</v>
      </c>
      <c r="C379" s="1">
        <f>SUM(C375:C378)</f>
        <v>394</v>
      </c>
      <c r="D379" s="1">
        <f>SUM(D375:D378)</f>
        <v>0</v>
      </c>
      <c r="E379" s="1">
        <f>SUM(E375:E378)</f>
        <v>394</v>
      </c>
      <c r="F379" s="6">
        <f>E379/0.6</f>
        <v>656.6666666666667</v>
      </c>
    </row>
    <row r="381" spans="1:6" ht="15">
      <c r="A381" s="1" t="s">
        <v>10</v>
      </c>
      <c r="C381" s="1">
        <f>C379+C373</f>
        <v>394</v>
      </c>
      <c r="D381" s="1">
        <f>D379+D373</f>
        <v>586</v>
      </c>
      <c r="E381" s="1">
        <f>E379+E373</f>
        <v>980</v>
      </c>
      <c r="F381" s="6">
        <f>E381/0.6</f>
        <v>1633.3333333333335</v>
      </c>
    </row>
    <row r="383" spans="1:6" ht="15">
      <c r="A383" s="1">
        <v>4</v>
      </c>
      <c r="B383" s="1" t="s">
        <v>11</v>
      </c>
      <c r="C383" s="4"/>
      <c r="D383" s="3">
        <f aca="true" t="shared" si="28" ref="D383:D390">+D23+D71+D123+D175+D227+D279+D331</f>
        <v>218</v>
      </c>
      <c r="E383" s="1">
        <f aca="true" t="shared" si="29" ref="E383:E390">D383+C383</f>
        <v>218</v>
      </c>
      <c r="F383" s="6">
        <f aca="true" t="shared" si="30" ref="F383:F391">E383/0.6</f>
        <v>363.33333333333337</v>
      </c>
    </row>
    <row r="384" spans="1:6" ht="15">
      <c r="A384" s="1">
        <v>4</v>
      </c>
      <c r="B384" s="1" t="s">
        <v>12</v>
      </c>
      <c r="C384" s="4"/>
      <c r="D384" s="3">
        <f t="shared" si="28"/>
        <v>0</v>
      </c>
      <c r="E384" s="1">
        <f t="shared" si="29"/>
        <v>0</v>
      </c>
      <c r="F384" s="6">
        <f t="shared" si="30"/>
        <v>0</v>
      </c>
    </row>
    <row r="385" spans="1:6" ht="15">
      <c r="A385" s="1">
        <v>4</v>
      </c>
      <c r="B385" s="1" t="s">
        <v>13</v>
      </c>
      <c r="C385" s="4"/>
      <c r="D385" s="3">
        <f t="shared" si="28"/>
        <v>58</v>
      </c>
      <c r="E385" s="1">
        <f t="shared" si="29"/>
        <v>58</v>
      </c>
      <c r="F385" s="6">
        <f t="shared" si="30"/>
        <v>96.66666666666667</v>
      </c>
    </row>
    <row r="386" spans="1:6" ht="15">
      <c r="A386" s="1">
        <v>4</v>
      </c>
      <c r="B386" s="1" t="s">
        <v>14</v>
      </c>
      <c r="C386" s="4"/>
      <c r="D386" s="3">
        <f t="shared" si="28"/>
        <v>1</v>
      </c>
      <c r="E386" s="1">
        <f t="shared" si="29"/>
        <v>1</v>
      </c>
      <c r="F386" s="6">
        <f t="shared" si="30"/>
        <v>1.6666666666666667</v>
      </c>
    </row>
    <row r="387" spans="1:6" ht="15">
      <c r="A387" s="1">
        <v>4</v>
      </c>
      <c r="B387" s="1" t="s">
        <v>15</v>
      </c>
      <c r="C387" s="4"/>
      <c r="D387" s="3">
        <f t="shared" si="28"/>
        <v>11</v>
      </c>
      <c r="E387" s="1">
        <f t="shared" si="29"/>
        <v>11</v>
      </c>
      <c r="F387" s="6">
        <f t="shared" si="30"/>
        <v>18.333333333333336</v>
      </c>
    </row>
    <row r="388" spans="1:6" ht="15">
      <c r="A388" s="1">
        <v>4</v>
      </c>
      <c r="B388" s="1" t="s">
        <v>16</v>
      </c>
      <c r="C388" s="4"/>
      <c r="D388" s="3">
        <f t="shared" si="28"/>
        <v>0</v>
      </c>
      <c r="E388" s="1">
        <f t="shared" si="29"/>
        <v>0</v>
      </c>
      <c r="F388" s="6">
        <f t="shared" si="30"/>
        <v>0</v>
      </c>
    </row>
    <row r="389" spans="1:6" ht="15">
      <c r="A389" s="1">
        <v>4</v>
      </c>
      <c r="B389" s="1" t="s">
        <v>17</v>
      </c>
      <c r="C389" s="4"/>
      <c r="D389" s="3">
        <f t="shared" si="28"/>
        <v>2</v>
      </c>
      <c r="E389" s="1">
        <f t="shared" si="29"/>
        <v>2</v>
      </c>
      <c r="F389" s="6">
        <f t="shared" si="30"/>
        <v>3.3333333333333335</v>
      </c>
    </row>
    <row r="390" spans="1:6" ht="15">
      <c r="A390" s="1">
        <v>4</v>
      </c>
      <c r="B390" s="1" t="s">
        <v>18</v>
      </c>
      <c r="C390" s="4"/>
      <c r="D390" s="3">
        <f t="shared" si="28"/>
        <v>0</v>
      </c>
      <c r="E390" s="1">
        <f t="shared" si="29"/>
        <v>0</v>
      </c>
      <c r="F390" s="6">
        <f t="shared" si="30"/>
        <v>0</v>
      </c>
    </row>
    <row r="391" spans="1:6" ht="15">
      <c r="A391" s="1" t="s">
        <v>8</v>
      </c>
      <c r="C391" s="1">
        <f>SUM(C383:C390)</f>
        <v>0</v>
      </c>
      <c r="D391" s="1">
        <f>SUM(D383:D390)</f>
        <v>290</v>
      </c>
      <c r="E391" s="1">
        <f>SUM(E383:E390)</f>
        <v>290</v>
      </c>
      <c r="F391" s="6">
        <f t="shared" si="30"/>
        <v>483.33333333333337</v>
      </c>
    </row>
    <row r="393" spans="1:6" ht="15">
      <c r="A393" s="1">
        <v>4</v>
      </c>
      <c r="B393" s="1" t="s">
        <v>11</v>
      </c>
      <c r="C393" s="3">
        <f aca="true" t="shared" si="31" ref="C393:C400">+C33+C81+C133+C185+C237+C289+C341</f>
        <v>356</v>
      </c>
      <c r="D393" s="4"/>
      <c r="E393" s="1">
        <f aca="true" t="shared" si="32" ref="E393:E400">D393+C393</f>
        <v>356</v>
      </c>
      <c r="F393" s="6">
        <f aca="true" t="shared" si="33" ref="F393:F401">E393/0.6</f>
        <v>593.3333333333334</v>
      </c>
    </row>
    <row r="394" spans="1:6" ht="15">
      <c r="A394" s="1">
        <v>4</v>
      </c>
      <c r="B394" s="1" t="s">
        <v>12</v>
      </c>
      <c r="C394" s="3">
        <f t="shared" si="31"/>
        <v>0</v>
      </c>
      <c r="D394" s="4"/>
      <c r="E394" s="1">
        <f t="shared" si="32"/>
        <v>0</v>
      </c>
      <c r="F394" s="6">
        <f t="shared" si="33"/>
        <v>0</v>
      </c>
    </row>
    <row r="395" spans="1:6" ht="15">
      <c r="A395" s="1">
        <v>4</v>
      </c>
      <c r="B395" s="1" t="s">
        <v>13</v>
      </c>
      <c r="C395" s="3">
        <f t="shared" si="31"/>
        <v>12</v>
      </c>
      <c r="D395" s="4"/>
      <c r="E395" s="1">
        <f t="shared" si="32"/>
        <v>12</v>
      </c>
      <c r="F395" s="6">
        <f t="shared" si="33"/>
        <v>20</v>
      </c>
    </row>
    <row r="396" spans="1:6" ht="15">
      <c r="A396" s="1">
        <v>4</v>
      </c>
      <c r="B396" s="1" t="s">
        <v>14</v>
      </c>
      <c r="C396" s="3">
        <f t="shared" si="31"/>
        <v>15</v>
      </c>
      <c r="D396" s="4"/>
      <c r="E396" s="1">
        <f t="shared" si="32"/>
        <v>15</v>
      </c>
      <c r="F396" s="6">
        <f t="shared" si="33"/>
        <v>25</v>
      </c>
    </row>
    <row r="397" spans="1:6" ht="15">
      <c r="A397" s="1">
        <v>4</v>
      </c>
      <c r="B397" s="1" t="s">
        <v>15</v>
      </c>
      <c r="C397" s="3">
        <f t="shared" si="31"/>
        <v>18</v>
      </c>
      <c r="D397" s="4"/>
      <c r="E397" s="1">
        <f t="shared" si="32"/>
        <v>18</v>
      </c>
      <c r="F397" s="6">
        <f t="shared" si="33"/>
        <v>30</v>
      </c>
    </row>
    <row r="398" spans="1:6" ht="15">
      <c r="A398" s="1">
        <v>4</v>
      </c>
      <c r="B398" s="1" t="s">
        <v>16</v>
      </c>
      <c r="C398" s="3">
        <f t="shared" si="31"/>
        <v>7</v>
      </c>
      <c r="D398" s="4"/>
      <c r="E398" s="1">
        <f t="shared" si="32"/>
        <v>7</v>
      </c>
      <c r="F398" s="6">
        <f t="shared" si="33"/>
        <v>11.666666666666668</v>
      </c>
    </row>
    <row r="399" spans="1:6" ht="15">
      <c r="A399" s="1">
        <v>4</v>
      </c>
      <c r="B399" s="1" t="s">
        <v>17</v>
      </c>
      <c r="C399" s="3">
        <f t="shared" si="31"/>
        <v>119</v>
      </c>
      <c r="D399" s="4"/>
      <c r="E399" s="1">
        <f t="shared" si="32"/>
        <v>119</v>
      </c>
      <c r="F399" s="6">
        <f t="shared" si="33"/>
        <v>198.33333333333334</v>
      </c>
    </row>
    <row r="400" spans="1:6" ht="15">
      <c r="A400" s="1">
        <v>4</v>
      </c>
      <c r="B400" s="1" t="s">
        <v>18</v>
      </c>
      <c r="C400" s="3">
        <f t="shared" si="31"/>
        <v>0</v>
      </c>
      <c r="D400" s="4"/>
      <c r="E400" s="1">
        <f t="shared" si="32"/>
        <v>0</v>
      </c>
      <c r="F400" s="6">
        <f t="shared" si="33"/>
        <v>0</v>
      </c>
    </row>
    <row r="401" spans="1:6" ht="15">
      <c r="A401" s="1" t="s">
        <v>9</v>
      </c>
      <c r="C401" s="1">
        <f>SUM(C393:C400)</f>
        <v>527</v>
      </c>
      <c r="D401" s="1">
        <f>SUM(D393:D400)</f>
        <v>0</v>
      </c>
      <c r="E401" s="1">
        <f>SUM(E393:E400)</f>
        <v>527</v>
      </c>
      <c r="F401" s="6">
        <f t="shared" si="33"/>
        <v>878.3333333333334</v>
      </c>
    </row>
    <row r="403" spans="1:7" ht="15">
      <c r="A403" s="1" t="s">
        <v>19</v>
      </c>
      <c r="C403" s="1">
        <f>C401+C391</f>
        <v>527</v>
      </c>
      <c r="D403" s="1">
        <f>D401+D391</f>
        <v>290</v>
      </c>
      <c r="E403" s="1">
        <f>D403+C403</f>
        <v>817</v>
      </c>
      <c r="F403" s="6">
        <f>E403/0.6</f>
        <v>1361.6666666666667</v>
      </c>
      <c r="G403" s="2" t="s">
        <v>23</v>
      </c>
    </row>
    <row r="404" spans="1:7" ht="15">
      <c r="A404" s="1" t="s">
        <v>20</v>
      </c>
      <c r="C404" s="1">
        <f>C381</f>
        <v>394</v>
      </c>
      <c r="D404" s="1">
        <f>D381</f>
        <v>586</v>
      </c>
      <c r="E404" s="1">
        <f>D404+C404</f>
        <v>980</v>
      </c>
      <c r="F404" s="6">
        <f>E404/0.6</f>
        <v>1633.3333333333335</v>
      </c>
      <c r="G404" s="2" t="s">
        <v>24</v>
      </c>
    </row>
    <row r="405" spans="1:7" ht="15">
      <c r="A405" s="1" t="s">
        <v>21</v>
      </c>
      <c r="C405" s="1">
        <f>IF(C404&lt;C403,0,C404-C403)</f>
        <v>0</v>
      </c>
      <c r="D405" s="1">
        <f>IF(D404&lt;D403,0,D404-D403)</f>
        <v>296</v>
      </c>
      <c r="E405" s="1">
        <f>D405+C405</f>
        <v>296</v>
      </c>
      <c r="F405" s="6">
        <f>E405/0.6</f>
        <v>493.33333333333337</v>
      </c>
      <c r="G405" s="2" t="s">
        <v>25</v>
      </c>
    </row>
    <row r="406" spans="1:7" ht="15">
      <c r="A406" s="1" t="s">
        <v>22</v>
      </c>
      <c r="C406" s="1">
        <f>C403-(C404-C405)</f>
        <v>133</v>
      </c>
      <c r="D406" s="1">
        <f>D403-(D404-D405)</f>
        <v>0</v>
      </c>
      <c r="E406" s="1">
        <f>E403-(E404-E405)</f>
        <v>133</v>
      </c>
      <c r="F406" s="6">
        <f>E406/0.6</f>
        <v>221.66666666666669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89">
      <selection activeCell="A364" sqref="A364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 t="s">
        <v>45</v>
      </c>
    </row>
    <row r="6" ht="15">
      <c r="A6" s="1" t="s">
        <v>46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4"/>
      <c r="D11" s="3">
        <v>0</v>
      </c>
      <c r="E11" s="1">
        <f>D11+C11</f>
        <v>0</v>
      </c>
      <c r="F11" s="6">
        <f>E11/0.6</f>
        <v>0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0</v>
      </c>
      <c r="E13" s="1">
        <f>D13+C13</f>
        <v>0</v>
      </c>
      <c r="F13" s="6">
        <f>E13/0.6</f>
        <v>0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0</v>
      </c>
      <c r="D16" s="4"/>
      <c r="E16" s="1">
        <f>D16+C16</f>
        <v>0</v>
      </c>
      <c r="F16" s="6">
        <f>E16/0.6</f>
        <v>0</v>
      </c>
    </row>
    <row r="17" spans="1:6" ht="15">
      <c r="A17" s="1">
        <v>4</v>
      </c>
      <c r="B17" s="1" t="s">
        <v>6</v>
      </c>
      <c r="C17" s="3">
        <v>0</v>
      </c>
      <c r="D17" s="4"/>
      <c r="E17" s="1">
        <f>D17+C17</f>
        <v>0</v>
      </c>
      <c r="F17" s="6">
        <f>E17/0.6</f>
        <v>0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0</v>
      </c>
      <c r="D19" s="1">
        <f>SUM(D15:D18)</f>
        <v>0</v>
      </c>
      <c r="E19" s="1">
        <f>SUM(E15:E18)</f>
        <v>0</v>
      </c>
      <c r="F19" s="6">
        <f>E19/0.6</f>
        <v>0</v>
      </c>
    </row>
    <row r="21" spans="1:6" ht="15">
      <c r="A21" s="1" t="s">
        <v>10</v>
      </c>
      <c r="C21" s="1">
        <f>C19+C13</f>
        <v>0</v>
      </c>
      <c r="D21" s="1">
        <f>D19+D13</f>
        <v>0</v>
      </c>
      <c r="E21" s="1">
        <f>E19+E13</f>
        <v>0</v>
      </c>
      <c r="F21" s="6">
        <f>E21/0.6</f>
        <v>0</v>
      </c>
    </row>
    <row r="23" spans="1:6" ht="15">
      <c r="A23" s="1">
        <v>4</v>
      </c>
      <c r="B23" s="1" t="s">
        <v>11</v>
      </c>
      <c r="C23" s="4"/>
      <c r="D23" s="3">
        <v>0</v>
      </c>
      <c r="E23" s="1">
        <f aca="true" t="shared" si="0" ref="E23:E30">D23+C23</f>
        <v>0</v>
      </c>
      <c r="F23" s="6">
        <f aca="true" t="shared" si="1" ref="F23:F31">E23/0.6</f>
        <v>0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0"/>
        <v>0</v>
      </c>
      <c r="F28" s="6">
        <f t="shared" si="1"/>
        <v>0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0</v>
      </c>
      <c r="E31" s="1">
        <f>SUM(E23:E30)</f>
        <v>0</v>
      </c>
      <c r="F31" s="6">
        <f t="shared" si="1"/>
        <v>0</v>
      </c>
    </row>
    <row r="33" spans="1:6" ht="15">
      <c r="A33" s="1">
        <v>4</v>
      </c>
      <c r="B33" s="1" t="s">
        <v>11</v>
      </c>
      <c r="C33" s="3">
        <v>0</v>
      </c>
      <c r="D33" s="4"/>
      <c r="E33" s="1">
        <f aca="true" t="shared" si="2" ref="E33:E40">D33+C33</f>
        <v>0</v>
      </c>
      <c r="F33" s="6">
        <f aca="true" t="shared" si="3" ref="F33:F41">E33/0.6</f>
        <v>0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0</v>
      </c>
      <c r="D35" s="4"/>
      <c r="E35" s="1">
        <f t="shared" si="2"/>
        <v>0</v>
      </c>
      <c r="F35" s="6">
        <f t="shared" si="3"/>
        <v>0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0</v>
      </c>
      <c r="D38" s="4"/>
      <c r="E38" s="1">
        <f t="shared" si="2"/>
        <v>0</v>
      </c>
      <c r="F38" s="6">
        <f t="shared" si="3"/>
        <v>0</v>
      </c>
    </row>
    <row r="39" spans="1:6" ht="15">
      <c r="A39" s="1">
        <v>4</v>
      </c>
      <c r="B39" s="1" t="s">
        <v>17</v>
      </c>
      <c r="C39" s="3">
        <v>0</v>
      </c>
      <c r="D39" s="4"/>
      <c r="E39" s="1">
        <f t="shared" si="2"/>
        <v>0</v>
      </c>
      <c r="F39" s="6">
        <f t="shared" si="3"/>
        <v>0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0</v>
      </c>
      <c r="D41" s="1">
        <f>SUM(D33:D40)</f>
        <v>0</v>
      </c>
      <c r="E41" s="1">
        <f>SUM(E33:E40)</f>
        <v>0</v>
      </c>
      <c r="F41" s="6">
        <f t="shared" si="3"/>
        <v>0</v>
      </c>
    </row>
    <row r="43" spans="1:7" ht="15">
      <c r="A43" s="1" t="s">
        <v>19</v>
      </c>
      <c r="C43" s="1">
        <f>C41+C31</f>
        <v>0</v>
      </c>
      <c r="D43" s="1">
        <f>D41+D31</f>
        <v>0</v>
      </c>
      <c r="E43" s="1">
        <f>D43+C43</f>
        <v>0</v>
      </c>
      <c r="F43" s="6">
        <f>E43/0.6</f>
        <v>0</v>
      </c>
      <c r="G43" s="2" t="s">
        <v>23</v>
      </c>
    </row>
    <row r="44" spans="1:7" ht="15">
      <c r="A44" s="1" t="s">
        <v>20</v>
      </c>
      <c r="C44" s="1">
        <f>C21</f>
        <v>0</v>
      </c>
      <c r="D44" s="1">
        <f>D21</f>
        <v>0</v>
      </c>
      <c r="E44" s="1">
        <f>D44+C44</f>
        <v>0</v>
      </c>
      <c r="F44" s="6">
        <f>E44/0.6</f>
        <v>0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0</v>
      </c>
      <c r="E45" s="1">
        <f>D45+C45</f>
        <v>0</v>
      </c>
      <c r="F45" s="6">
        <f>E45/0.6</f>
        <v>0</v>
      </c>
      <c r="G45" s="2" t="s">
        <v>25</v>
      </c>
    </row>
    <row r="46" spans="1:7" ht="15">
      <c r="A46" s="1" t="s">
        <v>22</v>
      </c>
      <c r="C46" s="1">
        <f>C43-(C44-C45)</f>
        <v>0</v>
      </c>
      <c r="D46" s="1">
        <f>D43-(D44-D45)</f>
        <v>0</v>
      </c>
      <c r="E46" s="1">
        <f>E43-(E44-E45)</f>
        <v>0</v>
      </c>
      <c r="F46" s="6">
        <f>E46/0.6</f>
        <v>0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 t="str">
        <f>A3</f>
        <v>OCT 2008 - SEPTEMBER 2009</v>
      </c>
    </row>
    <row r="54" ht="15">
      <c r="A54" s="1" t="s">
        <v>47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4"/>
      <c r="D59" s="3">
        <v>0</v>
      </c>
      <c r="E59" s="1">
        <f>D59+C59</f>
        <v>0</v>
      </c>
      <c r="F59" s="6">
        <f>E59/0.6</f>
        <v>0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0</v>
      </c>
      <c r="E61" s="1">
        <f>D61+C61</f>
        <v>0</v>
      </c>
      <c r="F61" s="6">
        <f>E61/0.6</f>
        <v>0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0</v>
      </c>
      <c r="D64" s="4"/>
      <c r="E64" s="1">
        <f>D64+C64</f>
        <v>0</v>
      </c>
      <c r="F64" s="6">
        <f>E64/0.6</f>
        <v>0</v>
      </c>
    </row>
    <row r="65" spans="1:6" ht="15">
      <c r="A65" s="1">
        <v>4</v>
      </c>
      <c r="B65" s="1" t="s">
        <v>6</v>
      </c>
      <c r="C65" s="3">
        <v>0</v>
      </c>
      <c r="D65" s="4"/>
      <c r="E65" s="1">
        <f>D65+C65</f>
        <v>0</v>
      </c>
      <c r="F65" s="6">
        <f>E65/0.6</f>
        <v>0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0</v>
      </c>
      <c r="D67" s="1">
        <f>SUM(D63:D66)</f>
        <v>0</v>
      </c>
      <c r="E67" s="1">
        <f>SUM(E63:E66)</f>
        <v>0</v>
      </c>
      <c r="F67" s="6">
        <f>E67/0.6</f>
        <v>0</v>
      </c>
    </row>
    <row r="69" spans="1:6" ht="15">
      <c r="A69" s="1" t="s">
        <v>10</v>
      </c>
      <c r="C69" s="1">
        <f>C67+C61</f>
        <v>0</v>
      </c>
      <c r="D69" s="1">
        <f>D67+D61</f>
        <v>0</v>
      </c>
      <c r="E69" s="1">
        <f>E67+E61</f>
        <v>0</v>
      </c>
      <c r="F69" s="6">
        <f>E69/0.6</f>
        <v>0</v>
      </c>
    </row>
    <row r="71" spans="1:6" ht="15">
      <c r="A71" s="1">
        <v>4</v>
      </c>
      <c r="B71" s="1" t="s">
        <v>11</v>
      </c>
      <c r="C71" s="4"/>
      <c r="D71" s="3">
        <v>0</v>
      </c>
      <c r="E71" s="1">
        <f aca="true" t="shared" si="4" ref="E71:E78">D71+C71</f>
        <v>0</v>
      </c>
      <c r="F71" s="6">
        <f aca="true" t="shared" si="5" ref="F71:F79">E71/0.6</f>
        <v>0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4"/>
        <v>0</v>
      </c>
      <c r="F73" s="6">
        <f t="shared" si="5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0</v>
      </c>
      <c r="E76" s="1">
        <f t="shared" si="4"/>
        <v>0</v>
      </c>
      <c r="F76" s="6">
        <f t="shared" si="5"/>
        <v>0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0</v>
      </c>
      <c r="E79" s="1">
        <f>SUM(E71:E78)</f>
        <v>0</v>
      </c>
      <c r="F79" s="6">
        <f t="shared" si="5"/>
        <v>0</v>
      </c>
    </row>
    <row r="81" spans="1:6" ht="15">
      <c r="A81" s="1">
        <v>4</v>
      </c>
      <c r="B81" s="1" t="s">
        <v>11</v>
      </c>
      <c r="C81" s="3">
        <v>0</v>
      </c>
      <c r="D81" s="4"/>
      <c r="E81" s="1">
        <f aca="true" t="shared" si="6" ref="E81:E88">D81+C81</f>
        <v>0</v>
      </c>
      <c r="F81" s="6">
        <f aca="true" t="shared" si="7" ref="F81:F89">E81/0.6</f>
        <v>0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0</v>
      </c>
      <c r="D83" s="4"/>
      <c r="E83" s="1">
        <f t="shared" si="6"/>
        <v>0</v>
      </c>
      <c r="F83" s="6">
        <f t="shared" si="7"/>
        <v>0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6"/>
        <v>0</v>
      </c>
      <c r="F84" s="6">
        <f t="shared" si="7"/>
        <v>0</v>
      </c>
    </row>
    <row r="85" spans="1:6" ht="15">
      <c r="A85" s="1">
        <v>4</v>
      </c>
      <c r="B85" s="1" t="s">
        <v>15</v>
      </c>
      <c r="C85" s="3">
        <v>0</v>
      </c>
      <c r="D85" s="4"/>
      <c r="E85" s="1">
        <f t="shared" si="6"/>
        <v>0</v>
      </c>
      <c r="F85" s="6">
        <f t="shared" si="7"/>
        <v>0</v>
      </c>
    </row>
    <row r="86" spans="1:6" ht="15">
      <c r="A86" s="1">
        <v>4</v>
      </c>
      <c r="B86" s="1" t="s">
        <v>16</v>
      </c>
      <c r="C86" s="3">
        <v>0</v>
      </c>
      <c r="D86" s="4"/>
      <c r="E86" s="1">
        <f t="shared" si="6"/>
        <v>0</v>
      </c>
      <c r="F86" s="6">
        <f t="shared" si="7"/>
        <v>0</v>
      </c>
    </row>
    <row r="87" spans="1:6" ht="15">
      <c r="A87" s="1">
        <v>4</v>
      </c>
      <c r="B87" s="1" t="s">
        <v>17</v>
      </c>
      <c r="C87" s="3">
        <v>0</v>
      </c>
      <c r="D87" s="4"/>
      <c r="E87" s="1">
        <f t="shared" si="6"/>
        <v>0</v>
      </c>
      <c r="F87" s="6">
        <f t="shared" si="7"/>
        <v>0</v>
      </c>
    </row>
    <row r="88" spans="1:6" ht="15">
      <c r="A88" s="1">
        <v>4</v>
      </c>
      <c r="B88" s="1" t="s">
        <v>18</v>
      </c>
      <c r="C88" s="3">
        <v>0</v>
      </c>
      <c r="D88" s="4"/>
      <c r="E88" s="1">
        <f t="shared" si="6"/>
        <v>0</v>
      </c>
      <c r="F88" s="6">
        <f t="shared" si="7"/>
        <v>0</v>
      </c>
    </row>
    <row r="89" spans="1:6" ht="15">
      <c r="A89" s="1" t="s">
        <v>9</v>
      </c>
      <c r="C89" s="1">
        <f>SUM(C81:C88)</f>
        <v>0</v>
      </c>
      <c r="D89" s="1">
        <f>SUM(D81:D88)</f>
        <v>0</v>
      </c>
      <c r="E89" s="1">
        <f>SUM(E81:E88)</f>
        <v>0</v>
      </c>
      <c r="F89" s="6">
        <f t="shared" si="7"/>
        <v>0</v>
      </c>
    </row>
    <row r="91" spans="1:7" ht="15">
      <c r="A91" s="1" t="s">
        <v>19</v>
      </c>
      <c r="C91" s="1">
        <f>C89+C79</f>
        <v>0</v>
      </c>
      <c r="D91" s="1">
        <f>D89+D79</f>
        <v>0</v>
      </c>
      <c r="E91" s="1">
        <f>D91+C91</f>
        <v>0</v>
      </c>
      <c r="F91" s="6">
        <f>E91/0.6</f>
        <v>0</v>
      </c>
      <c r="G91" s="2" t="s">
        <v>23</v>
      </c>
    </row>
    <row r="92" spans="1:7" ht="15">
      <c r="A92" s="1" t="s">
        <v>20</v>
      </c>
      <c r="C92" s="1">
        <f>C69</f>
        <v>0</v>
      </c>
      <c r="D92" s="1">
        <f>D69</f>
        <v>0</v>
      </c>
      <c r="E92" s="1">
        <f>D92+C92</f>
        <v>0</v>
      </c>
      <c r="F92" s="6">
        <f>E92/0.6</f>
        <v>0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0</v>
      </c>
      <c r="E93" s="1">
        <f>D93+C93</f>
        <v>0</v>
      </c>
      <c r="F93" s="6">
        <f>E93/0.6</f>
        <v>0</v>
      </c>
      <c r="G93" s="2" t="s">
        <v>25</v>
      </c>
    </row>
    <row r="94" spans="1:7" ht="15">
      <c r="A94" s="1" t="s">
        <v>22</v>
      </c>
      <c r="C94" s="1">
        <f>C91-(C92-C93)</f>
        <v>0</v>
      </c>
      <c r="D94" s="1">
        <f>D91-(D92-D93)</f>
        <v>0</v>
      </c>
      <c r="E94" s="1">
        <f>E91-(E92-E93)</f>
        <v>0</v>
      </c>
      <c r="F94" s="6">
        <f>E94/0.6</f>
        <v>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 t="str">
        <f>A3</f>
        <v>OCT 2008 - SEPTEMBER 2009</v>
      </c>
    </row>
    <row r="106" ht="15">
      <c r="A106" s="1" t="s">
        <v>48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0</v>
      </c>
      <c r="E111" s="1">
        <f>D111+C111</f>
        <v>0</v>
      </c>
      <c r="F111" s="6">
        <f>E111/0.6</f>
        <v>0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0</v>
      </c>
      <c r="E113" s="1">
        <f>D113+C113</f>
        <v>0</v>
      </c>
      <c r="F113" s="6">
        <f>E113/0.6</f>
        <v>0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0</v>
      </c>
      <c r="D117" s="4"/>
      <c r="E117" s="1">
        <f>D117+C117</f>
        <v>0</v>
      </c>
      <c r="F117" s="6">
        <f>E117/0.6</f>
        <v>0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0</v>
      </c>
      <c r="D119" s="1">
        <f>SUM(D115:D118)</f>
        <v>0</v>
      </c>
      <c r="E119" s="1">
        <f>SUM(E115:E118)</f>
        <v>0</v>
      </c>
      <c r="F119" s="6">
        <f>E119/0.6</f>
        <v>0</v>
      </c>
    </row>
    <row r="121" spans="1:6" ht="15">
      <c r="A121" s="1" t="s">
        <v>10</v>
      </c>
      <c r="C121" s="1">
        <f>C119+C113</f>
        <v>0</v>
      </c>
      <c r="D121" s="1">
        <f>D119+D113</f>
        <v>0</v>
      </c>
      <c r="E121" s="1">
        <f>E119+E113</f>
        <v>0</v>
      </c>
      <c r="F121" s="6">
        <f>E121/0.6</f>
        <v>0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8" ref="E123:E130">D123+C123</f>
        <v>0</v>
      </c>
      <c r="F123" s="6">
        <f aca="true" t="shared" si="9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8"/>
        <v>0</v>
      </c>
      <c r="F125" s="6">
        <f t="shared" si="9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0</v>
      </c>
      <c r="E131" s="1">
        <f>SUM(E123:E130)</f>
        <v>0</v>
      </c>
      <c r="F131" s="6">
        <f t="shared" si="9"/>
        <v>0</v>
      </c>
    </row>
    <row r="133" spans="1:6" ht="15">
      <c r="A133" s="1">
        <v>4</v>
      </c>
      <c r="B133" s="1" t="s">
        <v>11</v>
      </c>
      <c r="C133" s="3">
        <v>0</v>
      </c>
      <c r="D133" s="4"/>
      <c r="E133" s="1">
        <f aca="true" t="shared" si="10" ref="E133:E140">D133+C133</f>
        <v>0</v>
      </c>
      <c r="F133" s="6">
        <f aca="true" t="shared" si="11" ref="F133:F141">E133/0.6</f>
        <v>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0"/>
        <v>0</v>
      </c>
      <c r="F135" s="6">
        <f t="shared" si="11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0"/>
        <v>0</v>
      </c>
      <c r="F136" s="6">
        <f t="shared" si="11"/>
        <v>0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0"/>
        <v>0</v>
      </c>
      <c r="F137" s="6">
        <f t="shared" si="11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0"/>
        <v>0</v>
      </c>
      <c r="F138" s="6">
        <f t="shared" si="11"/>
        <v>0</v>
      </c>
    </row>
    <row r="139" spans="1:6" ht="15">
      <c r="A139" s="1">
        <v>4</v>
      </c>
      <c r="B139" s="1" t="s">
        <v>17</v>
      </c>
      <c r="C139" s="3">
        <v>0</v>
      </c>
      <c r="D139" s="4"/>
      <c r="E139" s="1">
        <f t="shared" si="10"/>
        <v>0</v>
      </c>
      <c r="F139" s="6">
        <f t="shared" si="11"/>
        <v>0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0"/>
        <v>0</v>
      </c>
      <c r="F140" s="6">
        <f t="shared" si="11"/>
        <v>0</v>
      </c>
    </row>
    <row r="141" spans="1:6" ht="15">
      <c r="A141" s="1" t="s">
        <v>9</v>
      </c>
      <c r="C141" s="1">
        <f>SUM(C133:C140)</f>
        <v>0</v>
      </c>
      <c r="D141" s="1">
        <f>SUM(D133:D140)</f>
        <v>0</v>
      </c>
      <c r="E141" s="1">
        <f>SUM(E133:E140)</f>
        <v>0</v>
      </c>
      <c r="F141" s="6">
        <f t="shared" si="11"/>
        <v>0</v>
      </c>
    </row>
    <row r="143" spans="1:7" ht="15">
      <c r="A143" s="1" t="s">
        <v>19</v>
      </c>
      <c r="C143" s="1">
        <f>C141+C131</f>
        <v>0</v>
      </c>
      <c r="D143" s="1">
        <f>D141+D131</f>
        <v>0</v>
      </c>
      <c r="E143" s="1">
        <f>D143+C143</f>
        <v>0</v>
      </c>
      <c r="F143" s="6">
        <f>E143/0.6</f>
        <v>0</v>
      </c>
      <c r="G143" s="2" t="s">
        <v>23</v>
      </c>
    </row>
    <row r="144" spans="1:7" ht="15">
      <c r="A144" s="1" t="s">
        <v>20</v>
      </c>
      <c r="C144" s="1">
        <f>C121</f>
        <v>0</v>
      </c>
      <c r="D144" s="1">
        <f>D121</f>
        <v>0</v>
      </c>
      <c r="E144" s="1">
        <f>D144+C144</f>
        <v>0</v>
      </c>
      <c r="F144" s="6">
        <f>E144/0.6</f>
        <v>0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0</v>
      </c>
      <c r="E145" s="1">
        <f>D145+C145</f>
        <v>0</v>
      </c>
      <c r="F145" s="6">
        <f>E145/0.6</f>
        <v>0</v>
      </c>
      <c r="G145" s="2" t="s">
        <v>25</v>
      </c>
    </row>
    <row r="146" spans="1:7" ht="15">
      <c r="A146" s="1" t="s">
        <v>22</v>
      </c>
      <c r="C146" s="1">
        <f>C143-(C144-C145)</f>
        <v>0</v>
      </c>
      <c r="D146" s="1">
        <f>D143-(D144-D145)</f>
        <v>0</v>
      </c>
      <c r="E146" s="1">
        <f>E143-(E144-E145)</f>
        <v>0</v>
      </c>
      <c r="F146" s="6">
        <f>E146/0.6</f>
        <v>0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 t="str">
        <f>A3</f>
        <v>OCT 2008 - SEPTEMBER 2009</v>
      </c>
    </row>
    <row r="158" ht="15">
      <c r="A158" s="1" t="s">
        <v>49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0</v>
      </c>
      <c r="E163" s="1">
        <f>D163+C163</f>
        <v>0</v>
      </c>
      <c r="F163" s="6">
        <f>E163/0.6</f>
        <v>0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0</v>
      </c>
      <c r="E165" s="1">
        <f>D165+C165</f>
        <v>0</v>
      </c>
      <c r="F165" s="6">
        <f>E165/0.6</f>
        <v>0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0</v>
      </c>
      <c r="D169" s="4"/>
      <c r="E169" s="1">
        <f>D169+C169</f>
        <v>0</v>
      </c>
      <c r="F169" s="6">
        <f>E169/0.6</f>
        <v>0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0</v>
      </c>
      <c r="D171" s="1">
        <f>SUM(D167:D170)</f>
        <v>0</v>
      </c>
      <c r="E171" s="1">
        <f>SUM(E167:E170)</f>
        <v>0</v>
      </c>
      <c r="F171" s="6">
        <f>E171/0.6</f>
        <v>0</v>
      </c>
    </row>
    <row r="173" spans="1:6" ht="15">
      <c r="A173" s="1" t="s">
        <v>10</v>
      </c>
      <c r="C173" s="1">
        <f>C171+C165</f>
        <v>0</v>
      </c>
      <c r="D173" s="1">
        <f>D171+D165</f>
        <v>0</v>
      </c>
      <c r="E173" s="1">
        <f>E171+E165</f>
        <v>0</v>
      </c>
      <c r="F173" s="6">
        <f>E173/0.6</f>
        <v>0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2" ref="E175:E182">D175+C175</f>
        <v>0</v>
      </c>
      <c r="F175" s="6">
        <f aca="true" t="shared" si="13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2"/>
        <v>0</v>
      </c>
      <c r="F177" s="6">
        <f t="shared" si="13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2"/>
        <v>0</v>
      </c>
      <c r="F179" s="6">
        <f t="shared" si="13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0</v>
      </c>
      <c r="E183" s="1">
        <f>SUM(E175:E182)</f>
        <v>0</v>
      </c>
      <c r="F183" s="6">
        <f t="shared" si="13"/>
        <v>0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4" ref="E185:E192">D185+C185</f>
        <v>0</v>
      </c>
      <c r="F185" s="6">
        <f aca="true" t="shared" si="15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4"/>
        <v>0</v>
      </c>
      <c r="F187" s="6">
        <f t="shared" si="15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4"/>
        <v>0</v>
      </c>
      <c r="F188" s="6">
        <f t="shared" si="15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4"/>
        <v>0</v>
      </c>
      <c r="F189" s="6">
        <f t="shared" si="15"/>
        <v>0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4"/>
        <v>0</v>
      </c>
      <c r="F190" s="6">
        <f t="shared" si="15"/>
        <v>0</v>
      </c>
    </row>
    <row r="191" spans="1:6" ht="15">
      <c r="A191" s="1">
        <v>4</v>
      </c>
      <c r="B191" s="1" t="s">
        <v>17</v>
      </c>
      <c r="C191" s="3">
        <v>0</v>
      </c>
      <c r="D191" s="4"/>
      <c r="E191" s="1">
        <f t="shared" si="14"/>
        <v>0</v>
      </c>
      <c r="F191" s="6">
        <f t="shared" si="15"/>
        <v>0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4"/>
        <v>0</v>
      </c>
      <c r="F192" s="6">
        <f t="shared" si="15"/>
        <v>0</v>
      </c>
    </row>
    <row r="193" spans="1:6" ht="15">
      <c r="A193" s="1" t="s">
        <v>9</v>
      </c>
      <c r="C193" s="1">
        <f>SUM(C185:C192)</f>
        <v>0</v>
      </c>
      <c r="D193" s="1">
        <f>SUM(D185:D192)</f>
        <v>0</v>
      </c>
      <c r="E193" s="1">
        <f>SUM(E185:E192)</f>
        <v>0</v>
      </c>
      <c r="F193" s="6">
        <f t="shared" si="15"/>
        <v>0</v>
      </c>
    </row>
    <row r="195" spans="1:7" ht="15">
      <c r="A195" s="1" t="s">
        <v>19</v>
      </c>
      <c r="C195" s="1">
        <f>C193+C183</f>
        <v>0</v>
      </c>
      <c r="D195" s="1">
        <f>D193+D183</f>
        <v>0</v>
      </c>
      <c r="E195" s="1">
        <f>D195+C195</f>
        <v>0</v>
      </c>
      <c r="F195" s="6">
        <f>E195/0.6</f>
        <v>0</v>
      </c>
      <c r="G195" s="2" t="s">
        <v>23</v>
      </c>
    </row>
    <row r="196" spans="1:7" ht="15">
      <c r="A196" s="1" t="s">
        <v>20</v>
      </c>
      <c r="C196" s="1">
        <f>C173</f>
        <v>0</v>
      </c>
      <c r="D196" s="1">
        <f>D173</f>
        <v>0</v>
      </c>
      <c r="E196" s="1">
        <f>D196+C196</f>
        <v>0</v>
      </c>
      <c r="F196" s="6">
        <f>E196/0.6</f>
        <v>0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0</v>
      </c>
      <c r="E197" s="1">
        <f>D197+C197</f>
        <v>0</v>
      </c>
      <c r="F197" s="6">
        <f>E197/0.6</f>
        <v>0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0</v>
      </c>
      <c r="E198" s="1">
        <f>E195-(E196-E197)</f>
        <v>0</v>
      </c>
      <c r="F198" s="6">
        <f>E198/0.6</f>
        <v>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 t="str">
        <f>A3</f>
        <v>OCT 2008 - SEPTEMBER 2009</v>
      </c>
    </row>
    <row r="210" ht="15">
      <c r="A210" s="1" t="s">
        <v>50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0</v>
      </c>
      <c r="E215" s="1">
        <f>D215+C215</f>
        <v>0</v>
      </c>
      <c r="F215" s="6">
        <f>E215/0.6</f>
        <v>0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0</v>
      </c>
      <c r="E217" s="1">
        <f>D217+C217</f>
        <v>0</v>
      </c>
      <c r="F217" s="6">
        <f>E217/0.6</f>
        <v>0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0</v>
      </c>
      <c r="D220" s="4"/>
      <c r="E220" s="1">
        <f>D220+C220</f>
        <v>0</v>
      </c>
      <c r="F220" s="6">
        <f>E220/0.6</f>
        <v>0</v>
      </c>
    </row>
    <row r="221" spans="1:6" ht="15">
      <c r="A221" s="1">
        <v>4</v>
      </c>
      <c r="B221" s="1" t="s">
        <v>6</v>
      </c>
      <c r="C221" s="3">
        <v>0</v>
      </c>
      <c r="D221" s="4"/>
      <c r="E221" s="1">
        <f>D221+C221</f>
        <v>0</v>
      </c>
      <c r="F221" s="6">
        <f>E221/0.6</f>
        <v>0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0</v>
      </c>
      <c r="D223" s="1">
        <f>SUM(D219:D222)</f>
        <v>0</v>
      </c>
      <c r="E223" s="1">
        <f>SUM(E219:E222)</f>
        <v>0</v>
      </c>
      <c r="F223" s="6">
        <f>E223/0.6</f>
        <v>0</v>
      </c>
    </row>
    <row r="225" spans="1:6" ht="15">
      <c r="A225" s="1" t="s">
        <v>10</v>
      </c>
      <c r="C225" s="1">
        <f>C223+C217</f>
        <v>0</v>
      </c>
      <c r="D225" s="1">
        <f>D223+D217</f>
        <v>0</v>
      </c>
      <c r="E225" s="1">
        <f>E223+E217</f>
        <v>0</v>
      </c>
      <c r="F225" s="6">
        <f>E225/0.6</f>
        <v>0</v>
      </c>
    </row>
    <row r="227" spans="1:6" ht="15">
      <c r="A227" s="1">
        <v>4</v>
      </c>
      <c r="B227" s="1" t="s">
        <v>11</v>
      </c>
      <c r="C227" s="4"/>
      <c r="D227" s="3">
        <v>0</v>
      </c>
      <c r="E227" s="1">
        <f aca="true" t="shared" si="16" ref="E227:E234">D227+C227</f>
        <v>0</v>
      </c>
      <c r="F227" s="6">
        <f aca="true" t="shared" si="17" ref="F227:F235">E227/0.6</f>
        <v>0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6"/>
        <v>0</v>
      </c>
      <c r="F232" s="6">
        <f t="shared" si="17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0</v>
      </c>
      <c r="E235" s="1">
        <f>SUM(E227:E234)</f>
        <v>0</v>
      </c>
      <c r="F235" s="6">
        <f t="shared" si="17"/>
        <v>0</v>
      </c>
    </row>
    <row r="237" spans="1:6" ht="15">
      <c r="A237" s="1">
        <v>4</v>
      </c>
      <c r="B237" s="1" t="s">
        <v>11</v>
      </c>
      <c r="C237" s="3">
        <v>0</v>
      </c>
      <c r="D237" s="4"/>
      <c r="E237" s="1">
        <f aca="true" t="shared" si="18" ref="E237:E244">D237+C237</f>
        <v>0</v>
      </c>
      <c r="F237" s="6">
        <f aca="true" t="shared" si="19" ref="F237:F245">E237/0.6</f>
        <v>0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0</v>
      </c>
      <c r="D239" s="4"/>
      <c r="E239" s="1">
        <f t="shared" si="18"/>
        <v>0</v>
      </c>
      <c r="F239" s="6">
        <f t="shared" si="19"/>
        <v>0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18"/>
        <v>0</v>
      </c>
      <c r="F240" s="6">
        <f t="shared" si="19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18"/>
        <v>0</v>
      </c>
      <c r="F241" s="6">
        <f t="shared" si="19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18"/>
        <v>0</v>
      </c>
      <c r="F242" s="6">
        <f t="shared" si="19"/>
        <v>0</v>
      </c>
    </row>
    <row r="243" spans="1:6" ht="15">
      <c r="A243" s="1">
        <v>4</v>
      </c>
      <c r="B243" s="1" t="s">
        <v>17</v>
      </c>
      <c r="C243" s="3">
        <v>0</v>
      </c>
      <c r="D243" s="4"/>
      <c r="E243" s="1">
        <f t="shared" si="18"/>
        <v>0</v>
      </c>
      <c r="F243" s="6">
        <f t="shared" si="19"/>
        <v>0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18"/>
        <v>0</v>
      </c>
      <c r="F244" s="6">
        <f t="shared" si="19"/>
        <v>0</v>
      </c>
    </row>
    <row r="245" spans="1:6" ht="15">
      <c r="A245" s="1" t="s">
        <v>9</v>
      </c>
      <c r="C245" s="1">
        <f>SUM(C237:C244)</f>
        <v>0</v>
      </c>
      <c r="D245" s="1">
        <f>SUM(D237:D244)</f>
        <v>0</v>
      </c>
      <c r="E245" s="1">
        <f>SUM(E237:E244)</f>
        <v>0</v>
      </c>
      <c r="F245" s="6">
        <f t="shared" si="19"/>
        <v>0</v>
      </c>
    </row>
    <row r="247" spans="1:7" ht="15">
      <c r="A247" s="1" t="s">
        <v>19</v>
      </c>
      <c r="C247" s="1">
        <f>C245+C235</f>
        <v>0</v>
      </c>
      <c r="D247" s="1">
        <f>D245+D235</f>
        <v>0</v>
      </c>
      <c r="E247" s="1">
        <f>D247+C247</f>
        <v>0</v>
      </c>
      <c r="F247" s="6">
        <f>E247/0.6</f>
        <v>0</v>
      </c>
      <c r="G247" s="2" t="s">
        <v>23</v>
      </c>
    </row>
    <row r="248" spans="1:7" ht="15">
      <c r="A248" s="1" t="s">
        <v>20</v>
      </c>
      <c r="C248" s="1">
        <f>C225</f>
        <v>0</v>
      </c>
      <c r="D248" s="1">
        <f>D225</f>
        <v>0</v>
      </c>
      <c r="E248" s="1">
        <f>D248+C248</f>
        <v>0</v>
      </c>
      <c r="F248" s="6">
        <f>E248/0.6</f>
        <v>0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0</v>
      </c>
      <c r="E249" s="1">
        <f>D249+C249</f>
        <v>0</v>
      </c>
      <c r="F249" s="6">
        <f>E249/0.6</f>
        <v>0</v>
      </c>
      <c r="G249" s="2" t="s">
        <v>25</v>
      </c>
    </row>
    <row r="250" spans="1:7" ht="15">
      <c r="A250" s="1" t="s">
        <v>22</v>
      </c>
      <c r="C250" s="1">
        <f>C247-(C248-C249)</f>
        <v>0</v>
      </c>
      <c r="D250" s="1">
        <f>D247-(D248-D249)</f>
        <v>0</v>
      </c>
      <c r="E250" s="1">
        <f>E247-(E248-E249)</f>
        <v>0</v>
      </c>
      <c r="F250" s="6">
        <f>E250/0.6</f>
        <v>0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 t="str">
        <f>A3</f>
        <v>OCT 2008 - SEPTEMBER 2009</v>
      </c>
    </row>
    <row r="262" ht="15">
      <c r="A262" s="1" t="s">
        <v>51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0</v>
      </c>
      <c r="E267" s="1">
        <f>D267+C267</f>
        <v>0</v>
      </c>
      <c r="F267" s="6">
        <f>E267/0.6</f>
        <v>0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0</v>
      </c>
      <c r="E269" s="1">
        <f>D269+C269</f>
        <v>0</v>
      </c>
      <c r="F269" s="6">
        <f>E269/0.6</f>
        <v>0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0</v>
      </c>
      <c r="D272" s="4"/>
      <c r="E272" s="1">
        <f>D272+C272</f>
        <v>0</v>
      </c>
      <c r="F272" s="6">
        <f>E272/0.6</f>
        <v>0</v>
      </c>
    </row>
    <row r="273" spans="1:6" ht="15">
      <c r="A273" s="1">
        <v>4</v>
      </c>
      <c r="B273" s="1" t="s">
        <v>6</v>
      </c>
      <c r="C273" s="3">
        <v>0</v>
      </c>
      <c r="D273" s="4"/>
      <c r="E273" s="1">
        <f>D273+C273</f>
        <v>0</v>
      </c>
      <c r="F273" s="6">
        <f>E273/0.6</f>
        <v>0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0</v>
      </c>
      <c r="D275" s="1">
        <f>SUM(D271:D274)</f>
        <v>0</v>
      </c>
      <c r="E275" s="1">
        <f>SUM(E271:E274)</f>
        <v>0</v>
      </c>
      <c r="F275" s="6">
        <f>E275/0.6</f>
        <v>0</v>
      </c>
    </row>
    <row r="277" spans="1:6" ht="15">
      <c r="A277" s="1" t="s">
        <v>10</v>
      </c>
      <c r="C277" s="1">
        <f>C275+C269</f>
        <v>0</v>
      </c>
      <c r="D277" s="1">
        <f>D275+D269</f>
        <v>0</v>
      </c>
      <c r="E277" s="1">
        <f>E275+E269</f>
        <v>0</v>
      </c>
      <c r="F277" s="6">
        <f>E277/0.6</f>
        <v>0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0" ref="E279:E286">D279+C279</f>
        <v>0</v>
      </c>
      <c r="F279" s="6">
        <f aca="true" t="shared" si="21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0"/>
        <v>0</v>
      </c>
      <c r="F280" s="6">
        <f t="shared" si="21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0"/>
        <v>0</v>
      </c>
      <c r="F281" s="6">
        <f t="shared" si="21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0"/>
        <v>0</v>
      </c>
      <c r="F282" s="6">
        <f t="shared" si="21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0"/>
        <v>0</v>
      </c>
      <c r="F283" s="6">
        <f t="shared" si="21"/>
        <v>0</v>
      </c>
    </row>
    <row r="284" spans="1:6" ht="15">
      <c r="A284" s="1">
        <v>4</v>
      </c>
      <c r="B284" s="1" t="s">
        <v>16</v>
      </c>
      <c r="C284" s="4"/>
      <c r="D284" s="3">
        <v>0</v>
      </c>
      <c r="E284" s="1">
        <f t="shared" si="20"/>
        <v>0</v>
      </c>
      <c r="F284" s="6">
        <f t="shared" si="21"/>
        <v>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0"/>
        <v>0</v>
      </c>
      <c r="F285" s="6">
        <f t="shared" si="21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0"/>
        <v>0</v>
      </c>
      <c r="F286" s="6">
        <f t="shared" si="21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0</v>
      </c>
      <c r="E287" s="1">
        <f>SUM(E279:E286)</f>
        <v>0</v>
      </c>
      <c r="F287" s="6">
        <f t="shared" si="21"/>
        <v>0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2" ref="E289:E296">D289+C289</f>
        <v>0</v>
      </c>
      <c r="F289" s="6">
        <f aca="true" t="shared" si="23" ref="F289:F297">E289/0.6</f>
        <v>0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2"/>
        <v>0</v>
      </c>
      <c r="F290" s="6">
        <f t="shared" si="23"/>
        <v>0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2"/>
        <v>0</v>
      </c>
      <c r="F291" s="6">
        <f t="shared" si="23"/>
        <v>0</v>
      </c>
    </row>
    <row r="292" spans="1:6" ht="15">
      <c r="A292" s="1">
        <v>4</v>
      </c>
      <c r="B292" s="1" t="s">
        <v>14</v>
      </c>
      <c r="C292" s="3">
        <v>0</v>
      </c>
      <c r="D292" s="4"/>
      <c r="E292" s="1">
        <f t="shared" si="22"/>
        <v>0</v>
      </c>
      <c r="F292" s="6">
        <f t="shared" si="23"/>
        <v>0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2"/>
        <v>0</v>
      </c>
      <c r="F293" s="6">
        <f t="shared" si="23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2"/>
        <v>0</v>
      </c>
      <c r="F294" s="6">
        <f t="shared" si="23"/>
        <v>0</v>
      </c>
    </row>
    <row r="295" spans="1:6" ht="15">
      <c r="A295" s="1">
        <v>4</v>
      </c>
      <c r="B295" s="1" t="s">
        <v>17</v>
      </c>
      <c r="C295" s="3">
        <v>0</v>
      </c>
      <c r="D295" s="4"/>
      <c r="E295" s="1">
        <f t="shared" si="22"/>
        <v>0</v>
      </c>
      <c r="F295" s="6">
        <f t="shared" si="23"/>
        <v>0</v>
      </c>
    </row>
    <row r="296" spans="1:6" ht="15">
      <c r="A296" s="1">
        <v>4</v>
      </c>
      <c r="B296" s="1" t="s">
        <v>18</v>
      </c>
      <c r="C296" s="3">
        <v>0</v>
      </c>
      <c r="D296" s="4"/>
      <c r="E296" s="1">
        <f t="shared" si="22"/>
        <v>0</v>
      </c>
      <c r="F296" s="6">
        <f t="shared" si="23"/>
        <v>0</v>
      </c>
    </row>
    <row r="297" spans="1:6" ht="15">
      <c r="A297" s="1" t="s">
        <v>9</v>
      </c>
      <c r="C297" s="1">
        <f>SUM(C289:C296)</f>
        <v>0</v>
      </c>
      <c r="D297" s="1">
        <f>SUM(D289:D296)</f>
        <v>0</v>
      </c>
      <c r="E297" s="1">
        <f>SUM(E289:E296)</f>
        <v>0</v>
      </c>
      <c r="F297" s="6">
        <f t="shared" si="23"/>
        <v>0</v>
      </c>
    </row>
    <row r="299" spans="1:7" ht="15">
      <c r="A299" s="1" t="s">
        <v>19</v>
      </c>
      <c r="C299" s="1">
        <f>C297+C287</f>
        <v>0</v>
      </c>
      <c r="D299" s="1">
        <f>D297+D287</f>
        <v>0</v>
      </c>
      <c r="E299" s="1">
        <f>D299+C299</f>
        <v>0</v>
      </c>
      <c r="F299" s="6">
        <f>E299/0.6</f>
        <v>0</v>
      </c>
      <c r="G299" s="2" t="s">
        <v>23</v>
      </c>
    </row>
    <row r="300" spans="1:7" ht="15">
      <c r="A300" s="1" t="s">
        <v>20</v>
      </c>
      <c r="C300" s="1">
        <f>C277</f>
        <v>0</v>
      </c>
      <c r="D300" s="1">
        <f>D277</f>
        <v>0</v>
      </c>
      <c r="E300" s="1">
        <f>D300+C300</f>
        <v>0</v>
      </c>
      <c r="F300" s="6">
        <f>E300/0.6</f>
        <v>0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0</v>
      </c>
      <c r="E301" s="1">
        <f>D301+C301</f>
        <v>0</v>
      </c>
      <c r="F301" s="6">
        <f>E301/0.6</f>
        <v>0</v>
      </c>
      <c r="G301" s="2" t="s">
        <v>25</v>
      </c>
    </row>
    <row r="302" spans="1:7" ht="15">
      <c r="A302" s="1" t="s">
        <v>22</v>
      </c>
      <c r="C302" s="1">
        <f>C299-(C300-C301)</f>
        <v>0</v>
      </c>
      <c r="D302" s="1">
        <f>D299-(D300-D301)</f>
        <v>0</v>
      </c>
      <c r="E302" s="1">
        <f>E299-(E300-E301)</f>
        <v>0</v>
      </c>
      <c r="F302" s="6">
        <f>E302/0.6</f>
        <v>0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 t="str">
        <f>A3</f>
        <v>OCT 2008 - SEPTEMBER 2009</v>
      </c>
    </row>
    <row r="314" ht="15">
      <c r="A314" s="1" t="s">
        <v>52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0</v>
      </c>
      <c r="E318" s="1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4"/>
      <c r="D319" s="3">
        <v>0</v>
      </c>
      <c r="E319" s="1">
        <f>D319+C319</f>
        <v>0</v>
      </c>
      <c r="F319" s="6">
        <f>E319/0.6</f>
        <v>0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0</v>
      </c>
      <c r="E321" s="1">
        <f>D321+C321</f>
        <v>0</v>
      </c>
      <c r="F321" s="6">
        <f>E321/0.6</f>
        <v>0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0</v>
      </c>
      <c r="D324" s="4"/>
      <c r="E324" s="1">
        <f>D324+C324</f>
        <v>0</v>
      </c>
      <c r="F324" s="6">
        <f>E324/0.6</f>
        <v>0</v>
      </c>
    </row>
    <row r="325" spans="1:6" ht="15">
      <c r="A325" s="1">
        <v>4</v>
      </c>
      <c r="B325" s="1" t="s">
        <v>6</v>
      </c>
      <c r="C325" s="3">
        <v>0</v>
      </c>
      <c r="D325" s="4"/>
      <c r="E325" s="1">
        <f>D325+C325</f>
        <v>0</v>
      </c>
      <c r="F325" s="6">
        <f>E325/0.6</f>
        <v>0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0</v>
      </c>
      <c r="D327" s="1">
        <f>SUM(D323:D326)</f>
        <v>0</v>
      </c>
      <c r="E327" s="1">
        <f>SUM(E323:E326)</f>
        <v>0</v>
      </c>
      <c r="F327" s="6">
        <f>E327/0.6</f>
        <v>0</v>
      </c>
    </row>
    <row r="329" spans="1:6" ht="15">
      <c r="A329" s="1" t="s">
        <v>10</v>
      </c>
      <c r="C329" s="1">
        <f>C327+C321</f>
        <v>0</v>
      </c>
      <c r="D329" s="1">
        <f>D327+D321</f>
        <v>0</v>
      </c>
      <c r="E329" s="1">
        <f>E327+E321</f>
        <v>0</v>
      </c>
      <c r="F329" s="6">
        <f>E329/0.6</f>
        <v>0</v>
      </c>
    </row>
    <row r="331" spans="1:6" ht="15">
      <c r="A331" s="1">
        <v>4</v>
      </c>
      <c r="B331" s="1" t="s">
        <v>11</v>
      </c>
      <c r="C331" s="4"/>
      <c r="D331" s="3">
        <v>0</v>
      </c>
      <c r="E331" s="1">
        <f aca="true" t="shared" si="24" ref="E331:E338">D331+C331</f>
        <v>0</v>
      </c>
      <c r="F331" s="6">
        <f aca="true" t="shared" si="25" ref="F331:F339">E331/0.6</f>
        <v>0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4"/>
        <v>0</v>
      </c>
      <c r="F332" s="6">
        <f t="shared" si="25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4"/>
        <v>0</v>
      </c>
      <c r="F333" s="6">
        <f t="shared" si="25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4"/>
        <v>0</v>
      </c>
      <c r="F334" s="6">
        <f t="shared" si="25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4"/>
        <v>0</v>
      </c>
      <c r="F335" s="6">
        <f t="shared" si="25"/>
        <v>0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4"/>
        <v>0</v>
      </c>
      <c r="F336" s="6">
        <f t="shared" si="25"/>
        <v>0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4"/>
        <v>0</v>
      </c>
      <c r="F337" s="6">
        <f t="shared" si="25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4"/>
        <v>0</v>
      </c>
      <c r="F338" s="6">
        <f t="shared" si="25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0</v>
      </c>
      <c r="E339" s="1">
        <f>SUM(E331:E338)</f>
        <v>0</v>
      </c>
      <c r="F339" s="6">
        <f t="shared" si="25"/>
        <v>0</v>
      </c>
    </row>
    <row r="341" spans="1:6" ht="15">
      <c r="A341" s="1">
        <v>4</v>
      </c>
      <c r="B341" s="1" t="s">
        <v>11</v>
      </c>
      <c r="C341" s="3">
        <v>0</v>
      </c>
      <c r="D341" s="4"/>
      <c r="E341" s="1">
        <f aca="true" t="shared" si="26" ref="E341:E348">D341+C341</f>
        <v>0</v>
      </c>
      <c r="F341" s="6">
        <f aca="true" t="shared" si="27" ref="F341:F349">E341/0.6</f>
        <v>0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6"/>
        <v>0</v>
      </c>
      <c r="F342" s="6">
        <f t="shared" si="27"/>
        <v>0</v>
      </c>
    </row>
    <row r="343" spans="1:6" ht="15">
      <c r="A343" s="1">
        <v>4</v>
      </c>
      <c r="B343" s="1" t="s">
        <v>13</v>
      </c>
      <c r="C343" s="3">
        <v>0</v>
      </c>
      <c r="D343" s="4"/>
      <c r="E343" s="1">
        <f t="shared" si="26"/>
        <v>0</v>
      </c>
      <c r="F343" s="6">
        <f t="shared" si="27"/>
        <v>0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6"/>
        <v>0</v>
      </c>
      <c r="F344" s="6">
        <f t="shared" si="27"/>
        <v>0</v>
      </c>
    </row>
    <row r="345" spans="1:6" ht="15">
      <c r="A345" s="1">
        <v>4</v>
      </c>
      <c r="B345" s="1" t="s">
        <v>15</v>
      </c>
      <c r="C345" s="3">
        <v>0</v>
      </c>
      <c r="D345" s="4"/>
      <c r="E345" s="1">
        <f t="shared" si="26"/>
        <v>0</v>
      </c>
      <c r="F345" s="6">
        <f t="shared" si="27"/>
        <v>0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6"/>
        <v>0</v>
      </c>
      <c r="F346" s="6">
        <f t="shared" si="27"/>
        <v>0</v>
      </c>
    </row>
    <row r="347" spans="1:6" ht="15">
      <c r="A347" s="1">
        <v>4</v>
      </c>
      <c r="B347" s="1" t="s">
        <v>17</v>
      </c>
      <c r="C347" s="3">
        <v>0</v>
      </c>
      <c r="D347" s="4"/>
      <c r="E347" s="1">
        <f t="shared" si="26"/>
        <v>0</v>
      </c>
      <c r="F347" s="6">
        <f t="shared" si="27"/>
        <v>0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6"/>
        <v>0</v>
      </c>
      <c r="F348" s="6">
        <f t="shared" si="27"/>
        <v>0</v>
      </c>
    </row>
    <row r="349" spans="1:6" ht="15">
      <c r="A349" s="1" t="s">
        <v>9</v>
      </c>
      <c r="C349" s="1">
        <f>SUM(C341:C348)</f>
        <v>0</v>
      </c>
      <c r="D349" s="1">
        <f>SUM(D341:D348)</f>
        <v>0</v>
      </c>
      <c r="E349" s="1">
        <f>SUM(E341:E348)</f>
        <v>0</v>
      </c>
      <c r="F349" s="6">
        <f t="shared" si="27"/>
        <v>0</v>
      </c>
    </row>
    <row r="351" spans="1:7" ht="15">
      <c r="A351" s="1" t="s">
        <v>19</v>
      </c>
      <c r="C351" s="1">
        <f>C349+C339</f>
        <v>0</v>
      </c>
      <c r="D351" s="1">
        <f>D349+D339</f>
        <v>0</v>
      </c>
      <c r="E351" s="1">
        <f>D351+C351</f>
        <v>0</v>
      </c>
      <c r="F351" s="6">
        <f>E351/0.6</f>
        <v>0</v>
      </c>
      <c r="G351" s="2" t="s">
        <v>23</v>
      </c>
    </row>
    <row r="352" spans="1:7" ht="15">
      <c r="A352" s="1" t="s">
        <v>20</v>
      </c>
      <c r="C352" s="1">
        <f>C329</f>
        <v>0</v>
      </c>
      <c r="D352" s="1">
        <f>D329</f>
        <v>0</v>
      </c>
      <c r="E352" s="1">
        <f>D352+C352</f>
        <v>0</v>
      </c>
      <c r="F352" s="6">
        <f>E352/0.6</f>
        <v>0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0</v>
      </c>
      <c r="E353" s="1">
        <f>D353+C353</f>
        <v>0</v>
      </c>
      <c r="F353" s="6">
        <f>E353/0.6</f>
        <v>0</v>
      </c>
      <c r="G353" s="2" t="s">
        <v>25</v>
      </c>
    </row>
    <row r="354" spans="1:7" ht="15">
      <c r="A354" s="1" t="s">
        <v>22</v>
      </c>
      <c r="C354" s="1">
        <f>C351-(C352-C353)</f>
        <v>0</v>
      </c>
      <c r="D354" s="1">
        <f>D351-(D352-D353)</f>
        <v>0</v>
      </c>
      <c r="E354" s="1">
        <f>E351-(E352-E353)</f>
        <v>0</v>
      </c>
      <c r="F354" s="6">
        <f>E354/0.6</f>
        <v>0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 t="str">
        <f>A3</f>
        <v>OCT 2008 - SEPTEMBER 2009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0</v>
      </c>
      <c r="E370" s="1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4"/>
      <c r="D371" s="3">
        <f>+D11+D59+D111+D163+D215+D267+D319</f>
        <v>0</v>
      </c>
      <c r="E371" s="1">
        <f>D371+C371</f>
        <v>0</v>
      </c>
      <c r="F371" s="6">
        <f>E371/0.6</f>
        <v>0</v>
      </c>
    </row>
    <row r="372" spans="1:6" ht="15">
      <c r="A372" s="1">
        <v>4</v>
      </c>
      <c r="B372" s="1" t="s">
        <v>7</v>
      </c>
      <c r="C372" s="4"/>
      <c r="D372" s="3">
        <f>+D12+D60+D112+D164+D216+D268+D320</f>
        <v>0</v>
      </c>
      <c r="E372" s="1">
        <f>D372+C372</f>
        <v>0</v>
      </c>
      <c r="F372" s="6">
        <f>E372/0.6</f>
        <v>0</v>
      </c>
    </row>
    <row r="373" spans="1:6" ht="15">
      <c r="A373" s="1" t="s">
        <v>8</v>
      </c>
      <c r="D373" s="1">
        <f>SUM(D369:D372)</f>
        <v>0</v>
      </c>
      <c r="E373" s="1">
        <f>D373+C373</f>
        <v>0</v>
      </c>
      <c r="F373" s="6">
        <f>E373/0.6</f>
        <v>0</v>
      </c>
    </row>
    <row r="375" spans="1:6" ht="15">
      <c r="A375" s="1">
        <v>4</v>
      </c>
      <c r="B375" s="1" t="s">
        <v>4</v>
      </c>
      <c r="C375" s="4"/>
      <c r="D375" s="4"/>
      <c r="E375" s="1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3">
        <f>+C16+C64+C116+C168+C220+C272+C324</f>
        <v>0</v>
      </c>
      <c r="D376" s="4"/>
      <c r="E376" s="1">
        <f>D376+C376</f>
        <v>0</v>
      </c>
      <c r="F376" s="6">
        <f>E376/0.6</f>
        <v>0</v>
      </c>
    </row>
    <row r="377" spans="1:6" ht="15">
      <c r="A377" s="1">
        <v>4</v>
      </c>
      <c r="B377" s="1" t="s">
        <v>6</v>
      </c>
      <c r="C377" s="3">
        <f>+C17+C65+C117+C169+C221+C273+C325</f>
        <v>0</v>
      </c>
      <c r="D377" s="4"/>
      <c r="E377" s="1">
        <f>D377+C377</f>
        <v>0</v>
      </c>
      <c r="F377" s="6">
        <f>E377/0.6</f>
        <v>0</v>
      </c>
    </row>
    <row r="378" spans="1:6" ht="15">
      <c r="A378" s="1">
        <v>4</v>
      </c>
      <c r="B378" s="1" t="s">
        <v>7</v>
      </c>
      <c r="C378" s="3">
        <f>+C18+C66+C118+C170+C222+C274+C326</f>
        <v>0</v>
      </c>
      <c r="D378" s="4"/>
      <c r="E378" s="1">
        <f>D378+C378</f>
        <v>0</v>
      </c>
      <c r="F378" s="6">
        <f>E378/0.6</f>
        <v>0</v>
      </c>
    </row>
    <row r="379" spans="1:6" ht="15">
      <c r="A379" s="1" t="s">
        <v>9</v>
      </c>
      <c r="C379" s="1">
        <f>SUM(C375:C378)</f>
        <v>0</v>
      </c>
      <c r="D379" s="1">
        <f>SUM(D375:D378)</f>
        <v>0</v>
      </c>
      <c r="E379" s="1">
        <f>SUM(E375:E378)</f>
        <v>0</v>
      </c>
      <c r="F379" s="6">
        <f>E379/0.6</f>
        <v>0</v>
      </c>
    </row>
    <row r="381" spans="1:6" ht="15">
      <c r="A381" s="1" t="s">
        <v>10</v>
      </c>
      <c r="C381" s="1">
        <f>C379+C373</f>
        <v>0</v>
      </c>
      <c r="D381" s="1">
        <f>D379+D373</f>
        <v>0</v>
      </c>
      <c r="E381" s="1">
        <f>E379+E373</f>
        <v>0</v>
      </c>
      <c r="F381" s="6">
        <f>E381/0.6</f>
        <v>0</v>
      </c>
    </row>
    <row r="383" spans="1:6" ht="15">
      <c r="A383" s="1">
        <v>4</v>
      </c>
      <c r="B383" s="1" t="s">
        <v>11</v>
      </c>
      <c r="C383" s="4"/>
      <c r="D383" s="3">
        <f aca="true" t="shared" si="28" ref="D383:D390">+D23+D71+D123+D175+D227+D279+D331</f>
        <v>0</v>
      </c>
      <c r="E383" s="1">
        <f aca="true" t="shared" si="29" ref="E383:E390">D383+C383</f>
        <v>0</v>
      </c>
      <c r="F383" s="6">
        <f aca="true" t="shared" si="30" ref="F383:F391">E383/0.6</f>
        <v>0</v>
      </c>
    </row>
    <row r="384" spans="1:6" ht="15">
      <c r="A384" s="1">
        <v>4</v>
      </c>
      <c r="B384" s="1" t="s">
        <v>12</v>
      </c>
      <c r="C384" s="4"/>
      <c r="D384" s="3">
        <f t="shared" si="28"/>
        <v>0</v>
      </c>
      <c r="E384" s="1">
        <f t="shared" si="29"/>
        <v>0</v>
      </c>
      <c r="F384" s="6">
        <f t="shared" si="30"/>
        <v>0</v>
      </c>
    </row>
    <row r="385" spans="1:6" ht="15">
      <c r="A385" s="1">
        <v>4</v>
      </c>
      <c r="B385" s="1" t="s">
        <v>13</v>
      </c>
      <c r="C385" s="4"/>
      <c r="D385" s="3">
        <f t="shared" si="28"/>
        <v>0</v>
      </c>
      <c r="E385" s="1">
        <f t="shared" si="29"/>
        <v>0</v>
      </c>
      <c r="F385" s="6">
        <f t="shared" si="30"/>
        <v>0</v>
      </c>
    </row>
    <row r="386" spans="1:6" ht="15">
      <c r="A386" s="1">
        <v>4</v>
      </c>
      <c r="B386" s="1" t="s">
        <v>14</v>
      </c>
      <c r="C386" s="4"/>
      <c r="D386" s="3">
        <f t="shared" si="28"/>
        <v>0</v>
      </c>
      <c r="E386" s="1">
        <f t="shared" si="29"/>
        <v>0</v>
      </c>
      <c r="F386" s="6">
        <f t="shared" si="30"/>
        <v>0</v>
      </c>
    </row>
    <row r="387" spans="1:6" ht="15">
      <c r="A387" s="1">
        <v>4</v>
      </c>
      <c r="B387" s="1" t="s">
        <v>15</v>
      </c>
      <c r="C387" s="4"/>
      <c r="D387" s="3">
        <f t="shared" si="28"/>
        <v>0</v>
      </c>
      <c r="E387" s="1">
        <f t="shared" si="29"/>
        <v>0</v>
      </c>
      <c r="F387" s="6">
        <f t="shared" si="30"/>
        <v>0</v>
      </c>
    </row>
    <row r="388" spans="1:6" ht="15">
      <c r="A388" s="1">
        <v>4</v>
      </c>
      <c r="B388" s="1" t="s">
        <v>16</v>
      </c>
      <c r="C388" s="4"/>
      <c r="D388" s="3">
        <f t="shared" si="28"/>
        <v>0</v>
      </c>
      <c r="E388" s="1">
        <f t="shared" si="29"/>
        <v>0</v>
      </c>
      <c r="F388" s="6">
        <f t="shared" si="30"/>
        <v>0</v>
      </c>
    </row>
    <row r="389" spans="1:6" ht="15">
      <c r="A389" s="1">
        <v>4</v>
      </c>
      <c r="B389" s="1" t="s">
        <v>17</v>
      </c>
      <c r="C389" s="4"/>
      <c r="D389" s="3">
        <f t="shared" si="28"/>
        <v>0</v>
      </c>
      <c r="E389" s="1">
        <f t="shared" si="29"/>
        <v>0</v>
      </c>
      <c r="F389" s="6">
        <f t="shared" si="30"/>
        <v>0</v>
      </c>
    </row>
    <row r="390" spans="1:6" ht="15">
      <c r="A390" s="1">
        <v>4</v>
      </c>
      <c r="B390" s="1" t="s">
        <v>18</v>
      </c>
      <c r="C390" s="4"/>
      <c r="D390" s="3">
        <f t="shared" si="28"/>
        <v>0</v>
      </c>
      <c r="E390" s="1">
        <f t="shared" si="29"/>
        <v>0</v>
      </c>
      <c r="F390" s="6">
        <f t="shared" si="30"/>
        <v>0</v>
      </c>
    </row>
    <row r="391" spans="1:6" ht="15">
      <c r="A391" s="1" t="s">
        <v>8</v>
      </c>
      <c r="C391" s="1">
        <f>SUM(C383:C390)</f>
        <v>0</v>
      </c>
      <c r="D391" s="1">
        <f>SUM(D383:D390)</f>
        <v>0</v>
      </c>
      <c r="E391" s="1">
        <f>SUM(E383:E390)</f>
        <v>0</v>
      </c>
      <c r="F391" s="6">
        <f t="shared" si="30"/>
        <v>0</v>
      </c>
    </row>
    <row r="393" spans="1:6" ht="15">
      <c r="A393" s="1">
        <v>4</v>
      </c>
      <c r="B393" s="1" t="s">
        <v>11</v>
      </c>
      <c r="C393" s="3">
        <f aca="true" t="shared" si="31" ref="C393:C400">+C33+C81+C133+C185+C237+C289+C341</f>
        <v>0</v>
      </c>
      <c r="D393" s="4"/>
      <c r="E393" s="1">
        <f aca="true" t="shared" si="32" ref="E393:E400">D393+C393</f>
        <v>0</v>
      </c>
      <c r="F393" s="6">
        <f aca="true" t="shared" si="33" ref="F393:F401">E393/0.6</f>
        <v>0</v>
      </c>
    </row>
    <row r="394" spans="1:6" ht="15">
      <c r="A394" s="1">
        <v>4</v>
      </c>
      <c r="B394" s="1" t="s">
        <v>12</v>
      </c>
      <c r="C394" s="3">
        <f t="shared" si="31"/>
        <v>0</v>
      </c>
      <c r="D394" s="4"/>
      <c r="E394" s="1">
        <f t="shared" si="32"/>
        <v>0</v>
      </c>
      <c r="F394" s="6">
        <f t="shared" si="33"/>
        <v>0</v>
      </c>
    </row>
    <row r="395" spans="1:6" ht="15">
      <c r="A395" s="1">
        <v>4</v>
      </c>
      <c r="B395" s="1" t="s">
        <v>13</v>
      </c>
      <c r="C395" s="3">
        <f t="shared" si="31"/>
        <v>0</v>
      </c>
      <c r="D395" s="4"/>
      <c r="E395" s="1">
        <f t="shared" si="32"/>
        <v>0</v>
      </c>
      <c r="F395" s="6">
        <f t="shared" si="33"/>
        <v>0</v>
      </c>
    </row>
    <row r="396" spans="1:6" ht="15">
      <c r="A396" s="1">
        <v>4</v>
      </c>
      <c r="B396" s="1" t="s">
        <v>14</v>
      </c>
      <c r="C396" s="3">
        <f t="shared" si="31"/>
        <v>0</v>
      </c>
      <c r="D396" s="4"/>
      <c r="E396" s="1">
        <f t="shared" si="32"/>
        <v>0</v>
      </c>
      <c r="F396" s="6">
        <f t="shared" si="33"/>
        <v>0</v>
      </c>
    </row>
    <row r="397" spans="1:6" ht="15">
      <c r="A397" s="1">
        <v>4</v>
      </c>
      <c r="B397" s="1" t="s">
        <v>15</v>
      </c>
      <c r="C397" s="3">
        <f t="shared" si="31"/>
        <v>0</v>
      </c>
      <c r="D397" s="4"/>
      <c r="E397" s="1">
        <f t="shared" si="32"/>
        <v>0</v>
      </c>
      <c r="F397" s="6">
        <f t="shared" si="33"/>
        <v>0</v>
      </c>
    </row>
    <row r="398" spans="1:6" ht="15">
      <c r="A398" s="1">
        <v>4</v>
      </c>
      <c r="B398" s="1" t="s">
        <v>16</v>
      </c>
      <c r="C398" s="3">
        <f t="shared" si="31"/>
        <v>0</v>
      </c>
      <c r="D398" s="4"/>
      <c r="E398" s="1">
        <f t="shared" si="32"/>
        <v>0</v>
      </c>
      <c r="F398" s="6">
        <f t="shared" si="33"/>
        <v>0</v>
      </c>
    </row>
    <row r="399" spans="1:6" ht="15">
      <c r="A399" s="1">
        <v>4</v>
      </c>
      <c r="B399" s="1" t="s">
        <v>17</v>
      </c>
      <c r="C399" s="3">
        <f t="shared" si="31"/>
        <v>0</v>
      </c>
      <c r="D399" s="4"/>
      <c r="E399" s="1">
        <f t="shared" si="32"/>
        <v>0</v>
      </c>
      <c r="F399" s="6">
        <f t="shared" si="33"/>
        <v>0</v>
      </c>
    </row>
    <row r="400" spans="1:6" ht="15">
      <c r="A400" s="1">
        <v>4</v>
      </c>
      <c r="B400" s="1" t="s">
        <v>18</v>
      </c>
      <c r="C400" s="3">
        <f t="shared" si="31"/>
        <v>0</v>
      </c>
      <c r="D400" s="4"/>
      <c r="E400" s="1">
        <f t="shared" si="32"/>
        <v>0</v>
      </c>
      <c r="F400" s="6">
        <f t="shared" si="33"/>
        <v>0</v>
      </c>
    </row>
    <row r="401" spans="1:6" ht="15">
      <c r="A401" s="1" t="s">
        <v>9</v>
      </c>
      <c r="C401" s="1">
        <f>SUM(C393:C400)</f>
        <v>0</v>
      </c>
      <c r="D401" s="1">
        <f>SUM(D393:D400)</f>
        <v>0</v>
      </c>
      <c r="E401" s="1">
        <f>SUM(E393:E400)</f>
        <v>0</v>
      </c>
      <c r="F401" s="6">
        <f t="shared" si="33"/>
        <v>0</v>
      </c>
    </row>
    <row r="403" spans="1:7" ht="15">
      <c r="A403" s="1" t="s">
        <v>19</v>
      </c>
      <c r="C403" s="1">
        <f>C401+C391</f>
        <v>0</v>
      </c>
      <c r="D403" s="1">
        <f>D401+D391</f>
        <v>0</v>
      </c>
      <c r="E403" s="1">
        <f>D403+C403</f>
        <v>0</v>
      </c>
      <c r="F403" s="6">
        <f>E403/0.6</f>
        <v>0</v>
      </c>
      <c r="G403" s="2" t="s">
        <v>23</v>
      </c>
    </row>
    <row r="404" spans="1:7" ht="15">
      <c r="A404" s="1" t="s">
        <v>20</v>
      </c>
      <c r="C404" s="1">
        <f>C381</f>
        <v>0</v>
      </c>
      <c r="D404" s="1">
        <f>D381</f>
        <v>0</v>
      </c>
      <c r="E404" s="1">
        <f>D404+C404</f>
        <v>0</v>
      </c>
      <c r="F404" s="6">
        <f>E404/0.6</f>
        <v>0</v>
      </c>
      <c r="G404" s="2" t="s">
        <v>24</v>
      </c>
    </row>
    <row r="405" spans="1:7" ht="15">
      <c r="A405" s="1" t="s">
        <v>21</v>
      </c>
      <c r="C405" s="1">
        <f>IF(C404&lt;C403,0,C404-C403)</f>
        <v>0</v>
      </c>
      <c r="D405" s="1">
        <f>IF(D404&lt;D403,0,D404-D403)</f>
        <v>0</v>
      </c>
      <c r="E405" s="1">
        <f>D405+C405</f>
        <v>0</v>
      </c>
      <c r="F405" s="6">
        <f>E405/0.6</f>
        <v>0</v>
      </c>
      <c r="G405" s="2" t="s">
        <v>25</v>
      </c>
    </row>
    <row r="406" spans="1:7" ht="15">
      <c r="A406" s="1" t="s">
        <v>22</v>
      </c>
      <c r="C406" s="1">
        <f>C403-(C404-C405)</f>
        <v>0</v>
      </c>
      <c r="D406" s="1">
        <f>D403-(D404-D405)</f>
        <v>0</v>
      </c>
      <c r="E406" s="1">
        <f>E403-(E404-E405)</f>
        <v>0</v>
      </c>
      <c r="F406" s="6">
        <f>E406/0.6</f>
        <v>0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401">
      <selection activeCell="A404" sqref="A404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39753</v>
      </c>
    </row>
    <row r="6" ht="15">
      <c r="A6" s="1" t="s">
        <v>38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4"/>
      <c r="D11" s="3">
        <v>13</v>
      </c>
      <c r="E11" s="1">
        <f>D11+C11</f>
        <v>13</v>
      </c>
      <c r="F11" s="6">
        <f>E11/0.6</f>
        <v>21.666666666666668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13</v>
      </c>
      <c r="E13" s="1">
        <f>D13+C13</f>
        <v>13</v>
      </c>
      <c r="F13" s="6">
        <f>E13/0.6</f>
        <v>21.666666666666668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37</v>
      </c>
      <c r="D16" s="4"/>
      <c r="E16" s="1">
        <f>D16+C16</f>
        <v>37</v>
      </c>
      <c r="F16" s="6">
        <f>E16/0.6</f>
        <v>61.66666666666667</v>
      </c>
    </row>
    <row r="17" spans="1:6" ht="15">
      <c r="A17" s="1">
        <v>4</v>
      </c>
      <c r="B17" s="1" t="s">
        <v>6</v>
      </c>
      <c r="C17" s="3">
        <v>19</v>
      </c>
      <c r="D17" s="4"/>
      <c r="E17" s="1">
        <f>D17+C17</f>
        <v>19</v>
      </c>
      <c r="F17" s="6">
        <f>E17/0.6</f>
        <v>31.666666666666668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56</v>
      </c>
      <c r="D19" s="1">
        <f>SUM(D15:D18)</f>
        <v>0</v>
      </c>
      <c r="E19" s="1">
        <f>SUM(E15:E18)</f>
        <v>56</v>
      </c>
      <c r="F19" s="6">
        <f>E19/0.6</f>
        <v>93.33333333333334</v>
      </c>
    </row>
    <row r="21" spans="1:6" ht="15">
      <c r="A21" s="1" t="s">
        <v>10</v>
      </c>
      <c r="C21" s="1">
        <f>C19+C13</f>
        <v>56</v>
      </c>
      <c r="D21" s="1">
        <f>D19+D13</f>
        <v>13</v>
      </c>
      <c r="E21" s="1">
        <f>E19+E13</f>
        <v>69</v>
      </c>
      <c r="F21" s="6">
        <f>E21/0.6</f>
        <v>115</v>
      </c>
    </row>
    <row r="23" spans="1:6" ht="15">
      <c r="A23" s="1">
        <v>4</v>
      </c>
      <c r="B23" s="1" t="s">
        <v>11</v>
      </c>
      <c r="C23" s="4"/>
      <c r="D23" s="3">
        <v>0</v>
      </c>
      <c r="E23" s="1">
        <f aca="true" t="shared" si="0" ref="E23:E30">D23+C23</f>
        <v>0</v>
      </c>
      <c r="F23" s="6">
        <f aca="true" t="shared" si="1" ref="F23:F31">E23/0.6</f>
        <v>0</v>
      </c>
    </row>
    <row r="24" spans="1:6" ht="15">
      <c r="A24" s="1">
        <v>4</v>
      </c>
      <c r="B24" s="1" t="s">
        <v>12</v>
      </c>
      <c r="C24" s="4"/>
      <c r="D24" s="3">
        <v>2</v>
      </c>
      <c r="E24" s="1">
        <f t="shared" si="0"/>
        <v>2</v>
      </c>
      <c r="F24" s="6">
        <f t="shared" si="1"/>
        <v>3.3333333333333335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0"/>
        <v>0</v>
      </c>
      <c r="F28" s="6">
        <f t="shared" si="1"/>
        <v>0</v>
      </c>
    </row>
    <row r="29" spans="1:6" ht="15">
      <c r="A29" s="1">
        <v>4</v>
      </c>
      <c r="B29" s="1" t="s">
        <v>17</v>
      </c>
      <c r="C29" s="4"/>
      <c r="D29" s="3">
        <v>7</v>
      </c>
      <c r="E29" s="1">
        <f t="shared" si="0"/>
        <v>7</v>
      </c>
      <c r="F29" s="6">
        <f t="shared" si="1"/>
        <v>11.666666666666668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9</v>
      </c>
      <c r="E31" s="1">
        <f>SUM(E23:E30)</f>
        <v>9</v>
      </c>
      <c r="F31" s="6">
        <f t="shared" si="1"/>
        <v>15</v>
      </c>
    </row>
    <row r="33" spans="1:6" ht="15">
      <c r="A33" s="1">
        <v>4</v>
      </c>
      <c r="B33" s="1" t="s">
        <v>11</v>
      </c>
      <c r="C33" s="3">
        <v>0</v>
      </c>
      <c r="D33" s="4"/>
      <c r="E33" s="1">
        <f aca="true" t="shared" si="2" ref="E33:E40">D33+C33</f>
        <v>0</v>
      </c>
      <c r="F33" s="6">
        <f aca="true" t="shared" si="3" ref="F33:F41">E33/0.6</f>
        <v>0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0</v>
      </c>
      <c r="D35" s="4"/>
      <c r="E35" s="1">
        <f t="shared" si="2"/>
        <v>0</v>
      </c>
      <c r="F35" s="6">
        <f t="shared" si="3"/>
        <v>0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2</v>
      </c>
      <c r="D38" s="4"/>
      <c r="E38" s="1">
        <f t="shared" si="2"/>
        <v>2</v>
      </c>
      <c r="F38" s="6">
        <f t="shared" si="3"/>
        <v>3.3333333333333335</v>
      </c>
    </row>
    <row r="39" spans="1:6" ht="15">
      <c r="A39" s="1">
        <v>4</v>
      </c>
      <c r="B39" s="1" t="s">
        <v>17</v>
      </c>
      <c r="C39" s="3">
        <v>0</v>
      </c>
      <c r="D39" s="4"/>
      <c r="E39" s="1">
        <f t="shared" si="2"/>
        <v>0</v>
      </c>
      <c r="F39" s="6">
        <f t="shared" si="3"/>
        <v>0</v>
      </c>
    </row>
    <row r="40" spans="1:6" ht="15">
      <c r="A40" s="1">
        <v>4</v>
      </c>
      <c r="B40" s="1" t="s">
        <v>18</v>
      </c>
      <c r="C40" s="3">
        <v>4</v>
      </c>
      <c r="D40" s="4"/>
      <c r="E40" s="1">
        <f t="shared" si="2"/>
        <v>4</v>
      </c>
      <c r="F40" s="6">
        <f t="shared" si="3"/>
        <v>6.666666666666667</v>
      </c>
    </row>
    <row r="41" spans="1:6" ht="15">
      <c r="A41" s="1" t="s">
        <v>9</v>
      </c>
      <c r="C41" s="1">
        <f>SUM(C33:C40)</f>
        <v>6</v>
      </c>
      <c r="D41" s="1">
        <f>SUM(D33:D40)</f>
        <v>0</v>
      </c>
      <c r="E41" s="1">
        <f>SUM(E33:E40)</f>
        <v>6</v>
      </c>
      <c r="F41" s="6">
        <f t="shared" si="3"/>
        <v>10</v>
      </c>
    </row>
    <row r="43" spans="1:7" ht="15">
      <c r="A43" s="1" t="s">
        <v>19</v>
      </c>
      <c r="C43" s="1">
        <f>C41+C31</f>
        <v>6</v>
      </c>
      <c r="D43" s="1">
        <f>D41+D31</f>
        <v>9</v>
      </c>
      <c r="E43" s="1">
        <f>D43+C43</f>
        <v>15</v>
      </c>
      <c r="F43" s="6">
        <f>E43/0.6</f>
        <v>25</v>
      </c>
      <c r="G43" s="2" t="s">
        <v>23</v>
      </c>
    </row>
    <row r="44" spans="1:7" ht="15">
      <c r="A44" s="1" t="s">
        <v>20</v>
      </c>
      <c r="C44" s="1">
        <f>C21</f>
        <v>56</v>
      </c>
      <c r="D44" s="1">
        <f>D21</f>
        <v>13</v>
      </c>
      <c r="E44" s="1">
        <f>D44+C44</f>
        <v>69</v>
      </c>
      <c r="F44" s="6">
        <f>E44/0.6</f>
        <v>115</v>
      </c>
      <c r="G44" s="2" t="s">
        <v>24</v>
      </c>
    </row>
    <row r="45" spans="1:7" ht="15">
      <c r="A45" s="1" t="s">
        <v>21</v>
      </c>
      <c r="C45" s="1">
        <f>IF(C44&lt;C43,0,C44-C43)</f>
        <v>50</v>
      </c>
      <c r="D45" s="1">
        <f>IF(D44&lt;D43,0,D44-D43)</f>
        <v>4</v>
      </c>
      <c r="E45" s="1">
        <f>D45+C45</f>
        <v>54</v>
      </c>
      <c r="F45" s="6">
        <f>E45/0.6</f>
        <v>90</v>
      </c>
      <c r="G45" s="2" t="s">
        <v>25</v>
      </c>
    </row>
    <row r="46" spans="1:7" ht="15">
      <c r="A46" s="1" t="s">
        <v>22</v>
      </c>
      <c r="C46" s="1">
        <f>C43-(C44-C45)</f>
        <v>0</v>
      </c>
      <c r="D46" s="1">
        <f>D43-(D44-D45)</f>
        <v>0</v>
      </c>
      <c r="E46" s="1">
        <f>E43-(E44-E45)</f>
        <v>0</v>
      </c>
      <c r="F46" s="6">
        <f>E46/0.6</f>
        <v>0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39753</v>
      </c>
    </row>
    <row r="54" ht="15">
      <c r="A54" s="1" t="s">
        <v>39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f>(D9+D265+D317)/3</f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f>(D10+D266+D318)/3</f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4"/>
      <c r="D59" s="3">
        <f>(D11+D267+D319)/3</f>
        <v>17</v>
      </c>
      <c r="E59" s="1">
        <f>D59+C59</f>
        <v>17</v>
      </c>
      <c r="F59" s="6">
        <f>E59/0.6</f>
        <v>28.333333333333336</v>
      </c>
    </row>
    <row r="60" spans="1:6" ht="15">
      <c r="A60" s="1">
        <v>4</v>
      </c>
      <c r="B60" s="1" t="s">
        <v>7</v>
      </c>
      <c r="C60" s="4"/>
      <c r="D60" s="3">
        <f>(D12+D268+D320)/3</f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17</v>
      </c>
      <c r="E61" s="1">
        <f>D61+C61</f>
        <v>17</v>
      </c>
      <c r="F61" s="6">
        <f>E61/0.6</f>
        <v>28.333333333333336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f>(C16+C272+C324)/3</f>
        <v>14</v>
      </c>
      <c r="D64" s="4"/>
      <c r="E64" s="1">
        <f>D64+C64</f>
        <v>14</v>
      </c>
      <c r="F64" s="6">
        <f>E64/0.6</f>
        <v>23.333333333333336</v>
      </c>
    </row>
    <row r="65" spans="1:6" ht="15">
      <c r="A65" s="1">
        <v>4</v>
      </c>
      <c r="B65" s="1" t="s">
        <v>6</v>
      </c>
      <c r="C65" s="7">
        <f>(C17+C273+C325)/3</f>
        <v>6.666666666666667</v>
      </c>
      <c r="D65" s="8"/>
      <c r="E65" s="6">
        <f>D65+C65</f>
        <v>6.666666666666667</v>
      </c>
      <c r="F65" s="6">
        <f>E65/0.6</f>
        <v>11.111111111111112</v>
      </c>
    </row>
    <row r="66" spans="1:6" ht="15">
      <c r="A66" s="1">
        <v>4</v>
      </c>
      <c r="B66" s="1" t="s">
        <v>7</v>
      </c>
      <c r="C66" s="3">
        <f>(C18+C274+C326)/3</f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6">
        <f>SUM(C63:C66)</f>
        <v>20.666666666666668</v>
      </c>
      <c r="D67" s="6">
        <f>SUM(D63:D66)</f>
        <v>0</v>
      </c>
      <c r="E67" s="6">
        <f>SUM(E63:E66)</f>
        <v>20.666666666666668</v>
      </c>
      <c r="F67" s="6">
        <f>E67/0.6</f>
        <v>34.44444444444445</v>
      </c>
    </row>
    <row r="68" spans="3:5" ht="15">
      <c r="C68" s="6"/>
      <c r="D68" s="6"/>
      <c r="E68" s="6"/>
    </row>
    <row r="69" spans="1:6" ht="15">
      <c r="A69" s="1" t="s">
        <v>10</v>
      </c>
      <c r="C69" s="6">
        <f>C67+C61</f>
        <v>20.666666666666668</v>
      </c>
      <c r="D69" s="6">
        <f>D67+D61</f>
        <v>17</v>
      </c>
      <c r="E69" s="6">
        <f>E67+E61</f>
        <v>37.66666666666667</v>
      </c>
      <c r="F69" s="6">
        <f>E69/0.6</f>
        <v>62.777777777777786</v>
      </c>
    </row>
    <row r="71" spans="1:6" ht="15">
      <c r="A71" s="1">
        <v>4</v>
      </c>
      <c r="B71" s="1" t="s">
        <v>11</v>
      </c>
      <c r="C71" s="4"/>
      <c r="D71" s="3">
        <f aca="true" t="shared" si="4" ref="D71:D78">(D23+D279+D331)/3</f>
        <v>0</v>
      </c>
      <c r="E71" s="1">
        <f aca="true" t="shared" si="5" ref="E71:E78">D71+C71</f>
        <v>0</v>
      </c>
      <c r="F71" s="6">
        <f aca="true" t="shared" si="6" ref="F71:F79">E71/0.6</f>
        <v>0</v>
      </c>
    </row>
    <row r="72" spans="1:6" ht="15">
      <c r="A72" s="1">
        <v>4</v>
      </c>
      <c r="B72" s="1" t="s">
        <v>12</v>
      </c>
      <c r="C72" s="4"/>
      <c r="D72" s="7">
        <f t="shared" si="4"/>
        <v>0.6666666666666666</v>
      </c>
      <c r="E72" s="6">
        <f t="shared" si="5"/>
        <v>0.6666666666666666</v>
      </c>
      <c r="F72" s="6">
        <f t="shared" si="6"/>
        <v>1.1111111111111112</v>
      </c>
    </row>
    <row r="73" spans="1:6" ht="15">
      <c r="A73" s="1">
        <v>4</v>
      </c>
      <c r="B73" s="1" t="s">
        <v>13</v>
      </c>
      <c r="C73" s="4"/>
      <c r="D73" s="7">
        <f t="shared" si="4"/>
        <v>1.3333333333333333</v>
      </c>
      <c r="E73" s="6">
        <f t="shared" si="5"/>
        <v>1.3333333333333333</v>
      </c>
      <c r="F73" s="6">
        <f t="shared" si="6"/>
        <v>2.2222222222222223</v>
      </c>
    </row>
    <row r="74" spans="1:6" ht="15">
      <c r="A74" s="1">
        <v>4</v>
      </c>
      <c r="B74" s="1" t="s">
        <v>14</v>
      </c>
      <c r="C74" s="4"/>
      <c r="D74" s="7">
        <f t="shared" si="4"/>
        <v>0</v>
      </c>
      <c r="E74" s="6">
        <f t="shared" si="5"/>
        <v>0</v>
      </c>
      <c r="F74" s="6">
        <f t="shared" si="6"/>
        <v>0</v>
      </c>
    </row>
    <row r="75" spans="1:6" ht="15">
      <c r="A75" s="1">
        <v>4</v>
      </c>
      <c r="B75" s="1" t="s">
        <v>15</v>
      </c>
      <c r="C75" s="4"/>
      <c r="D75" s="7">
        <f t="shared" si="4"/>
        <v>1</v>
      </c>
      <c r="E75" s="6">
        <f t="shared" si="5"/>
        <v>1</v>
      </c>
      <c r="F75" s="6">
        <f t="shared" si="6"/>
        <v>1.6666666666666667</v>
      </c>
    </row>
    <row r="76" spans="1:6" ht="15">
      <c r="A76" s="1">
        <v>4</v>
      </c>
      <c r="B76" s="1" t="s">
        <v>16</v>
      </c>
      <c r="C76" s="4"/>
      <c r="D76" s="7">
        <f t="shared" si="4"/>
        <v>2.6666666666666665</v>
      </c>
      <c r="E76" s="6">
        <f t="shared" si="5"/>
        <v>2.6666666666666665</v>
      </c>
      <c r="F76" s="6">
        <f t="shared" si="6"/>
        <v>4.444444444444445</v>
      </c>
    </row>
    <row r="77" spans="1:6" ht="15">
      <c r="A77" s="1">
        <v>4</v>
      </c>
      <c r="B77" s="1" t="s">
        <v>17</v>
      </c>
      <c r="C77" s="4"/>
      <c r="D77" s="7">
        <f t="shared" si="4"/>
        <v>2.3333333333333335</v>
      </c>
      <c r="E77" s="6">
        <f t="shared" si="5"/>
        <v>2.3333333333333335</v>
      </c>
      <c r="F77" s="6">
        <f t="shared" si="6"/>
        <v>3.8888888888888893</v>
      </c>
    </row>
    <row r="78" spans="1:6" ht="15">
      <c r="A78" s="1">
        <v>4</v>
      </c>
      <c r="B78" s="1" t="s">
        <v>18</v>
      </c>
      <c r="C78" s="4"/>
      <c r="D78" s="3">
        <f t="shared" si="4"/>
        <v>0</v>
      </c>
      <c r="E78" s="1">
        <f t="shared" si="5"/>
        <v>0</v>
      </c>
      <c r="F78" s="6">
        <f t="shared" si="6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8</v>
      </c>
      <c r="E79" s="1">
        <f>SUM(E71:E78)</f>
        <v>8</v>
      </c>
      <c r="F79" s="6">
        <f t="shared" si="6"/>
        <v>13.333333333333334</v>
      </c>
    </row>
    <row r="81" spans="1:6" ht="15">
      <c r="A81" s="1">
        <v>4</v>
      </c>
      <c r="B81" s="1" t="s">
        <v>11</v>
      </c>
      <c r="C81" s="3">
        <f aca="true" t="shared" si="7" ref="C81:C88">(C33+C289+C341)/3</f>
        <v>0</v>
      </c>
      <c r="D81" s="4"/>
      <c r="E81" s="1">
        <f aca="true" t="shared" si="8" ref="E81:E88">D81+C81</f>
        <v>0</v>
      </c>
      <c r="F81" s="6">
        <f aca="true" t="shared" si="9" ref="F81:F89">E81/0.6</f>
        <v>0</v>
      </c>
    </row>
    <row r="82" spans="1:6" ht="15">
      <c r="A82" s="1">
        <v>4</v>
      </c>
      <c r="B82" s="1" t="s">
        <v>12</v>
      </c>
      <c r="C82" s="3">
        <f t="shared" si="7"/>
        <v>0</v>
      </c>
      <c r="D82" s="4"/>
      <c r="E82" s="1">
        <f t="shared" si="8"/>
        <v>0</v>
      </c>
      <c r="F82" s="6">
        <f t="shared" si="9"/>
        <v>0</v>
      </c>
    </row>
    <row r="83" spans="1:6" ht="15">
      <c r="A83" s="1">
        <v>4</v>
      </c>
      <c r="B83" s="1" t="s">
        <v>13</v>
      </c>
      <c r="C83" s="3">
        <f t="shared" si="7"/>
        <v>4</v>
      </c>
      <c r="D83" s="4"/>
      <c r="E83" s="1">
        <f t="shared" si="8"/>
        <v>4</v>
      </c>
      <c r="F83" s="6">
        <f t="shared" si="9"/>
        <v>6.666666666666667</v>
      </c>
    </row>
    <row r="84" spans="1:6" ht="15">
      <c r="A84" s="1">
        <v>4</v>
      </c>
      <c r="B84" s="1" t="s">
        <v>14</v>
      </c>
      <c r="C84" s="3">
        <f t="shared" si="7"/>
        <v>0</v>
      </c>
      <c r="D84" s="4"/>
      <c r="E84" s="1">
        <f t="shared" si="8"/>
        <v>0</v>
      </c>
      <c r="F84" s="6">
        <f t="shared" si="9"/>
        <v>0</v>
      </c>
    </row>
    <row r="85" spans="1:6" ht="15">
      <c r="A85" s="1">
        <v>4</v>
      </c>
      <c r="B85" s="1" t="s">
        <v>15</v>
      </c>
      <c r="C85" s="7">
        <f t="shared" si="7"/>
        <v>0.6666666666666666</v>
      </c>
      <c r="D85" s="8"/>
      <c r="E85" s="6">
        <f t="shared" si="8"/>
        <v>0.6666666666666666</v>
      </c>
      <c r="F85" s="6">
        <f t="shared" si="9"/>
        <v>1.1111111111111112</v>
      </c>
    </row>
    <row r="86" spans="1:6" ht="15">
      <c r="A86" s="1">
        <v>4</v>
      </c>
      <c r="B86" s="1" t="s">
        <v>16</v>
      </c>
      <c r="C86" s="7">
        <f t="shared" si="7"/>
        <v>5.333333333333333</v>
      </c>
      <c r="D86" s="8"/>
      <c r="E86" s="6">
        <f t="shared" si="8"/>
        <v>5.333333333333333</v>
      </c>
      <c r="F86" s="6">
        <f t="shared" si="9"/>
        <v>8.88888888888889</v>
      </c>
    </row>
    <row r="87" spans="1:6" ht="15">
      <c r="A87" s="1">
        <v>4</v>
      </c>
      <c r="B87" s="1" t="s">
        <v>17</v>
      </c>
      <c r="C87" s="7">
        <f t="shared" si="7"/>
        <v>0.6666666666666666</v>
      </c>
      <c r="D87" s="8"/>
      <c r="E87" s="6">
        <f t="shared" si="8"/>
        <v>0.6666666666666666</v>
      </c>
      <c r="F87" s="6">
        <f t="shared" si="9"/>
        <v>1.1111111111111112</v>
      </c>
    </row>
    <row r="88" spans="1:6" ht="15">
      <c r="A88" s="1">
        <v>4</v>
      </c>
      <c r="B88" s="1" t="s">
        <v>18</v>
      </c>
      <c r="C88" s="7">
        <f t="shared" si="7"/>
        <v>2.3333333333333335</v>
      </c>
      <c r="D88" s="8"/>
      <c r="E88" s="6">
        <f t="shared" si="8"/>
        <v>2.3333333333333335</v>
      </c>
      <c r="F88" s="6">
        <f t="shared" si="9"/>
        <v>3.8888888888888893</v>
      </c>
    </row>
    <row r="89" spans="1:6" ht="15">
      <c r="A89" s="1" t="s">
        <v>9</v>
      </c>
      <c r="C89" s="1">
        <f>SUM(C81:C88)</f>
        <v>13</v>
      </c>
      <c r="D89" s="1">
        <f>SUM(D81:D88)</f>
        <v>0</v>
      </c>
      <c r="E89" s="1">
        <f>SUM(E81:E88)</f>
        <v>13</v>
      </c>
      <c r="F89" s="6">
        <f t="shared" si="9"/>
        <v>21.666666666666668</v>
      </c>
    </row>
    <row r="91" spans="1:7" ht="15">
      <c r="A91" s="1" t="s">
        <v>19</v>
      </c>
      <c r="C91" s="1">
        <f>C89+C79</f>
        <v>13</v>
      </c>
      <c r="D91" s="1">
        <f>D89+D79</f>
        <v>8</v>
      </c>
      <c r="E91" s="1">
        <f>D91+C91</f>
        <v>21</v>
      </c>
      <c r="F91" s="6">
        <f>E91/0.6</f>
        <v>35</v>
      </c>
      <c r="G91" s="2" t="s">
        <v>23</v>
      </c>
    </row>
    <row r="92" spans="1:7" ht="15">
      <c r="A92" s="1" t="s">
        <v>20</v>
      </c>
      <c r="C92" s="6">
        <f>C69</f>
        <v>20.666666666666668</v>
      </c>
      <c r="D92" s="6">
        <f>D69</f>
        <v>17</v>
      </c>
      <c r="E92" s="6">
        <f>D92+C92</f>
        <v>37.66666666666667</v>
      </c>
      <c r="F92" s="6">
        <f>E92/0.6</f>
        <v>62.777777777777786</v>
      </c>
      <c r="G92" s="2" t="s">
        <v>24</v>
      </c>
    </row>
    <row r="93" spans="1:7" ht="15">
      <c r="A93" s="1" t="s">
        <v>21</v>
      </c>
      <c r="C93" s="6">
        <f>IF(C92&lt;C91,0,C92-C91)</f>
        <v>7.666666666666668</v>
      </c>
      <c r="D93" s="6">
        <f>IF(D92&lt;D91,0,D92-D91)</f>
        <v>9</v>
      </c>
      <c r="E93" s="6">
        <f>D93+C93</f>
        <v>16.666666666666668</v>
      </c>
      <c r="F93" s="6">
        <f>E93/0.6</f>
        <v>27.777777777777782</v>
      </c>
      <c r="G93" s="2" t="s">
        <v>25</v>
      </c>
    </row>
    <row r="94" spans="1:7" ht="15">
      <c r="A94" s="1" t="s">
        <v>22</v>
      </c>
      <c r="C94" s="1">
        <f>C91-(C92-C93)</f>
        <v>0</v>
      </c>
      <c r="D94" s="1">
        <f>D91-(D92-D93)</f>
        <v>0</v>
      </c>
      <c r="E94" s="1">
        <f>E91-(E92-E93)</f>
        <v>0</v>
      </c>
      <c r="F94" s="6">
        <f>E94/0.6</f>
        <v>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39753</v>
      </c>
    </row>
    <row r="106" ht="15">
      <c r="A106" s="1" t="s">
        <v>40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f>(D9+D265+D317)/3</f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f>(D10+D266+D318)/3</f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f>(D11+D267+D319)/3</f>
        <v>17</v>
      </c>
      <c r="E111" s="1">
        <f>D111+C111</f>
        <v>17</v>
      </c>
      <c r="F111" s="6">
        <f>E111/0.6</f>
        <v>28.333333333333336</v>
      </c>
    </row>
    <row r="112" spans="1:6" ht="15">
      <c r="A112" s="1">
        <v>4</v>
      </c>
      <c r="B112" s="1" t="s">
        <v>7</v>
      </c>
      <c r="C112" s="4"/>
      <c r="D112" s="3">
        <f>(D12+D268+D320)/3</f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17</v>
      </c>
      <c r="E113" s="1">
        <f>D113+C113</f>
        <v>17</v>
      </c>
      <c r="F113" s="6">
        <f>E113/0.6</f>
        <v>28.333333333333336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f>(C16+C272+C324)/3</f>
        <v>14</v>
      </c>
      <c r="D116" s="4"/>
      <c r="E116" s="1">
        <f>D116+C116</f>
        <v>14</v>
      </c>
      <c r="F116" s="6">
        <f>E116/0.6</f>
        <v>23.333333333333336</v>
      </c>
    </row>
    <row r="117" spans="1:6" ht="15">
      <c r="A117" s="1">
        <v>4</v>
      </c>
      <c r="B117" s="1" t="s">
        <v>6</v>
      </c>
      <c r="C117" s="7">
        <f>(C17+C273+C325)/3</f>
        <v>6.666666666666667</v>
      </c>
      <c r="D117" s="8"/>
      <c r="E117" s="6">
        <f>D117+C117</f>
        <v>6.666666666666667</v>
      </c>
      <c r="F117" s="6">
        <f>E117/0.6</f>
        <v>11.111111111111112</v>
      </c>
    </row>
    <row r="118" spans="1:6" ht="15">
      <c r="A118" s="1">
        <v>4</v>
      </c>
      <c r="B118" s="1" t="s">
        <v>7</v>
      </c>
      <c r="C118" s="7">
        <f>(C18+C274+C326)/3</f>
        <v>0</v>
      </c>
      <c r="D118" s="8"/>
      <c r="E118" s="6">
        <f>D118+C118</f>
        <v>0</v>
      </c>
      <c r="F118" s="6">
        <f>E118/0.6</f>
        <v>0</v>
      </c>
    </row>
    <row r="119" spans="1:6" ht="15">
      <c r="A119" s="1" t="s">
        <v>9</v>
      </c>
      <c r="C119" s="6">
        <f>SUM(C115:C118)</f>
        <v>20.666666666666668</v>
      </c>
      <c r="D119" s="6">
        <f>SUM(D115:D118)</f>
        <v>0</v>
      </c>
      <c r="E119" s="6">
        <f>SUM(E115:E118)</f>
        <v>20.666666666666668</v>
      </c>
      <c r="F119" s="6">
        <f>E119/0.6</f>
        <v>34.44444444444445</v>
      </c>
    </row>
    <row r="120" spans="3:5" ht="15">
      <c r="C120" s="6"/>
      <c r="D120" s="6"/>
      <c r="E120" s="6"/>
    </row>
    <row r="121" spans="1:6" ht="15">
      <c r="A121" s="1" t="s">
        <v>10</v>
      </c>
      <c r="C121" s="6">
        <f>C119+C113</f>
        <v>20.666666666666668</v>
      </c>
      <c r="D121" s="6">
        <f>D119+D113</f>
        <v>17</v>
      </c>
      <c r="E121" s="6">
        <f>E119+E113</f>
        <v>37.66666666666667</v>
      </c>
      <c r="F121" s="6">
        <f>E121/0.6</f>
        <v>62.777777777777786</v>
      </c>
    </row>
    <row r="122" spans="3:5" ht="15">
      <c r="C122" s="6"/>
      <c r="D122" s="6"/>
      <c r="E122" s="6"/>
    </row>
    <row r="123" spans="1:6" ht="15">
      <c r="A123" s="1">
        <v>4</v>
      </c>
      <c r="B123" s="1" t="s">
        <v>11</v>
      </c>
      <c r="C123" s="8"/>
      <c r="D123" s="7">
        <f aca="true" t="shared" si="10" ref="D123:D129">(D23+D279+D331)/3</f>
        <v>0</v>
      </c>
      <c r="E123" s="6">
        <f aca="true" t="shared" si="11" ref="E123:E130">D123+C123</f>
        <v>0</v>
      </c>
      <c r="F123" s="6">
        <f aca="true" t="shared" si="12" ref="F123:F131">E123/0.6</f>
        <v>0</v>
      </c>
    </row>
    <row r="124" spans="1:6" ht="15">
      <c r="A124" s="1">
        <v>4</v>
      </c>
      <c r="B124" s="1" t="s">
        <v>12</v>
      </c>
      <c r="C124" s="8"/>
      <c r="D124" s="7">
        <f t="shared" si="10"/>
        <v>0.6666666666666666</v>
      </c>
      <c r="E124" s="6">
        <f t="shared" si="11"/>
        <v>0.6666666666666666</v>
      </c>
      <c r="F124" s="6">
        <f t="shared" si="12"/>
        <v>1.1111111111111112</v>
      </c>
    </row>
    <row r="125" spans="1:6" ht="15">
      <c r="A125" s="1">
        <v>4</v>
      </c>
      <c r="B125" s="1" t="s">
        <v>13</v>
      </c>
      <c r="C125" s="8"/>
      <c r="D125" s="7">
        <f t="shared" si="10"/>
        <v>1.3333333333333333</v>
      </c>
      <c r="E125" s="6">
        <f t="shared" si="11"/>
        <v>1.3333333333333333</v>
      </c>
      <c r="F125" s="6">
        <f t="shared" si="12"/>
        <v>2.2222222222222223</v>
      </c>
    </row>
    <row r="126" spans="1:6" ht="15">
      <c r="A126" s="1">
        <v>4</v>
      </c>
      <c r="B126" s="1" t="s">
        <v>14</v>
      </c>
      <c r="C126" s="8"/>
      <c r="D126" s="7">
        <f t="shared" si="10"/>
        <v>0</v>
      </c>
      <c r="E126" s="6">
        <f t="shared" si="11"/>
        <v>0</v>
      </c>
      <c r="F126" s="6">
        <f t="shared" si="12"/>
        <v>0</v>
      </c>
    </row>
    <row r="127" spans="1:6" ht="15">
      <c r="A127" s="1">
        <v>4</v>
      </c>
      <c r="B127" s="1" t="s">
        <v>15</v>
      </c>
      <c r="C127" s="8"/>
      <c r="D127" s="7">
        <f t="shared" si="10"/>
        <v>1</v>
      </c>
      <c r="E127" s="6">
        <f t="shared" si="11"/>
        <v>1</v>
      </c>
      <c r="F127" s="6">
        <f t="shared" si="12"/>
        <v>1.6666666666666667</v>
      </c>
    </row>
    <row r="128" spans="1:6" ht="15">
      <c r="A128" s="1">
        <v>4</v>
      </c>
      <c r="B128" s="1" t="s">
        <v>16</v>
      </c>
      <c r="C128" s="8"/>
      <c r="D128" s="7">
        <f t="shared" si="10"/>
        <v>2.6666666666666665</v>
      </c>
      <c r="E128" s="6">
        <f t="shared" si="11"/>
        <v>2.6666666666666665</v>
      </c>
      <c r="F128" s="6">
        <f t="shared" si="12"/>
        <v>4.444444444444445</v>
      </c>
    </row>
    <row r="129" spans="1:6" ht="15">
      <c r="A129" s="1">
        <v>4</v>
      </c>
      <c r="B129" s="1" t="s">
        <v>17</v>
      </c>
      <c r="C129" s="8"/>
      <c r="D129" s="7">
        <f t="shared" si="10"/>
        <v>2.3333333333333335</v>
      </c>
      <c r="E129" s="6">
        <f t="shared" si="11"/>
        <v>2.3333333333333335</v>
      </c>
      <c r="F129" s="6">
        <f t="shared" si="12"/>
        <v>3.8888888888888893</v>
      </c>
    </row>
    <row r="130" spans="1:6" ht="15">
      <c r="A130" s="1">
        <v>4</v>
      </c>
      <c r="B130" s="1" t="s">
        <v>18</v>
      </c>
      <c r="C130" s="8"/>
      <c r="D130" s="7">
        <f>(D30+D286+D338)/3</f>
        <v>0</v>
      </c>
      <c r="E130" s="6">
        <f t="shared" si="11"/>
        <v>0</v>
      </c>
      <c r="F130" s="6">
        <f t="shared" si="12"/>
        <v>0</v>
      </c>
    </row>
    <row r="131" spans="1:6" ht="15">
      <c r="A131" s="1" t="s">
        <v>8</v>
      </c>
      <c r="C131" s="6">
        <f>SUM(C123:C130)</f>
        <v>0</v>
      </c>
      <c r="D131" s="6">
        <f>SUM(D123:D130)</f>
        <v>8</v>
      </c>
      <c r="E131" s="6">
        <f>SUM(E123:E130)</f>
        <v>8</v>
      </c>
      <c r="F131" s="6">
        <f t="shared" si="12"/>
        <v>13.333333333333334</v>
      </c>
    </row>
    <row r="132" spans="3:5" ht="15">
      <c r="C132" s="6"/>
      <c r="D132" s="6"/>
      <c r="E132" s="6"/>
    </row>
    <row r="133" spans="1:6" ht="15">
      <c r="A133" s="1">
        <v>4</v>
      </c>
      <c r="B133" s="1" t="s">
        <v>11</v>
      </c>
      <c r="C133" s="7">
        <f aca="true" t="shared" si="13" ref="C133:C140">(C33+C289+C341)/3</f>
        <v>0</v>
      </c>
      <c r="D133" s="8"/>
      <c r="E133" s="6">
        <f aca="true" t="shared" si="14" ref="E133:E140">D133+C133</f>
        <v>0</v>
      </c>
      <c r="F133" s="6">
        <f aca="true" t="shared" si="15" ref="F133:F141">E133/0.6</f>
        <v>0</v>
      </c>
    </row>
    <row r="134" spans="1:6" ht="15">
      <c r="A134" s="1">
        <v>4</v>
      </c>
      <c r="B134" s="1" t="s">
        <v>12</v>
      </c>
      <c r="C134" s="7">
        <f t="shared" si="13"/>
        <v>0</v>
      </c>
      <c r="D134" s="8"/>
      <c r="E134" s="6">
        <f t="shared" si="14"/>
        <v>0</v>
      </c>
      <c r="F134" s="6">
        <f t="shared" si="15"/>
        <v>0</v>
      </c>
    </row>
    <row r="135" spans="1:6" ht="15">
      <c r="A135" s="1">
        <v>4</v>
      </c>
      <c r="B135" s="1" t="s">
        <v>13</v>
      </c>
      <c r="C135" s="7">
        <f t="shared" si="13"/>
        <v>4</v>
      </c>
      <c r="D135" s="8"/>
      <c r="E135" s="6">
        <f t="shared" si="14"/>
        <v>4</v>
      </c>
      <c r="F135" s="6">
        <f t="shared" si="15"/>
        <v>6.666666666666667</v>
      </c>
    </row>
    <row r="136" spans="1:6" ht="15">
      <c r="A136" s="1">
        <v>4</v>
      </c>
      <c r="B136" s="1" t="s">
        <v>14</v>
      </c>
      <c r="C136" s="7">
        <f t="shared" si="13"/>
        <v>0</v>
      </c>
      <c r="D136" s="8"/>
      <c r="E136" s="6">
        <f t="shared" si="14"/>
        <v>0</v>
      </c>
      <c r="F136" s="6">
        <f t="shared" si="15"/>
        <v>0</v>
      </c>
    </row>
    <row r="137" spans="1:6" ht="15">
      <c r="A137" s="1">
        <v>4</v>
      </c>
      <c r="B137" s="1" t="s">
        <v>15</v>
      </c>
      <c r="C137" s="7">
        <f t="shared" si="13"/>
        <v>0.6666666666666666</v>
      </c>
      <c r="D137" s="8"/>
      <c r="E137" s="6">
        <f t="shared" si="14"/>
        <v>0.6666666666666666</v>
      </c>
      <c r="F137" s="6">
        <f t="shared" si="15"/>
        <v>1.1111111111111112</v>
      </c>
    </row>
    <row r="138" spans="1:6" ht="15">
      <c r="A138" s="1">
        <v>4</v>
      </c>
      <c r="B138" s="1" t="s">
        <v>16</v>
      </c>
      <c r="C138" s="7">
        <f t="shared" si="13"/>
        <v>5.333333333333333</v>
      </c>
      <c r="D138" s="8"/>
      <c r="E138" s="6">
        <f t="shared" si="14"/>
        <v>5.333333333333333</v>
      </c>
      <c r="F138" s="6">
        <f t="shared" si="15"/>
        <v>8.88888888888889</v>
      </c>
    </row>
    <row r="139" spans="1:6" ht="15">
      <c r="A139" s="1">
        <v>4</v>
      </c>
      <c r="B139" s="1" t="s">
        <v>17</v>
      </c>
      <c r="C139" s="7">
        <f t="shared" si="13"/>
        <v>0.6666666666666666</v>
      </c>
      <c r="D139" s="8"/>
      <c r="E139" s="6">
        <f t="shared" si="14"/>
        <v>0.6666666666666666</v>
      </c>
      <c r="F139" s="6">
        <f t="shared" si="15"/>
        <v>1.1111111111111112</v>
      </c>
    </row>
    <row r="140" spans="1:6" ht="15">
      <c r="A140" s="1">
        <v>4</v>
      </c>
      <c r="B140" s="1" t="s">
        <v>18</v>
      </c>
      <c r="C140" s="7">
        <f t="shared" si="13"/>
        <v>2.3333333333333335</v>
      </c>
      <c r="D140" s="8"/>
      <c r="E140" s="6">
        <f t="shared" si="14"/>
        <v>2.3333333333333335</v>
      </c>
      <c r="F140" s="6">
        <f t="shared" si="15"/>
        <v>3.8888888888888893</v>
      </c>
    </row>
    <row r="141" spans="1:6" ht="15">
      <c r="A141" s="1" t="s">
        <v>9</v>
      </c>
      <c r="C141" s="6">
        <f>SUM(C133:C140)</f>
        <v>13</v>
      </c>
      <c r="D141" s="6">
        <f>SUM(D133:D140)</f>
        <v>0</v>
      </c>
      <c r="E141" s="6">
        <f>SUM(E133:E140)</f>
        <v>13</v>
      </c>
      <c r="F141" s="6">
        <f t="shared" si="15"/>
        <v>21.666666666666668</v>
      </c>
    </row>
    <row r="142" spans="3:5" ht="15">
      <c r="C142" s="6"/>
      <c r="D142" s="6"/>
      <c r="E142" s="6"/>
    </row>
    <row r="143" spans="1:7" ht="15">
      <c r="A143" s="1" t="s">
        <v>19</v>
      </c>
      <c r="C143" s="6">
        <f>C141+C131</f>
        <v>13</v>
      </c>
      <c r="D143" s="6">
        <f>D141+D131</f>
        <v>8</v>
      </c>
      <c r="E143" s="6">
        <f>D143+C143</f>
        <v>21</v>
      </c>
      <c r="F143" s="6">
        <f>E143/0.6</f>
        <v>35</v>
      </c>
      <c r="G143" s="2" t="s">
        <v>23</v>
      </c>
    </row>
    <row r="144" spans="1:7" ht="15">
      <c r="A144" s="1" t="s">
        <v>20</v>
      </c>
      <c r="C144" s="6">
        <f>C121</f>
        <v>20.666666666666668</v>
      </c>
      <c r="D144" s="6">
        <f>D121</f>
        <v>17</v>
      </c>
      <c r="E144" s="6">
        <f>D144+C144</f>
        <v>37.66666666666667</v>
      </c>
      <c r="F144" s="6">
        <f>E144/0.6</f>
        <v>62.777777777777786</v>
      </c>
      <c r="G144" s="2" t="s">
        <v>24</v>
      </c>
    </row>
    <row r="145" spans="1:7" ht="15">
      <c r="A145" s="1" t="s">
        <v>21</v>
      </c>
      <c r="C145" s="6">
        <f>IF(C144&lt;C143,0,C144-C143)</f>
        <v>7.666666666666668</v>
      </c>
      <c r="D145" s="6">
        <f>IF(D144&lt;D143,0,D144-D143)</f>
        <v>9</v>
      </c>
      <c r="E145" s="6">
        <f>D145+C145</f>
        <v>16.666666666666668</v>
      </c>
      <c r="F145" s="6">
        <f>E145/0.6</f>
        <v>27.777777777777782</v>
      </c>
      <c r="G145" s="2" t="s">
        <v>25</v>
      </c>
    </row>
    <row r="146" spans="1:7" ht="15">
      <c r="A146" s="1" t="s">
        <v>22</v>
      </c>
      <c r="C146" s="1">
        <f>C143-(C144-C145)</f>
        <v>0</v>
      </c>
      <c r="D146" s="1">
        <f>D143-(D144-D145)</f>
        <v>0</v>
      </c>
      <c r="E146" s="1">
        <f>E143-(E144-E145)</f>
        <v>0</v>
      </c>
      <c r="F146" s="6">
        <f>E146/0.6</f>
        <v>0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39753</v>
      </c>
    </row>
    <row r="158" ht="15">
      <c r="A158" s="1" t="s">
        <v>41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0</v>
      </c>
      <c r="E163" s="1">
        <f>D163+C163</f>
        <v>0</v>
      </c>
      <c r="F163" s="6">
        <f>E163/0.6</f>
        <v>0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0</v>
      </c>
      <c r="E165" s="1">
        <f>D165+C165</f>
        <v>0</v>
      </c>
      <c r="F165" s="6">
        <f>E165/0.6</f>
        <v>0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2</v>
      </c>
      <c r="D168" s="4"/>
      <c r="E168" s="1">
        <f>D168+C168</f>
        <v>2</v>
      </c>
      <c r="F168" s="6">
        <f>E168/0.6</f>
        <v>3.3333333333333335</v>
      </c>
    </row>
    <row r="169" spans="1:6" ht="15">
      <c r="A169" s="1">
        <v>4</v>
      </c>
      <c r="B169" s="1" t="s">
        <v>6</v>
      </c>
      <c r="C169" s="3">
        <v>4</v>
      </c>
      <c r="D169" s="4"/>
      <c r="E169" s="1">
        <f>D169+C169</f>
        <v>4</v>
      </c>
      <c r="F169" s="6">
        <f>E169/0.6</f>
        <v>6.666666666666667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6</v>
      </c>
      <c r="D171" s="1">
        <f>SUM(D167:D170)</f>
        <v>0</v>
      </c>
      <c r="E171" s="1">
        <f>SUM(E167:E170)</f>
        <v>6</v>
      </c>
      <c r="F171" s="6">
        <f>E171/0.6</f>
        <v>10</v>
      </c>
    </row>
    <row r="173" spans="1:6" ht="15">
      <c r="A173" s="1" t="s">
        <v>10</v>
      </c>
      <c r="C173" s="1">
        <f>C171+C165</f>
        <v>6</v>
      </c>
      <c r="D173" s="1">
        <f>D171+D165</f>
        <v>0</v>
      </c>
      <c r="E173" s="1">
        <f>E171+E165</f>
        <v>6</v>
      </c>
      <c r="F173" s="6">
        <f>E173/0.6</f>
        <v>10</v>
      </c>
    </row>
    <row r="175" spans="1:6" ht="15">
      <c r="A175" s="1">
        <v>4</v>
      </c>
      <c r="B175" s="1" t="s">
        <v>11</v>
      </c>
      <c r="C175" s="4"/>
      <c r="D175" s="3">
        <v>1</v>
      </c>
      <c r="E175" s="1">
        <f aca="true" t="shared" si="16" ref="E175:E182">D175+C175</f>
        <v>1</v>
      </c>
      <c r="F175" s="6">
        <f aca="true" t="shared" si="17" ref="F175:F183">E175/0.6</f>
        <v>1.6666666666666667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6"/>
        <v>0</v>
      </c>
      <c r="F176" s="6">
        <f t="shared" si="17"/>
        <v>0</v>
      </c>
    </row>
    <row r="177" spans="1:6" ht="15">
      <c r="A177" s="1">
        <v>4</v>
      </c>
      <c r="B177" s="1" t="s">
        <v>13</v>
      </c>
      <c r="C177" s="4"/>
      <c r="D177" s="3">
        <v>1</v>
      </c>
      <c r="E177" s="1">
        <f t="shared" si="16"/>
        <v>1</v>
      </c>
      <c r="F177" s="6">
        <f t="shared" si="17"/>
        <v>1.6666666666666667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6"/>
        <v>0</v>
      </c>
      <c r="F178" s="6">
        <f t="shared" si="17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6"/>
        <v>0</v>
      </c>
      <c r="F179" s="6">
        <f t="shared" si="17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6"/>
        <v>0</v>
      </c>
      <c r="F180" s="6">
        <f t="shared" si="17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6"/>
        <v>0</v>
      </c>
      <c r="F181" s="6">
        <f t="shared" si="17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6"/>
        <v>0</v>
      </c>
      <c r="F182" s="6">
        <f t="shared" si="17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2</v>
      </c>
      <c r="E183" s="1">
        <f>SUM(E175:E182)</f>
        <v>2</v>
      </c>
      <c r="F183" s="6">
        <f t="shared" si="17"/>
        <v>3.3333333333333335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8" ref="E185:E192">D185+C185</f>
        <v>0</v>
      </c>
      <c r="F185" s="6">
        <f aca="true" t="shared" si="19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8"/>
        <v>0</v>
      </c>
      <c r="F186" s="6">
        <f t="shared" si="19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8"/>
        <v>0</v>
      </c>
      <c r="F187" s="6">
        <f t="shared" si="19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8"/>
        <v>0</v>
      </c>
      <c r="F188" s="6">
        <f t="shared" si="19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8"/>
        <v>0</v>
      </c>
      <c r="F189" s="6">
        <f t="shared" si="19"/>
        <v>0</v>
      </c>
    </row>
    <row r="190" spans="1:6" ht="15">
      <c r="A190" s="1">
        <v>4</v>
      </c>
      <c r="B190" s="1" t="s">
        <v>16</v>
      </c>
      <c r="C190" s="3">
        <v>3</v>
      </c>
      <c r="D190" s="4"/>
      <c r="E190" s="1">
        <f t="shared" si="18"/>
        <v>3</v>
      </c>
      <c r="F190" s="6">
        <f t="shared" si="19"/>
        <v>5</v>
      </c>
    </row>
    <row r="191" spans="1:6" ht="15">
      <c r="A191" s="1">
        <v>4</v>
      </c>
      <c r="B191" s="1" t="s">
        <v>17</v>
      </c>
      <c r="C191" s="3">
        <v>3</v>
      </c>
      <c r="D191" s="4"/>
      <c r="E191" s="1">
        <f t="shared" si="18"/>
        <v>3</v>
      </c>
      <c r="F191" s="6">
        <f t="shared" si="19"/>
        <v>5</v>
      </c>
    </row>
    <row r="192" spans="1:6" ht="15">
      <c r="A192" s="1">
        <v>4</v>
      </c>
      <c r="B192" s="1" t="s">
        <v>18</v>
      </c>
      <c r="C192" s="3">
        <v>7</v>
      </c>
      <c r="D192" s="4"/>
      <c r="E192" s="1">
        <f t="shared" si="18"/>
        <v>7</v>
      </c>
      <c r="F192" s="6">
        <f t="shared" si="19"/>
        <v>11.666666666666668</v>
      </c>
    </row>
    <row r="193" spans="1:6" ht="15">
      <c r="A193" s="1" t="s">
        <v>9</v>
      </c>
      <c r="C193" s="1">
        <f>SUM(C185:C192)</f>
        <v>13</v>
      </c>
      <c r="D193" s="1">
        <f>SUM(D185:D192)</f>
        <v>0</v>
      </c>
      <c r="E193" s="1">
        <f>SUM(E185:E192)</f>
        <v>13</v>
      </c>
      <c r="F193" s="6">
        <f t="shared" si="19"/>
        <v>21.666666666666668</v>
      </c>
    </row>
    <row r="195" spans="1:7" ht="15">
      <c r="A195" s="1" t="s">
        <v>19</v>
      </c>
      <c r="C195" s="1">
        <f>C193+C183</f>
        <v>13</v>
      </c>
      <c r="D195" s="1">
        <f>D193+D183</f>
        <v>2</v>
      </c>
      <c r="E195" s="1">
        <f>D195+C195</f>
        <v>15</v>
      </c>
      <c r="F195" s="6">
        <f>E195/0.6</f>
        <v>25</v>
      </c>
      <c r="G195" s="2" t="s">
        <v>23</v>
      </c>
    </row>
    <row r="196" spans="1:7" ht="15">
      <c r="A196" s="1" t="s">
        <v>20</v>
      </c>
      <c r="C196" s="1">
        <f>C173</f>
        <v>6</v>
      </c>
      <c r="D196" s="1">
        <f>D173</f>
        <v>0</v>
      </c>
      <c r="E196" s="1">
        <f>D196+C196</f>
        <v>6</v>
      </c>
      <c r="F196" s="6">
        <f>E196/0.6</f>
        <v>10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0</v>
      </c>
      <c r="E197" s="1">
        <f>D197+C197</f>
        <v>0</v>
      </c>
      <c r="F197" s="6">
        <f>E197/0.6</f>
        <v>0</v>
      </c>
      <c r="G197" s="2" t="s">
        <v>25</v>
      </c>
    </row>
    <row r="198" spans="1:7" ht="15">
      <c r="A198" s="1" t="s">
        <v>22</v>
      </c>
      <c r="C198" s="1">
        <f>C195-(C196-C197)</f>
        <v>7</v>
      </c>
      <c r="D198" s="1">
        <f>D195-(D196-D197)</f>
        <v>2</v>
      </c>
      <c r="E198" s="1">
        <f>E195-(E196-E197)</f>
        <v>9</v>
      </c>
      <c r="F198" s="6">
        <f>E198/0.6</f>
        <v>15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39753</v>
      </c>
    </row>
    <row r="210" ht="15">
      <c r="A210" s="1" t="s">
        <v>42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5</v>
      </c>
      <c r="E215" s="1">
        <f>D215+C215</f>
        <v>5</v>
      </c>
      <c r="F215" s="6">
        <f>E215/0.6</f>
        <v>8.333333333333334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5</v>
      </c>
      <c r="E217" s="1">
        <f>D217+C217</f>
        <v>5</v>
      </c>
      <c r="F217" s="6">
        <f>E217/0.6</f>
        <v>8.333333333333334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11</v>
      </c>
      <c r="D220" s="4"/>
      <c r="E220" s="1">
        <f>D220+C220</f>
        <v>11</v>
      </c>
      <c r="F220" s="6">
        <f>E220/0.6</f>
        <v>18.333333333333336</v>
      </c>
    </row>
    <row r="221" spans="1:6" ht="15">
      <c r="A221" s="1">
        <v>4</v>
      </c>
      <c r="B221" s="1" t="s">
        <v>6</v>
      </c>
      <c r="C221" s="3">
        <v>0</v>
      </c>
      <c r="D221" s="4"/>
      <c r="E221" s="1">
        <f>D221+C221</f>
        <v>0</v>
      </c>
      <c r="F221" s="6">
        <f>E221/0.6</f>
        <v>0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11</v>
      </c>
      <c r="D223" s="1">
        <f>SUM(D219:D222)</f>
        <v>0</v>
      </c>
      <c r="E223" s="1">
        <f>SUM(E219:E222)</f>
        <v>11</v>
      </c>
      <c r="F223" s="6">
        <f>E223/0.6</f>
        <v>18.333333333333336</v>
      </c>
    </row>
    <row r="225" spans="1:6" ht="15">
      <c r="A225" s="1" t="s">
        <v>10</v>
      </c>
      <c r="C225" s="1">
        <f>C223+C217</f>
        <v>11</v>
      </c>
      <c r="D225" s="1">
        <f>D223+D217</f>
        <v>5</v>
      </c>
      <c r="E225" s="1">
        <f>E223+E217</f>
        <v>16</v>
      </c>
      <c r="F225" s="6">
        <f>E225/0.6</f>
        <v>26.666666666666668</v>
      </c>
    </row>
    <row r="227" spans="1:6" ht="15">
      <c r="A227" s="1">
        <v>4</v>
      </c>
      <c r="B227" s="1" t="s">
        <v>11</v>
      </c>
      <c r="C227" s="4"/>
      <c r="D227" s="3">
        <v>1</v>
      </c>
      <c r="E227" s="1">
        <f aca="true" t="shared" si="20" ref="E227:E234">D227+C227</f>
        <v>1</v>
      </c>
      <c r="F227" s="6">
        <f aca="true" t="shared" si="21" ref="F227:F235">E227/0.6</f>
        <v>1.6666666666666667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20"/>
        <v>0</v>
      </c>
      <c r="F228" s="6">
        <f t="shared" si="21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20"/>
        <v>0</v>
      </c>
      <c r="F229" s="6">
        <f t="shared" si="21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20"/>
        <v>0</v>
      </c>
      <c r="F230" s="6">
        <f t="shared" si="21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20"/>
        <v>0</v>
      </c>
      <c r="F231" s="6">
        <f t="shared" si="21"/>
        <v>0</v>
      </c>
    </row>
    <row r="232" spans="1:6" ht="15">
      <c r="A232" s="1">
        <v>4</v>
      </c>
      <c r="B232" s="1" t="s">
        <v>16</v>
      </c>
      <c r="C232" s="4"/>
      <c r="D232" s="3">
        <v>3</v>
      </c>
      <c r="E232" s="1">
        <f t="shared" si="20"/>
        <v>3</v>
      </c>
      <c r="F232" s="6">
        <f t="shared" si="21"/>
        <v>5</v>
      </c>
    </row>
    <row r="233" spans="1:6" ht="15">
      <c r="A233" s="1">
        <v>4</v>
      </c>
      <c r="B233" s="1" t="s">
        <v>17</v>
      </c>
      <c r="C233" s="4"/>
      <c r="D233" s="3">
        <v>1</v>
      </c>
      <c r="E233" s="1">
        <f t="shared" si="20"/>
        <v>1</v>
      </c>
      <c r="F233" s="6">
        <f t="shared" si="21"/>
        <v>1.6666666666666667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20"/>
        <v>0</v>
      </c>
      <c r="F234" s="6">
        <f t="shared" si="21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5</v>
      </c>
      <c r="E235" s="1">
        <f>SUM(E227:E234)</f>
        <v>5</v>
      </c>
      <c r="F235" s="6">
        <f t="shared" si="21"/>
        <v>8.333333333333334</v>
      </c>
    </row>
    <row r="237" spans="1:6" ht="15">
      <c r="A237" s="1">
        <v>4</v>
      </c>
      <c r="B237" s="1" t="s">
        <v>11</v>
      </c>
      <c r="C237" s="3">
        <v>0</v>
      </c>
      <c r="D237" s="4"/>
      <c r="E237" s="1">
        <f aca="true" t="shared" si="22" ref="E237:E244">D237+C237</f>
        <v>0</v>
      </c>
      <c r="F237" s="6">
        <f aca="true" t="shared" si="23" ref="F237:F245">E237/0.6</f>
        <v>0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22"/>
        <v>0</v>
      </c>
      <c r="F238" s="6">
        <f t="shared" si="23"/>
        <v>0</v>
      </c>
    </row>
    <row r="239" spans="1:6" ht="15">
      <c r="A239" s="1">
        <v>4</v>
      </c>
      <c r="B239" s="1" t="s">
        <v>13</v>
      </c>
      <c r="C239" s="3">
        <v>5</v>
      </c>
      <c r="D239" s="4"/>
      <c r="E239" s="1">
        <f t="shared" si="22"/>
        <v>5</v>
      </c>
      <c r="F239" s="6">
        <f t="shared" si="23"/>
        <v>8.333333333333334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22"/>
        <v>0</v>
      </c>
      <c r="F240" s="6">
        <f t="shared" si="23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22"/>
        <v>0</v>
      </c>
      <c r="F241" s="6">
        <f t="shared" si="23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22"/>
        <v>0</v>
      </c>
      <c r="F242" s="6">
        <f t="shared" si="23"/>
        <v>0</v>
      </c>
    </row>
    <row r="243" spans="1:6" ht="15">
      <c r="A243" s="1">
        <v>4</v>
      </c>
      <c r="B243" s="1" t="s">
        <v>17</v>
      </c>
      <c r="C243" s="3">
        <v>0</v>
      </c>
      <c r="D243" s="4"/>
      <c r="E243" s="1">
        <f t="shared" si="22"/>
        <v>0</v>
      </c>
      <c r="F243" s="6">
        <f t="shared" si="23"/>
        <v>0</v>
      </c>
    </row>
    <row r="244" spans="1:6" ht="15">
      <c r="A244" s="1">
        <v>4</v>
      </c>
      <c r="B244" s="1" t="s">
        <v>18</v>
      </c>
      <c r="C244" s="3">
        <v>3</v>
      </c>
      <c r="D244" s="4"/>
      <c r="E244" s="1">
        <f t="shared" si="22"/>
        <v>3</v>
      </c>
      <c r="F244" s="6">
        <f t="shared" si="23"/>
        <v>5</v>
      </c>
    </row>
    <row r="245" spans="1:6" ht="15">
      <c r="A245" s="1" t="s">
        <v>9</v>
      </c>
      <c r="C245" s="1">
        <f>SUM(C237:C244)</f>
        <v>8</v>
      </c>
      <c r="D245" s="1">
        <f>SUM(D237:D244)</f>
        <v>0</v>
      </c>
      <c r="E245" s="1">
        <f>SUM(E237:E244)</f>
        <v>8</v>
      </c>
      <c r="F245" s="6">
        <f t="shared" si="23"/>
        <v>13.333333333333334</v>
      </c>
    </row>
    <row r="247" spans="1:7" ht="15">
      <c r="A247" s="1" t="s">
        <v>19</v>
      </c>
      <c r="C247" s="1">
        <f>C245+C235</f>
        <v>8</v>
      </c>
      <c r="D247" s="1">
        <f>D245+D235</f>
        <v>5</v>
      </c>
      <c r="E247" s="1">
        <f>D247+C247</f>
        <v>13</v>
      </c>
      <c r="F247" s="6">
        <f>E247/0.6</f>
        <v>21.666666666666668</v>
      </c>
      <c r="G247" s="2" t="s">
        <v>23</v>
      </c>
    </row>
    <row r="248" spans="1:7" ht="15">
      <c r="A248" s="1" t="s">
        <v>20</v>
      </c>
      <c r="C248" s="1">
        <f>C225</f>
        <v>11</v>
      </c>
      <c r="D248" s="1">
        <f>D225</f>
        <v>5</v>
      </c>
      <c r="E248" s="1">
        <f>D248+C248</f>
        <v>16</v>
      </c>
      <c r="F248" s="6">
        <f>E248/0.6</f>
        <v>26.666666666666668</v>
      </c>
      <c r="G248" s="2" t="s">
        <v>24</v>
      </c>
    </row>
    <row r="249" spans="1:7" ht="15">
      <c r="A249" s="1" t="s">
        <v>21</v>
      </c>
      <c r="C249" s="1">
        <f>IF(C248&lt;C247,0,C248-C247)</f>
        <v>3</v>
      </c>
      <c r="D249" s="1">
        <f>IF(D248&lt;D247,0,D248-D247)</f>
        <v>0</v>
      </c>
      <c r="E249" s="1">
        <f>D249+C249</f>
        <v>3</v>
      </c>
      <c r="F249" s="6">
        <f>E249/0.6</f>
        <v>5</v>
      </c>
      <c r="G249" s="2" t="s">
        <v>25</v>
      </c>
    </row>
    <row r="250" spans="1:7" ht="15">
      <c r="A250" s="1" t="s">
        <v>22</v>
      </c>
      <c r="C250" s="1">
        <f>C247-(C248-C249)</f>
        <v>0</v>
      </c>
      <c r="D250" s="1">
        <f>D247-(D248-D249)</f>
        <v>0</v>
      </c>
      <c r="E250" s="1">
        <f>E247-(E248-E249)</f>
        <v>0</v>
      </c>
      <c r="F250" s="6">
        <f>E250/0.6</f>
        <v>0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39753</v>
      </c>
    </row>
    <row r="262" ht="15">
      <c r="A262" s="1" t="s">
        <v>43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0</v>
      </c>
      <c r="E267" s="1">
        <f>D267+C267</f>
        <v>0</v>
      </c>
      <c r="F267" s="6">
        <f>E267/0.6</f>
        <v>0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0</v>
      </c>
      <c r="E269" s="1">
        <f>D269+C269</f>
        <v>0</v>
      </c>
      <c r="F269" s="6">
        <f>E269/0.6</f>
        <v>0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0</v>
      </c>
      <c r="D272" s="4"/>
      <c r="E272" s="1">
        <f>D272+C272</f>
        <v>0</v>
      </c>
      <c r="F272" s="6">
        <f>E272/0.6</f>
        <v>0</v>
      </c>
    </row>
    <row r="273" spans="1:6" ht="15">
      <c r="A273" s="1">
        <v>4</v>
      </c>
      <c r="B273" s="1" t="s">
        <v>6</v>
      </c>
      <c r="C273" s="3">
        <v>1</v>
      </c>
      <c r="D273" s="4"/>
      <c r="E273" s="1">
        <f>D273+C273</f>
        <v>1</v>
      </c>
      <c r="F273" s="6">
        <f>E273/0.6</f>
        <v>1.6666666666666667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1</v>
      </c>
      <c r="D275" s="1">
        <f>SUM(D271:D274)</f>
        <v>0</v>
      </c>
      <c r="E275" s="1">
        <f>SUM(E271:E274)</f>
        <v>1</v>
      </c>
      <c r="F275" s="6">
        <f>E275/0.6</f>
        <v>1.6666666666666667</v>
      </c>
    </row>
    <row r="277" spans="1:6" ht="15">
      <c r="A277" s="1" t="s">
        <v>10</v>
      </c>
      <c r="C277" s="1">
        <f>C275+C269</f>
        <v>1</v>
      </c>
      <c r="D277" s="1">
        <f>D275+D269</f>
        <v>0</v>
      </c>
      <c r="E277" s="1">
        <f>E275+E269</f>
        <v>1</v>
      </c>
      <c r="F277" s="6">
        <f>E277/0.6</f>
        <v>1.6666666666666667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4" ref="E279:E286">D279+C279</f>
        <v>0</v>
      </c>
      <c r="F279" s="6">
        <f aca="true" t="shared" si="25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4"/>
        <v>0</v>
      </c>
      <c r="F280" s="6">
        <f t="shared" si="25"/>
        <v>0</v>
      </c>
    </row>
    <row r="281" spans="1:6" ht="15">
      <c r="A281" s="1">
        <v>4</v>
      </c>
      <c r="B281" s="1" t="s">
        <v>13</v>
      </c>
      <c r="C281" s="4"/>
      <c r="D281" s="3">
        <v>1</v>
      </c>
      <c r="E281" s="1">
        <f t="shared" si="24"/>
        <v>1</v>
      </c>
      <c r="F281" s="6">
        <f t="shared" si="25"/>
        <v>1.6666666666666667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4"/>
        <v>0</v>
      </c>
      <c r="F282" s="6">
        <f t="shared" si="25"/>
        <v>0</v>
      </c>
    </row>
    <row r="283" spans="1:6" ht="15">
      <c r="A283" s="1">
        <v>4</v>
      </c>
      <c r="B283" s="1" t="s">
        <v>15</v>
      </c>
      <c r="C283" s="4"/>
      <c r="D283" s="3">
        <v>2</v>
      </c>
      <c r="E283" s="1">
        <f t="shared" si="24"/>
        <v>2</v>
      </c>
      <c r="F283" s="6">
        <f t="shared" si="25"/>
        <v>3.3333333333333335</v>
      </c>
    </row>
    <row r="284" spans="1:6" ht="15">
      <c r="A284" s="1">
        <v>4</v>
      </c>
      <c r="B284" s="1" t="s">
        <v>16</v>
      </c>
      <c r="C284" s="4"/>
      <c r="D284" s="3">
        <v>8</v>
      </c>
      <c r="E284" s="1">
        <f t="shared" si="24"/>
        <v>8</v>
      </c>
      <c r="F284" s="6">
        <f t="shared" si="25"/>
        <v>13.333333333333334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4"/>
        <v>0</v>
      </c>
      <c r="F285" s="6">
        <f t="shared" si="25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4"/>
        <v>0</v>
      </c>
      <c r="F286" s="6">
        <f t="shared" si="25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11</v>
      </c>
      <c r="E287" s="1">
        <f>SUM(E279:E286)</f>
        <v>11</v>
      </c>
      <c r="F287" s="6">
        <f t="shared" si="25"/>
        <v>18.333333333333336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6" ref="E289:E296">D289+C289</f>
        <v>0</v>
      </c>
      <c r="F289" s="6">
        <f aca="true" t="shared" si="27" ref="F289:F297">E289/0.6</f>
        <v>0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6"/>
        <v>0</v>
      </c>
      <c r="F290" s="6">
        <f t="shared" si="27"/>
        <v>0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6"/>
        <v>0</v>
      </c>
      <c r="F291" s="6">
        <f t="shared" si="27"/>
        <v>0</v>
      </c>
    </row>
    <row r="292" spans="1:6" ht="15">
      <c r="A292" s="1">
        <v>4</v>
      </c>
      <c r="B292" s="1" t="s">
        <v>14</v>
      </c>
      <c r="C292" s="3">
        <v>0</v>
      </c>
      <c r="D292" s="4"/>
      <c r="E292" s="1">
        <f t="shared" si="26"/>
        <v>0</v>
      </c>
      <c r="F292" s="6">
        <f t="shared" si="27"/>
        <v>0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6"/>
        <v>0</v>
      </c>
      <c r="F293" s="6">
        <f t="shared" si="27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6"/>
        <v>0</v>
      </c>
      <c r="F294" s="6">
        <f t="shared" si="27"/>
        <v>0</v>
      </c>
    </row>
    <row r="295" spans="1:6" ht="15">
      <c r="A295" s="1">
        <v>4</v>
      </c>
      <c r="B295" s="1" t="s">
        <v>17</v>
      </c>
      <c r="C295" s="3">
        <v>0</v>
      </c>
      <c r="D295" s="4"/>
      <c r="E295" s="1">
        <f t="shared" si="26"/>
        <v>0</v>
      </c>
      <c r="F295" s="6">
        <f t="shared" si="27"/>
        <v>0</v>
      </c>
    </row>
    <row r="296" spans="1:6" ht="15">
      <c r="A296" s="1">
        <v>4</v>
      </c>
      <c r="B296" s="1" t="s">
        <v>18</v>
      </c>
      <c r="C296" s="3">
        <v>0</v>
      </c>
      <c r="D296" s="4"/>
      <c r="E296" s="1">
        <f t="shared" si="26"/>
        <v>0</v>
      </c>
      <c r="F296" s="6">
        <f t="shared" si="27"/>
        <v>0</v>
      </c>
    </row>
    <row r="297" spans="1:6" ht="15">
      <c r="A297" s="1" t="s">
        <v>9</v>
      </c>
      <c r="C297" s="1">
        <f>SUM(C289:C296)</f>
        <v>0</v>
      </c>
      <c r="D297" s="1">
        <f>SUM(D289:D296)</f>
        <v>0</v>
      </c>
      <c r="E297" s="1">
        <f>SUM(E289:E296)</f>
        <v>0</v>
      </c>
      <c r="F297" s="6">
        <f t="shared" si="27"/>
        <v>0</v>
      </c>
    </row>
    <row r="299" spans="1:7" ht="15">
      <c r="A299" s="1" t="s">
        <v>19</v>
      </c>
      <c r="C299" s="1">
        <f>C297+C287</f>
        <v>0</v>
      </c>
      <c r="D299" s="1">
        <f>D297+D287</f>
        <v>11</v>
      </c>
      <c r="E299" s="1">
        <f>D299+C299</f>
        <v>11</v>
      </c>
      <c r="F299" s="6">
        <f>E299/0.6</f>
        <v>18.333333333333336</v>
      </c>
      <c r="G299" s="2" t="s">
        <v>23</v>
      </c>
    </row>
    <row r="300" spans="1:7" ht="15">
      <c r="A300" s="1" t="s">
        <v>20</v>
      </c>
      <c r="C300" s="1">
        <f>C277</f>
        <v>1</v>
      </c>
      <c r="D300" s="1">
        <f>D277</f>
        <v>0</v>
      </c>
      <c r="E300" s="1">
        <f>D300+C300</f>
        <v>1</v>
      </c>
      <c r="F300" s="6">
        <f>E300/0.6</f>
        <v>1.6666666666666667</v>
      </c>
      <c r="G300" s="2" t="s">
        <v>24</v>
      </c>
    </row>
    <row r="301" spans="1:7" ht="15">
      <c r="A301" s="1" t="s">
        <v>21</v>
      </c>
      <c r="C301" s="1">
        <f>IF(C300&lt;C299,0,C300-C299)</f>
        <v>1</v>
      </c>
      <c r="D301" s="1">
        <f>IF(D300&lt;D299,0,D300-D299)</f>
        <v>0</v>
      </c>
      <c r="E301" s="1">
        <f>D301+C301</f>
        <v>1</v>
      </c>
      <c r="F301" s="6">
        <f>E301/0.6</f>
        <v>1.6666666666666667</v>
      </c>
      <c r="G301" s="2" t="s">
        <v>25</v>
      </c>
    </row>
    <row r="302" spans="1:7" ht="15">
      <c r="A302" s="1" t="s">
        <v>22</v>
      </c>
      <c r="C302" s="1">
        <f>C299-(C300-C301)</f>
        <v>0</v>
      </c>
      <c r="D302" s="1">
        <f>D299-(D300-D301)</f>
        <v>11</v>
      </c>
      <c r="E302" s="1">
        <f>E299-(E300-E301)</f>
        <v>11</v>
      </c>
      <c r="F302" s="6">
        <f>E302/0.6</f>
        <v>18.333333333333336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39753</v>
      </c>
    </row>
    <row r="314" ht="15">
      <c r="A314" s="1" t="s">
        <v>44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0</v>
      </c>
      <c r="E318" s="1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4"/>
      <c r="D319" s="3">
        <v>38</v>
      </c>
      <c r="E319" s="1">
        <f>D319+C319</f>
        <v>38</v>
      </c>
      <c r="F319" s="6">
        <f>E319/0.6</f>
        <v>63.333333333333336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38</v>
      </c>
      <c r="E321" s="1">
        <f>D321+C321</f>
        <v>38</v>
      </c>
      <c r="F321" s="6">
        <f>E321/0.6</f>
        <v>63.333333333333336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5</v>
      </c>
      <c r="D324" s="4"/>
      <c r="E324" s="1">
        <f>D324+C324</f>
        <v>5</v>
      </c>
      <c r="F324" s="6">
        <f>E324/0.6</f>
        <v>8.333333333333334</v>
      </c>
    </row>
    <row r="325" spans="1:6" ht="15">
      <c r="A325" s="1">
        <v>4</v>
      </c>
      <c r="B325" s="1" t="s">
        <v>6</v>
      </c>
      <c r="C325" s="3">
        <v>0</v>
      </c>
      <c r="D325" s="4"/>
      <c r="E325" s="1">
        <f>D325+C325</f>
        <v>0</v>
      </c>
      <c r="F325" s="6">
        <f>E325/0.6</f>
        <v>0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5</v>
      </c>
      <c r="D327" s="1">
        <f>SUM(D323:D326)</f>
        <v>0</v>
      </c>
      <c r="E327" s="1">
        <f>SUM(E323:E326)</f>
        <v>5</v>
      </c>
      <c r="F327" s="6">
        <f>E327/0.6</f>
        <v>8.333333333333334</v>
      </c>
    </row>
    <row r="329" spans="1:6" ht="15">
      <c r="A329" s="1" t="s">
        <v>10</v>
      </c>
      <c r="C329" s="1">
        <f>C327+C321</f>
        <v>5</v>
      </c>
      <c r="D329" s="1">
        <f>D327+D321</f>
        <v>38</v>
      </c>
      <c r="E329" s="1">
        <f>E327+E321</f>
        <v>43</v>
      </c>
      <c r="F329" s="6">
        <f>E329/0.6</f>
        <v>71.66666666666667</v>
      </c>
    </row>
    <row r="331" spans="1:6" ht="15">
      <c r="A331" s="1">
        <v>4</v>
      </c>
      <c r="B331" s="1" t="s">
        <v>11</v>
      </c>
      <c r="C331" s="4"/>
      <c r="D331" s="3">
        <v>0</v>
      </c>
      <c r="E331" s="1">
        <f aca="true" t="shared" si="28" ref="E331:E338">D331+C331</f>
        <v>0</v>
      </c>
      <c r="F331" s="6">
        <f aca="true" t="shared" si="29" ref="F331:F339">E331/0.6</f>
        <v>0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8"/>
        <v>0</v>
      </c>
      <c r="F332" s="6">
        <f t="shared" si="29"/>
        <v>0</v>
      </c>
    </row>
    <row r="333" spans="1:6" ht="15">
      <c r="A333" s="1">
        <v>4</v>
      </c>
      <c r="B333" s="1" t="s">
        <v>13</v>
      </c>
      <c r="C333" s="4"/>
      <c r="D333" s="3">
        <v>3</v>
      </c>
      <c r="E333" s="1">
        <f t="shared" si="28"/>
        <v>3</v>
      </c>
      <c r="F333" s="6">
        <f t="shared" si="29"/>
        <v>5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8"/>
        <v>0</v>
      </c>
      <c r="F334" s="6">
        <f t="shared" si="29"/>
        <v>0</v>
      </c>
    </row>
    <row r="335" spans="1:6" ht="15">
      <c r="A335" s="1">
        <v>4</v>
      </c>
      <c r="B335" s="1" t="s">
        <v>15</v>
      </c>
      <c r="C335" s="4"/>
      <c r="D335" s="3">
        <v>1</v>
      </c>
      <c r="E335" s="1">
        <f t="shared" si="28"/>
        <v>1</v>
      </c>
      <c r="F335" s="6">
        <f t="shared" si="29"/>
        <v>1.6666666666666667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8"/>
        <v>0</v>
      </c>
      <c r="F336" s="6">
        <f t="shared" si="29"/>
        <v>0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8"/>
        <v>0</v>
      </c>
      <c r="F337" s="6">
        <f t="shared" si="29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8"/>
        <v>0</v>
      </c>
      <c r="F338" s="6">
        <f t="shared" si="29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4</v>
      </c>
      <c r="E339" s="1">
        <f>SUM(E331:E338)</f>
        <v>4</v>
      </c>
      <c r="F339" s="6">
        <f t="shared" si="29"/>
        <v>6.666666666666667</v>
      </c>
    </row>
    <row r="341" spans="1:6" ht="15">
      <c r="A341" s="1">
        <v>4</v>
      </c>
      <c r="B341" s="1" t="s">
        <v>11</v>
      </c>
      <c r="C341" s="3">
        <v>0</v>
      </c>
      <c r="D341" s="4"/>
      <c r="E341" s="1">
        <f aca="true" t="shared" si="30" ref="E341:E348">D341+C341</f>
        <v>0</v>
      </c>
      <c r="F341" s="6">
        <f aca="true" t="shared" si="31" ref="F341:F349">E341/0.6</f>
        <v>0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30"/>
        <v>0</v>
      </c>
      <c r="F342" s="6">
        <f t="shared" si="31"/>
        <v>0</v>
      </c>
    </row>
    <row r="343" spans="1:6" ht="15">
      <c r="A343" s="1">
        <v>4</v>
      </c>
      <c r="B343" s="1" t="s">
        <v>13</v>
      </c>
      <c r="C343" s="3">
        <v>12</v>
      </c>
      <c r="D343" s="4"/>
      <c r="E343" s="1">
        <f t="shared" si="30"/>
        <v>12</v>
      </c>
      <c r="F343" s="6">
        <f t="shared" si="31"/>
        <v>20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30"/>
        <v>0</v>
      </c>
      <c r="F344" s="6">
        <f t="shared" si="31"/>
        <v>0</v>
      </c>
    </row>
    <row r="345" spans="1:6" ht="15">
      <c r="A345" s="1">
        <v>4</v>
      </c>
      <c r="B345" s="1" t="s">
        <v>15</v>
      </c>
      <c r="C345" s="3">
        <v>2</v>
      </c>
      <c r="D345" s="4"/>
      <c r="E345" s="1">
        <f t="shared" si="30"/>
        <v>2</v>
      </c>
      <c r="F345" s="6">
        <f t="shared" si="31"/>
        <v>3.3333333333333335</v>
      </c>
    </row>
    <row r="346" spans="1:6" ht="15">
      <c r="A346" s="1">
        <v>4</v>
      </c>
      <c r="B346" s="1" t="s">
        <v>16</v>
      </c>
      <c r="C346" s="3">
        <v>14</v>
      </c>
      <c r="D346" s="4"/>
      <c r="E346" s="1">
        <f t="shared" si="30"/>
        <v>14</v>
      </c>
      <c r="F346" s="6">
        <f t="shared" si="31"/>
        <v>23.333333333333336</v>
      </c>
    </row>
    <row r="347" spans="1:6" ht="15">
      <c r="A347" s="1">
        <v>4</v>
      </c>
      <c r="B347" s="1" t="s">
        <v>17</v>
      </c>
      <c r="C347" s="3">
        <v>2</v>
      </c>
      <c r="D347" s="4"/>
      <c r="E347" s="1">
        <f t="shared" si="30"/>
        <v>2</v>
      </c>
      <c r="F347" s="6">
        <f t="shared" si="31"/>
        <v>3.3333333333333335</v>
      </c>
    </row>
    <row r="348" spans="1:6" ht="15">
      <c r="A348" s="1">
        <v>4</v>
      </c>
      <c r="B348" s="1" t="s">
        <v>18</v>
      </c>
      <c r="C348" s="3">
        <v>3</v>
      </c>
      <c r="D348" s="4"/>
      <c r="E348" s="1">
        <f t="shared" si="30"/>
        <v>3</v>
      </c>
      <c r="F348" s="6">
        <f t="shared" si="31"/>
        <v>5</v>
      </c>
    </row>
    <row r="349" spans="1:6" ht="15">
      <c r="A349" s="1" t="s">
        <v>9</v>
      </c>
      <c r="C349" s="1">
        <f>SUM(C341:C348)</f>
        <v>33</v>
      </c>
      <c r="D349" s="1">
        <f>SUM(D341:D348)</f>
        <v>0</v>
      </c>
      <c r="E349" s="1">
        <f>SUM(E341:E348)</f>
        <v>33</v>
      </c>
      <c r="F349" s="6">
        <f t="shared" si="31"/>
        <v>55</v>
      </c>
    </row>
    <row r="351" spans="1:7" ht="15">
      <c r="A351" s="1" t="s">
        <v>19</v>
      </c>
      <c r="C351" s="1">
        <f>C349+C339</f>
        <v>33</v>
      </c>
      <c r="D351" s="1">
        <f>D349+D339</f>
        <v>4</v>
      </c>
      <c r="E351" s="1">
        <f>D351+C351</f>
        <v>37</v>
      </c>
      <c r="F351" s="6">
        <f>E351/0.6</f>
        <v>61.66666666666667</v>
      </c>
      <c r="G351" s="2" t="s">
        <v>23</v>
      </c>
    </row>
    <row r="352" spans="1:7" ht="15">
      <c r="A352" s="1" t="s">
        <v>20</v>
      </c>
      <c r="C352" s="1">
        <f>C329</f>
        <v>5</v>
      </c>
      <c r="D352" s="1">
        <f>D329</f>
        <v>38</v>
      </c>
      <c r="E352" s="1">
        <f>D352+C352</f>
        <v>43</v>
      </c>
      <c r="F352" s="6">
        <f>E352/0.6</f>
        <v>71.66666666666667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34</v>
      </c>
      <c r="E353" s="1">
        <f>D353+C353</f>
        <v>34</v>
      </c>
      <c r="F353" s="6">
        <f>E353/0.6</f>
        <v>56.66666666666667</v>
      </c>
      <c r="G353" s="2" t="s">
        <v>25</v>
      </c>
    </row>
    <row r="354" spans="1:7" ht="15">
      <c r="A354" s="1" t="s">
        <v>22</v>
      </c>
      <c r="C354" s="1">
        <f>C351-(C352-C353)</f>
        <v>28</v>
      </c>
      <c r="D354" s="1">
        <f>D351-(D352-D353)</f>
        <v>0</v>
      </c>
      <c r="E354" s="1">
        <f>E351-(E352-E353)</f>
        <v>28</v>
      </c>
      <c r="F354" s="6">
        <f>E354/0.6</f>
        <v>46.66666666666667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39753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0</v>
      </c>
      <c r="E370" s="1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4"/>
      <c r="D371" s="3">
        <f>+D11+D59+D111+D163+D215+D267+D319</f>
        <v>90</v>
      </c>
      <c r="E371" s="1">
        <f>D371+C371</f>
        <v>90</v>
      </c>
      <c r="F371" s="6">
        <f>E371/0.6</f>
        <v>150</v>
      </c>
    </row>
    <row r="372" spans="1:6" ht="15">
      <c r="A372" s="1">
        <v>4</v>
      </c>
      <c r="B372" s="1" t="s">
        <v>7</v>
      </c>
      <c r="C372" s="4"/>
      <c r="D372" s="3">
        <f>+D12+D60+D112+D164+D216+D268+D320</f>
        <v>0</v>
      </c>
      <c r="E372" s="1">
        <f>D372+C372</f>
        <v>0</v>
      </c>
      <c r="F372" s="6">
        <f>E372/0.6</f>
        <v>0</v>
      </c>
    </row>
    <row r="373" spans="1:6" ht="15">
      <c r="A373" s="1" t="s">
        <v>8</v>
      </c>
      <c r="D373" s="1">
        <f>SUM(D369:D372)</f>
        <v>90</v>
      </c>
      <c r="E373" s="1">
        <f>D373+C373</f>
        <v>90</v>
      </c>
      <c r="F373" s="6">
        <f>E373/0.6</f>
        <v>150</v>
      </c>
    </row>
    <row r="375" spans="1:6" ht="15">
      <c r="A375" s="1">
        <v>4</v>
      </c>
      <c r="B375" s="1" t="s">
        <v>4</v>
      </c>
      <c r="C375" s="4"/>
      <c r="D375" s="4"/>
      <c r="E375" s="1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3">
        <f>+C16+C64+C116+C168+C220+C272+C324</f>
        <v>83</v>
      </c>
      <c r="D376" s="4"/>
      <c r="E376" s="1">
        <f>D376+C376</f>
        <v>83</v>
      </c>
      <c r="F376" s="6">
        <f>E376/0.6</f>
        <v>138.33333333333334</v>
      </c>
    </row>
    <row r="377" spans="1:6" ht="15">
      <c r="A377" s="1">
        <v>4</v>
      </c>
      <c r="B377" s="1" t="s">
        <v>6</v>
      </c>
      <c r="C377" s="7">
        <f>+C17+C65+C117+C169+C221+C273+C325</f>
        <v>37.333333333333336</v>
      </c>
      <c r="D377" s="8"/>
      <c r="E377" s="6">
        <f>D377+C377</f>
        <v>37.333333333333336</v>
      </c>
      <c r="F377" s="6">
        <f>E377/0.6</f>
        <v>62.22222222222223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120.33333333333334</v>
      </c>
      <c r="D379" s="6">
        <f>SUM(D375:D378)</f>
        <v>0</v>
      </c>
      <c r="E379" s="6">
        <f>SUM(E375:E378)</f>
        <v>120.33333333333334</v>
      </c>
      <c r="F379" s="6">
        <f>E379/0.6</f>
        <v>200.55555555555557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120.33333333333334</v>
      </c>
      <c r="D381" s="6">
        <f>D379+D373</f>
        <v>90</v>
      </c>
      <c r="E381" s="6">
        <f>E379+E373</f>
        <v>210.33333333333334</v>
      </c>
      <c r="F381" s="6">
        <f>E381/0.6</f>
        <v>350.5555555555556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2" ref="D383:D390">+D23+D71+D123+D175+D227+D279+D331</f>
        <v>2</v>
      </c>
      <c r="E383" s="6">
        <f aca="true" t="shared" si="33" ref="E383:E390">D383+C383</f>
        <v>2</v>
      </c>
      <c r="F383" s="6">
        <f aca="true" t="shared" si="34" ref="F383:F391">E383/0.6</f>
        <v>3.3333333333333335</v>
      </c>
    </row>
    <row r="384" spans="1:6" ht="15">
      <c r="A384" s="1">
        <v>4</v>
      </c>
      <c r="B384" s="1" t="s">
        <v>12</v>
      </c>
      <c r="C384" s="8"/>
      <c r="D384" s="7">
        <f t="shared" si="32"/>
        <v>3.333333333333333</v>
      </c>
      <c r="E384" s="6">
        <f t="shared" si="33"/>
        <v>3.333333333333333</v>
      </c>
      <c r="F384" s="6">
        <f t="shared" si="34"/>
        <v>5.555555555555555</v>
      </c>
    </row>
    <row r="385" spans="1:6" ht="15">
      <c r="A385" s="1">
        <v>4</v>
      </c>
      <c r="B385" s="1" t="s">
        <v>13</v>
      </c>
      <c r="C385" s="8"/>
      <c r="D385" s="7">
        <f t="shared" si="32"/>
        <v>7.666666666666666</v>
      </c>
      <c r="E385" s="6">
        <f t="shared" si="33"/>
        <v>7.666666666666666</v>
      </c>
      <c r="F385" s="6">
        <f t="shared" si="34"/>
        <v>12.777777777777777</v>
      </c>
    </row>
    <row r="386" spans="1:6" ht="15">
      <c r="A386" s="1">
        <v>4</v>
      </c>
      <c r="B386" s="1" t="s">
        <v>14</v>
      </c>
      <c r="C386" s="8"/>
      <c r="D386" s="7">
        <f t="shared" si="32"/>
        <v>0</v>
      </c>
      <c r="E386" s="6">
        <f t="shared" si="33"/>
        <v>0</v>
      </c>
      <c r="F386" s="6">
        <f t="shared" si="34"/>
        <v>0</v>
      </c>
    </row>
    <row r="387" spans="1:6" ht="15">
      <c r="A387" s="1">
        <v>4</v>
      </c>
      <c r="B387" s="1" t="s">
        <v>15</v>
      </c>
      <c r="C387" s="8"/>
      <c r="D387" s="7">
        <f t="shared" si="32"/>
        <v>5</v>
      </c>
      <c r="E387" s="6">
        <f t="shared" si="33"/>
        <v>5</v>
      </c>
      <c r="F387" s="6">
        <f t="shared" si="34"/>
        <v>8.333333333333334</v>
      </c>
    </row>
    <row r="388" spans="1:6" ht="15">
      <c r="A388" s="1">
        <v>4</v>
      </c>
      <c r="B388" s="1" t="s">
        <v>16</v>
      </c>
      <c r="C388" s="8"/>
      <c r="D388" s="7">
        <f t="shared" si="32"/>
        <v>16.333333333333332</v>
      </c>
      <c r="E388" s="6">
        <f t="shared" si="33"/>
        <v>16.333333333333332</v>
      </c>
      <c r="F388" s="6">
        <f t="shared" si="34"/>
        <v>27.22222222222222</v>
      </c>
    </row>
    <row r="389" spans="1:6" ht="15">
      <c r="A389" s="1">
        <v>4</v>
      </c>
      <c r="B389" s="1" t="s">
        <v>17</v>
      </c>
      <c r="C389" s="8"/>
      <c r="D389" s="7">
        <f t="shared" si="32"/>
        <v>12.666666666666668</v>
      </c>
      <c r="E389" s="6">
        <f t="shared" si="33"/>
        <v>12.666666666666668</v>
      </c>
      <c r="F389" s="6">
        <f t="shared" si="34"/>
        <v>21.111111111111114</v>
      </c>
    </row>
    <row r="390" spans="1:6" ht="15">
      <c r="A390" s="1">
        <v>4</v>
      </c>
      <c r="B390" s="1" t="s">
        <v>18</v>
      </c>
      <c r="C390" s="8"/>
      <c r="D390" s="7">
        <f t="shared" si="32"/>
        <v>0</v>
      </c>
      <c r="E390" s="6">
        <f t="shared" si="33"/>
        <v>0</v>
      </c>
      <c r="F390" s="6">
        <f t="shared" si="34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47</v>
      </c>
      <c r="E391" s="6">
        <f>SUM(E383:E390)</f>
        <v>47</v>
      </c>
      <c r="F391" s="6">
        <f t="shared" si="34"/>
        <v>78.33333333333334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5" ref="C393:C400">+C33+C81+C133+C185+C237+C289+C341</f>
        <v>0</v>
      </c>
      <c r="D393" s="8"/>
      <c r="E393" s="6">
        <f aca="true" t="shared" si="36" ref="E393:E400">D393+C393</f>
        <v>0</v>
      </c>
      <c r="F393" s="6">
        <f aca="true" t="shared" si="37" ref="F393:F401">E393/0.6</f>
        <v>0</v>
      </c>
    </row>
    <row r="394" spans="1:6" ht="15">
      <c r="A394" s="1">
        <v>4</v>
      </c>
      <c r="B394" s="1" t="s">
        <v>12</v>
      </c>
      <c r="C394" s="7">
        <f t="shared" si="35"/>
        <v>0</v>
      </c>
      <c r="D394" s="8"/>
      <c r="E394" s="6">
        <f t="shared" si="36"/>
        <v>0</v>
      </c>
      <c r="F394" s="6">
        <f t="shared" si="37"/>
        <v>0</v>
      </c>
    </row>
    <row r="395" spans="1:6" ht="15">
      <c r="A395" s="1">
        <v>4</v>
      </c>
      <c r="B395" s="1" t="s">
        <v>13</v>
      </c>
      <c r="C395" s="7">
        <f t="shared" si="35"/>
        <v>25</v>
      </c>
      <c r="D395" s="8"/>
      <c r="E395" s="6">
        <f t="shared" si="36"/>
        <v>25</v>
      </c>
      <c r="F395" s="6">
        <f t="shared" si="37"/>
        <v>41.66666666666667</v>
      </c>
    </row>
    <row r="396" spans="1:6" ht="15">
      <c r="A396" s="1">
        <v>4</v>
      </c>
      <c r="B396" s="1" t="s">
        <v>14</v>
      </c>
      <c r="C396" s="7">
        <f t="shared" si="35"/>
        <v>0</v>
      </c>
      <c r="D396" s="8"/>
      <c r="E396" s="6">
        <f t="shared" si="36"/>
        <v>0</v>
      </c>
      <c r="F396" s="6">
        <f t="shared" si="37"/>
        <v>0</v>
      </c>
    </row>
    <row r="397" spans="1:6" ht="15">
      <c r="A397" s="1">
        <v>4</v>
      </c>
      <c r="B397" s="1" t="s">
        <v>15</v>
      </c>
      <c r="C397" s="7">
        <f t="shared" si="35"/>
        <v>3.333333333333333</v>
      </c>
      <c r="D397" s="8"/>
      <c r="E397" s="6">
        <f t="shared" si="36"/>
        <v>3.333333333333333</v>
      </c>
      <c r="F397" s="6">
        <f t="shared" si="37"/>
        <v>5.555555555555555</v>
      </c>
    </row>
    <row r="398" spans="1:6" ht="15">
      <c r="A398" s="1">
        <v>4</v>
      </c>
      <c r="B398" s="1" t="s">
        <v>16</v>
      </c>
      <c r="C398" s="7">
        <f t="shared" si="35"/>
        <v>29.666666666666664</v>
      </c>
      <c r="D398" s="8"/>
      <c r="E398" s="6">
        <f t="shared" si="36"/>
        <v>29.666666666666664</v>
      </c>
      <c r="F398" s="6">
        <f t="shared" si="37"/>
        <v>49.44444444444444</v>
      </c>
    </row>
    <row r="399" spans="1:6" ht="15">
      <c r="A399" s="1">
        <v>4</v>
      </c>
      <c r="B399" s="1" t="s">
        <v>17</v>
      </c>
      <c r="C399" s="7">
        <f t="shared" si="35"/>
        <v>6.333333333333333</v>
      </c>
      <c r="D399" s="8"/>
      <c r="E399" s="6">
        <f t="shared" si="36"/>
        <v>6.333333333333333</v>
      </c>
      <c r="F399" s="6">
        <f t="shared" si="37"/>
        <v>10.555555555555555</v>
      </c>
    </row>
    <row r="400" spans="1:6" ht="15">
      <c r="A400" s="1">
        <v>4</v>
      </c>
      <c r="B400" s="1" t="s">
        <v>18</v>
      </c>
      <c r="C400" s="7">
        <f t="shared" si="35"/>
        <v>21.666666666666668</v>
      </c>
      <c r="D400" s="8"/>
      <c r="E400" s="6">
        <f t="shared" si="36"/>
        <v>21.666666666666668</v>
      </c>
      <c r="F400" s="6">
        <f t="shared" si="37"/>
        <v>36.111111111111114</v>
      </c>
    </row>
    <row r="401" spans="1:6" ht="15">
      <c r="A401" s="1" t="s">
        <v>9</v>
      </c>
      <c r="C401" s="6">
        <f>SUM(C393:C400)</f>
        <v>86</v>
      </c>
      <c r="D401" s="6">
        <f>SUM(D393:D400)</f>
        <v>0</v>
      </c>
      <c r="E401" s="6">
        <f>SUM(E393:E400)</f>
        <v>86</v>
      </c>
      <c r="F401" s="6">
        <f t="shared" si="37"/>
        <v>143.33333333333334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86</v>
      </c>
      <c r="D403" s="6">
        <f>D401+D391</f>
        <v>47</v>
      </c>
      <c r="E403" s="6">
        <f>D403+C403</f>
        <v>133</v>
      </c>
      <c r="F403" s="6">
        <f>E403/0.6</f>
        <v>221.66666666666669</v>
      </c>
      <c r="G403" s="2" t="s">
        <v>23</v>
      </c>
    </row>
    <row r="404" spans="1:7" ht="15">
      <c r="A404" s="1" t="s">
        <v>20</v>
      </c>
      <c r="C404" s="6">
        <f>C381</f>
        <v>120.33333333333334</v>
      </c>
      <c r="D404" s="6">
        <f>D381</f>
        <v>90</v>
      </c>
      <c r="E404" s="6">
        <f>D404+C404</f>
        <v>210.33333333333334</v>
      </c>
      <c r="F404" s="6">
        <f>E404/0.6</f>
        <v>350.5555555555556</v>
      </c>
      <c r="G404" s="2" t="s">
        <v>24</v>
      </c>
    </row>
    <row r="405" spans="1:7" ht="15">
      <c r="A405" s="1" t="s">
        <v>21</v>
      </c>
      <c r="C405" s="6">
        <f>IF(C404&lt;C403,0,C404-C403)</f>
        <v>34.33333333333334</v>
      </c>
      <c r="D405" s="6">
        <f>IF(D404&lt;D403,0,D404-D403)</f>
        <v>43</v>
      </c>
      <c r="E405" s="6">
        <f>D405+C405</f>
        <v>77.33333333333334</v>
      </c>
      <c r="F405" s="6">
        <f>E405/0.6</f>
        <v>128.8888888888889</v>
      </c>
      <c r="G405" s="2" t="s">
        <v>25</v>
      </c>
    </row>
    <row r="406" spans="1:7" ht="15">
      <c r="A406" s="1" t="s">
        <v>22</v>
      </c>
      <c r="C406" s="1">
        <f>C403-(C404-C405)</f>
        <v>0</v>
      </c>
      <c r="D406" s="1">
        <f>D403-(D404-D405)</f>
        <v>0</v>
      </c>
      <c r="E406" s="1">
        <f>E403-(E404-E405)</f>
        <v>0</v>
      </c>
      <c r="F406" s="6">
        <f>E406/0.6</f>
        <v>0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413">
      <selection activeCell="G436" sqref="G436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39783</v>
      </c>
    </row>
    <row r="6" ht="15">
      <c r="A6" s="1" t="s">
        <v>53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f>(+D57+D109+D265+D317)/4</f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f>(+D58+D110+D266+D318)/4</f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4"/>
      <c r="D11" s="7">
        <f>(+D59+D111+D267+D319)/4</f>
        <v>17.5</v>
      </c>
      <c r="E11" s="6">
        <f>D11+C11</f>
        <v>17.5</v>
      </c>
      <c r="F11" s="6">
        <f>E11/0.6</f>
        <v>29.166666666666668</v>
      </c>
    </row>
    <row r="12" spans="1:6" ht="15">
      <c r="A12" s="1">
        <v>4</v>
      </c>
      <c r="B12" s="1" t="s">
        <v>7</v>
      </c>
      <c r="C12" s="4"/>
      <c r="D12" s="3">
        <f>(+D60+D112+D268+D320)/4</f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C13" s="6"/>
      <c r="D13" s="6">
        <f>SUM(D9:D12)</f>
        <v>17.5</v>
      </c>
      <c r="E13" s="6">
        <f>D13+C13</f>
        <v>17.5</v>
      </c>
      <c r="F13" s="6">
        <f>E13/0.6</f>
        <v>29.166666666666668</v>
      </c>
    </row>
    <row r="14" spans="3:5" ht="15">
      <c r="C14" s="6"/>
      <c r="D14" s="6"/>
      <c r="E14" s="6"/>
    </row>
    <row r="15" spans="1:6" ht="15">
      <c r="A15" s="1">
        <v>4</v>
      </c>
      <c r="B15" s="1" t="s">
        <v>4</v>
      </c>
      <c r="C15" s="8"/>
      <c r="D15" s="8"/>
      <c r="E15" s="6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7">
        <f>(+C64+C116+C272+C324)/4</f>
        <v>10.25</v>
      </c>
      <c r="D16" s="8"/>
      <c r="E16" s="6">
        <f>D16+C16</f>
        <v>10.25</v>
      </c>
      <c r="F16" s="6">
        <f>E16/0.6</f>
        <v>17.083333333333336</v>
      </c>
    </row>
    <row r="17" spans="1:6" ht="15">
      <c r="A17" s="1">
        <v>4</v>
      </c>
      <c r="B17" s="1" t="s">
        <v>6</v>
      </c>
      <c r="C17" s="7">
        <f>(+C65+C117+C273+C325)/4</f>
        <v>0</v>
      </c>
      <c r="D17" s="8"/>
      <c r="E17" s="6">
        <f>D17+C17</f>
        <v>0</v>
      </c>
      <c r="F17" s="6">
        <f>E17/0.6</f>
        <v>0</v>
      </c>
    </row>
    <row r="18" spans="1:6" ht="15">
      <c r="A18" s="1">
        <v>4</v>
      </c>
      <c r="B18" s="1" t="s">
        <v>7</v>
      </c>
      <c r="C18" s="7">
        <f>(+C66+C118+C274+C326)/4</f>
        <v>0</v>
      </c>
      <c r="D18" s="8"/>
      <c r="E18" s="6">
        <f>D18+C18</f>
        <v>0</v>
      </c>
      <c r="F18" s="6">
        <f>E18/0.6</f>
        <v>0</v>
      </c>
    </row>
    <row r="19" spans="1:6" ht="15">
      <c r="A19" s="1" t="s">
        <v>9</v>
      </c>
      <c r="C19" s="6">
        <f>SUM(C15:C18)</f>
        <v>10.25</v>
      </c>
      <c r="D19" s="6">
        <f>SUM(D15:D18)</f>
        <v>0</v>
      </c>
      <c r="E19" s="6">
        <f>SUM(E15:E18)</f>
        <v>10.25</v>
      </c>
      <c r="F19" s="6">
        <f>E19/0.6</f>
        <v>17.083333333333336</v>
      </c>
    </row>
    <row r="20" spans="3:5" ht="15">
      <c r="C20" s="6"/>
      <c r="D20" s="6"/>
      <c r="E20" s="6"/>
    </row>
    <row r="21" spans="1:6" ht="15">
      <c r="A21" s="1" t="s">
        <v>10</v>
      </c>
      <c r="C21" s="6">
        <f>C19+C13</f>
        <v>10.25</v>
      </c>
      <c r="D21" s="6">
        <f>D19+D13</f>
        <v>17.5</v>
      </c>
      <c r="E21" s="6">
        <f>E19+E13</f>
        <v>27.75</v>
      </c>
      <c r="F21" s="6">
        <f>E21/0.6</f>
        <v>46.25</v>
      </c>
    </row>
    <row r="23" spans="1:6" ht="15">
      <c r="A23" s="1">
        <v>4</v>
      </c>
      <c r="B23" s="1" t="s">
        <v>11</v>
      </c>
      <c r="C23" s="4"/>
      <c r="D23" s="3">
        <f aca="true" t="shared" si="0" ref="D23:D30">(+D71+D123+D279+D331)/4</f>
        <v>0</v>
      </c>
      <c r="E23" s="1">
        <f aca="true" t="shared" si="1" ref="E23:E30">D23+C23</f>
        <v>0</v>
      </c>
      <c r="F23" s="6">
        <f aca="true" t="shared" si="2" ref="F23:F31">E23/0.6</f>
        <v>0</v>
      </c>
    </row>
    <row r="24" spans="1:6" ht="15">
      <c r="A24" s="1">
        <v>4</v>
      </c>
      <c r="B24" s="1" t="s">
        <v>12</v>
      </c>
      <c r="C24" s="4"/>
      <c r="D24" s="7">
        <f t="shared" si="0"/>
        <v>0.25</v>
      </c>
      <c r="E24" s="6">
        <f t="shared" si="1"/>
        <v>0.25</v>
      </c>
      <c r="F24" s="6">
        <f t="shared" si="2"/>
        <v>0.4166666666666667</v>
      </c>
    </row>
    <row r="25" spans="1:6" ht="15">
      <c r="A25" s="1">
        <v>4</v>
      </c>
      <c r="B25" s="1" t="s">
        <v>13</v>
      </c>
      <c r="C25" s="4"/>
      <c r="D25" s="7">
        <f t="shared" si="0"/>
        <v>0</v>
      </c>
      <c r="E25" s="6">
        <f t="shared" si="1"/>
        <v>0</v>
      </c>
      <c r="F25" s="6">
        <f t="shared" si="2"/>
        <v>0</v>
      </c>
    </row>
    <row r="26" spans="1:6" ht="15">
      <c r="A26" s="1">
        <v>4</v>
      </c>
      <c r="B26" s="1" t="s">
        <v>14</v>
      </c>
      <c r="C26" s="4"/>
      <c r="D26" s="7">
        <f t="shared" si="0"/>
        <v>0</v>
      </c>
      <c r="E26" s="6">
        <f t="shared" si="1"/>
        <v>0</v>
      </c>
      <c r="F26" s="6">
        <f t="shared" si="2"/>
        <v>0</v>
      </c>
    </row>
    <row r="27" spans="1:6" ht="15">
      <c r="A27" s="1">
        <v>4</v>
      </c>
      <c r="B27" s="1" t="s">
        <v>15</v>
      </c>
      <c r="C27" s="4"/>
      <c r="D27" s="7">
        <f t="shared" si="0"/>
        <v>0.25</v>
      </c>
      <c r="E27" s="6">
        <f t="shared" si="1"/>
        <v>0.25</v>
      </c>
      <c r="F27" s="6">
        <f t="shared" si="2"/>
        <v>0.4166666666666667</v>
      </c>
    </row>
    <row r="28" spans="1:6" ht="15">
      <c r="A28" s="1">
        <v>4</v>
      </c>
      <c r="B28" s="1" t="s">
        <v>16</v>
      </c>
      <c r="C28" s="4"/>
      <c r="D28" s="7">
        <f t="shared" si="0"/>
        <v>0.75</v>
      </c>
      <c r="E28" s="6">
        <f t="shared" si="1"/>
        <v>0.75</v>
      </c>
      <c r="F28" s="6">
        <f t="shared" si="2"/>
        <v>1.25</v>
      </c>
    </row>
    <row r="29" spans="1:6" ht="15">
      <c r="A29" s="1">
        <v>4</v>
      </c>
      <c r="B29" s="1" t="s">
        <v>17</v>
      </c>
      <c r="C29" s="4"/>
      <c r="D29" s="7">
        <f t="shared" si="0"/>
        <v>0.5</v>
      </c>
      <c r="E29" s="6">
        <f t="shared" si="1"/>
        <v>0.5</v>
      </c>
      <c r="F29" s="6">
        <f t="shared" si="2"/>
        <v>0.8333333333333334</v>
      </c>
    </row>
    <row r="30" spans="1:6" ht="15">
      <c r="A30" s="1">
        <v>4</v>
      </c>
      <c r="B30" s="1" t="s">
        <v>18</v>
      </c>
      <c r="C30" s="4"/>
      <c r="D30" s="7">
        <f t="shared" si="0"/>
        <v>0</v>
      </c>
      <c r="E30" s="6">
        <f t="shared" si="1"/>
        <v>0</v>
      </c>
      <c r="F30" s="6">
        <f t="shared" si="2"/>
        <v>0</v>
      </c>
    </row>
    <row r="31" spans="1:6" ht="15">
      <c r="A31" s="1" t="s">
        <v>8</v>
      </c>
      <c r="C31" s="1">
        <f>SUM(C23:C30)</f>
        <v>0</v>
      </c>
      <c r="D31" s="6">
        <f>SUM(D23:D30)</f>
        <v>1.75</v>
      </c>
      <c r="E31" s="6">
        <f>SUM(E23:E30)</f>
        <v>1.75</v>
      </c>
      <c r="F31" s="6">
        <f t="shared" si="2"/>
        <v>2.916666666666667</v>
      </c>
    </row>
    <row r="33" spans="1:6" ht="15">
      <c r="A33" s="1">
        <v>4</v>
      </c>
      <c r="B33" s="1" t="s">
        <v>11</v>
      </c>
      <c r="C33" s="3">
        <f aca="true" t="shared" si="3" ref="C33:C40">(+C81+C133+C289+C341)/4</f>
        <v>0</v>
      </c>
      <c r="D33" s="4"/>
      <c r="E33" s="1">
        <f aca="true" t="shared" si="4" ref="E33:E40">D33+C33</f>
        <v>0</v>
      </c>
      <c r="F33" s="6">
        <f aca="true" t="shared" si="5" ref="F33:F41">E33/0.6</f>
        <v>0</v>
      </c>
    </row>
    <row r="34" spans="1:6" ht="15">
      <c r="A34" s="1">
        <v>4</v>
      </c>
      <c r="B34" s="1" t="s">
        <v>12</v>
      </c>
      <c r="C34" s="3">
        <f t="shared" si="3"/>
        <v>0</v>
      </c>
      <c r="D34" s="4"/>
      <c r="E34" s="1">
        <f t="shared" si="4"/>
        <v>0</v>
      </c>
      <c r="F34" s="6">
        <f t="shared" si="5"/>
        <v>0</v>
      </c>
    </row>
    <row r="35" spans="1:6" ht="15">
      <c r="A35" s="1">
        <v>4</v>
      </c>
      <c r="B35" s="1" t="s">
        <v>13</v>
      </c>
      <c r="C35" s="7">
        <f t="shared" si="3"/>
        <v>2.75</v>
      </c>
      <c r="D35" s="8"/>
      <c r="E35" s="6">
        <f t="shared" si="4"/>
        <v>2.75</v>
      </c>
      <c r="F35" s="6">
        <f t="shared" si="5"/>
        <v>4.583333333333334</v>
      </c>
    </row>
    <row r="36" spans="1:6" ht="15">
      <c r="A36" s="1">
        <v>4</v>
      </c>
      <c r="B36" s="1" t="s">
        <v>14</v>
      </c>
      <c r="C36" s="7">
        <f t="shared" si="3"/>
        <v>3.75</v>
      </c>
      <c r="D36" s="8"/>
      <c r="E36" s="6">
        <f t="shared" si="4"/>
        <v>3.75</v>
      </c>
      <c r="F36" s="6">
        <f t="shared" si="5"/>
        <v>6.25</v>
      </c>
    </row>
    <row r="37" spans="1:6" ht="15">
      <c r="A37" s="1">
        <v>4</v>
      </c>
      <c r="B37" s="1" t="s">
        <v>15</v>
      </c>
      <c r="C37" s="7">
        <f t="shared" si="3"/>
        <v>0.5</v>
      </c>
      <c r="D37" s="8"/>
      <c r="E37" s="6">
        <f t="shared" si="4"/>
        <v>0.5</v>
      </c>
      <c r="F37" s="6">
        <f t="shared" si="5"/>
        <v>0.8333333333333334</v>
      </c>
    </row>
    <row r="38" spans="1:6" ht="15">
      <c r="A38" s="1">
        <v>4</v>
      </c>
      <c r="B38" s="1" t="s">
        <v>16</v>
      </c>
      <c r="C38" s="7">
        <f t="shared" si="3"/>
        <v>1.25</v>
      </c>
      <c r="D38" s="8"/>
      <c r="E38" s="6">
        <f t="shared" si="4"/>
        <v>1.25</v>
      </c>
      <c r="F38" s="6">
        <f t="shared" si="5"/>
        <v>2.0833333333333335</v>
      </c>
    </row>
    <row r="39" spans="1:6" ht="15">
      <c r="A39" s="1">
        <v>4</v>
      </c>
      <c r="B39" s="1" t="s">
        <v>17</v>
      </c>
      <c r="C39" s="7">
        <f t="shared" si="3"/>
        <v>4.25</v>
      </c>
      <c r="D39" s="8"/>
      <c r="E39" s="6">
        <f t="shared" si="4"/>
        <v>4.25</v>
      </c>
      <c r="F39" s="6">
        <f t="shared" si="5"/>
        <v>7.083333333333334</v>
      </c>
    </row>
    <row r="40" spans="1:6" ht="15">
      <c r="A40" s="1">
        <v>4</v>
      </c>
      <c r="B40" s="1" t="s">
        <v>18</v>
      </c>
      <c r="C40" s="7">
        <f t="shared" si="3"/>
        <v>3</v>
      </c>
      <c r="D40" s="8"/>
      <c r="E40" s="6">
        <f t="shared" si="4"/>
        <v>3</v>
      </c>
      <c r="F40" s="6">
        <f t="shared" si="5"/>
        <v>5</v>
      </c>
    </row>
    <row r="41" spans="1:6" ht="15">
      <c r="A41" s="1" t="s">
        <v>9</v>
      </c>
      <c r="C41" s="6">
        <f>SUM(C33:C40)</f>
        <v>15.5</v>
      </c>
      <c r="D41" s="6">
        <f>SUM(D33:D40)</f>
        <v>0</v>
      </c>
      <c r="E41" s="6">
        <f>SUM(E33:E40)</f>
        <v>15.5</v>
      </c>
      <c r="F41" s="6">
        <f t="shared" si="5"/>
        <v>25.833333333333336</v>
      </c>
    </row>
    <row r="43" spans="1:7" ht="15">
      <c r="A43" s="1" t="s">
        <v>19</v>
      </c>
      <c r="C43" s="6">
        <f>C41+C31</f>
        <v>15.5</v>
      </c>
      <c r="D43" s="6">
        <f>D41+D31</f>
        <v>1.75</v>
      </c>
      <c r="E43" s="6">
        <f>D43+C43</f>
        <v>17.25</v>
      </c>
      <c r="F43" s="6">
        <f>E43/0.6</f>
        <v>28.75</v>
      </c>
      <c r="G43" s="2" t="s">
        <v>23</v>
      </c>
    </row>
    <row r="44" spans="1:7" ht="15">
      <c r="A44" s="1" t="s">
        <v>20</v>
      </c>
      <c r="C44" s="6">
        <f>C21</f>
        <v>10.25</v>
      </c>
      <c r="D44" s="6">
        <f>D21</f>
        <v>17.5</v>
      </c>
      <c r="E44" s="6">
        <f>D44+C44</f>
        <v>27.75</v>
      </c>
      <c r="F44" s="6">
        <f>E44/0.6</f>
        <v>46.25</v>
      </c>
      <c r="G44" s="2" t="s">
        <v>24</v>
      </c>
    </row>
    <row r="45" spans="1:7" ht="15">
      <c r="A45" s="1" t="s">
        <v>21</v>
      </c>
      <c r="C45" s="6">
        <f>IF(C44&lt;C43,0,C44-C43)</f>
        <v>0</v>
      </c>
      <c r="D45" s="6">
        <f>IF(D44&lt;D43,0,D44-D43)</f>
        <v>15.75</v>
      </c>
      <c r="E45" s="6">
        <f>D45+C45</f>
        <v>15.75</v>
      </c>
      <c r="F45" s="6">
        <f>E45/0.6</f>
        <v>26.25</v>
      </c>
      <c r="G45" s="2" t="s">
        <v>25</v>
      </c>
    </row>
    <row r="46" spans="1:7" ht="15">
      <c r="A46" s="1" t="s">
        <v>22</v>
      </c>
      <c r="C46" s="6">
        <f>C43-(C44-C45)</f>
        <v>5.25</v>
      </c>
      <c r="D46" s="6">
        <f>D43-(D44-D45)</f>
        <v>0</v>
      </c>
      <c r="E46" s="6">
        <f>E43-(E44-E45)</f>
        <v>5.25</v>
      </c>
      <c r="F46" s="6">
        <f>E46/0.6</f>
        <v>8.75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39783</v>
      </c>
    </row>
    <row r="54" ht="15">
      <c r="A54" s="1" t="s">
        <v>54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4"/>
      <c r="D59" s="3">
        <v>5</v>
      </c>
      <c r="E59" s="1">
        <f>D59+C59</f>
        <v>5</v>
      </c>
      <c r="F59" s="6">
        <f>E59/0.6</f>
        <v>8.333333333333334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5</v>
      </c>
      <c r="E61" s="1">
        <f>D61+C61</f>
        <v>5</v>
      </c>
      <c r="F61" s="6">
        <f>E61/0.6</f>
        <v>8.333333333333334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40</v>
      </c>
      <c r="D64" s="4"/>
      <c r="E64" s="1">
        <f>D64+C64</f>
        <v>40</v>
      </c>
      <c r="F64" s="6">
        <f>E64/0.6</f>
        <v>66.66666666666667</v>
      </c>
    </row>
    <row r="65" spans="1:6" ht="15">
      <c r="A65" s="1">
        <v>4</v>
      </c>
      <c r="B65" s="1" t="s">
        <v>6</v>
      </c>
      <c r="C65" s="3">
        <v>0</v>
      </c>
      <c r="D65" s="4"/>
      <c r="E65" s="1">
        <f>D65+C65</f>
        <v>0</v>
      </c>
      <c r="F65" s="6">
        <f>E65/0.6</f>
        <v>0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40</v>
      </c>
      <c r="D67" s="1">
        <f>SUM(D63:D66)</f>
        <v>0</v>
      </c>
      <c r="E67" s="1">
        <f>SUM(E63:E66)</f>
        <v>40</v>
      </c>
      <c r="F67" s="6">
        <f>E67/0.6</f>
        <v>66.66666666666667</v>
      </c>
    </row>
    <row r="69" spans="1:6" ht="15">
      <c r="A69" s="1" t="s">
        <v>10</v>
      </c>
      <c r="C69" s="1">
        <f>C67+C61</f>
        <v>40</v>
      </c>
      <c r="D69" s="1">
        <f>D67+D61</f>
        <v>5</v>
      </c>
      <c r="E69" s="1">
        <f>E67+E61</f>
        <v>45</v>
      </c>
      <c r="F69" s="6">
        <f>E69/0.6</f>
        <v>75</v>
      </c>
    </row>
    <row r="71" spans="1:6" ht="15">
      <c r="A71" s="1">
        <v>4</v>
      </c>
      <c r="B71" s="1" t="s">
        <v>11</v>
      </c>
      <c r="C71" s="4"/>
      <c r="D71" s="3">
        <v>0</v>
      </c>
      <c r="E71" s="1">
        <f aca="true" t="shared" si="6" ref="E71:E78">D71+C71</f>
        <v>0</v>
      </c>
      <c r="F71" s="6">
        <f aca="true" t="shared" si="7" ref="F71:F79">E71/0.6</f>
        <v>0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6"/>
        <v>0</v>
      </c>
      <c r="F72" s="6">
        <f t="shared" si="7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6"/>
        <v>0</v>
      </c>
      <c r="F73" s="6">
        <f t="shared" si="7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6"/>
        <v>0</v>
      </c>
      <c r="F74" s="6">
        <f t="shared" si="7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6"/>
        <v>0</v>
      </c>
      <c r="F75" s="6">
        <f t="shared" si="7"/>
        <v>0</v>
      </c>
    </row>
    <row r="76" spans="1:6" ht="15">
      <c r="A76" s="1">
        <v>4</v>
      </c>
      <c r="B76" s="1" t="s">
        <v>16</v>
      </c>
      <c r="C76" s="4"/>
      <c r="D76" s="3">
        <v>2</v>
      </c>
      <c r="E76" s="1">
        <f t="shared" si="6"/>
        <v>2</v>
      </c>
      <c r="F76" s="6">
        <f t="shared" si="7"/>
        <v>3.3333333333333335</v>
      </c>
    </row>
    <row r="77" spans="1:6" ht="15">
      <c r="A77" s="1">
        <v>4</v>
      </c>
      <c r="B77" s="1" t="s">
        <v>17</v>
      </c>
      <c r="C77" s="4"/>
      <c r="D77" s="3">
        <v>2</v>
      </c>
      <c r="E77" s="1">
        <f t="shared" si="6"/>
        <v>2</v>
      </c>
      <c r="F77" s="6">
        <f t="shared" si="7"/>
        <v>3.3333333333333335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6"/>
        <v>0</v>
      </c>
      <c r="F78" s="6">
        <f t="shared" si="7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4</v>
      </c>
      <c r="E79" s="1">
        <f>SUM(E71:E78)</f>
        <v>4</v>
      </c>
      <c r="F79" s="6">
        <f t="shared" si="7"/>
        <v>6.666666666666667</v>
      </c>
    </row>
    <row r="81" spans="1:6" ht="15">
      <c r="A81" s="1">
        <v>4</v>
      </c>
      <c r="B81" s="1" t="s">
        <v>11</v>
      </c>
      <c r="C81" s="3">
        <v>0</v>
      </c>
      <c r="D81" s="4"/>
      <c r="E81" s="1">
        <f aca="true" t="shared" si="8" ref="E81:E88">D81+C81</f>
        <v>0</v>
      </c>
      <c r="F81" s="6">
        <f aca="true" t="shared" si="9" ref="F81:F89">E81/0.6</f>
        <v>0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8"/>
        <v>0</v>
      </c>
      <c r="F82" s="6">
        <f t="shared" si="9"/>
        <v>0</v>
      </c>
    </row>
    <row r="83" spans="1:6" ht="15">
      <c r="A83" s="1">
        <v>4</v>
      </c>
      <c r="B83" s="1" t="s">
        <v>13</v>
      </c>
      <c r="C83" s="3">
        <v>0</v>
      </c>
      <c r="D83" s="4"/>
      <c r="E83" s="1">
        <f t="shared" si="8"/>
        <v>0</v>
      </c>
      <c r="F83" s="6">
        <f t="shared" si="9"/>
        <v>0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8"/>
        <v>0</v>
      </c>
      <c r="F84" s="6">
        <f t="shared" si="9"/>
        <v>0</v>
      </c>
    </row>
    <row r="85" spans="1:6" ht="15">
      <c r="A85" s="1">
        <v>4</v>
      </c>
      <c r="B85" s="1" t="s">
        <v>15</v>
      </c>
      <c r="C85" s="3">
        <v>0</v>
      </c>
      <c r="D85" s="4"/>
      <c r="E85" s="1">
        <f t="shared" si="8"/>
        <v>0</v>
      </c>
      <c r="F85" s="6">
        <f t="shared" si="9"/>
        <v>0</v>
      </c>
    </row>
    <row r="86" spans="1:6" ht="15">
      <c r="A86" s="1">
        <v>4</v>
      </c>
      <c r="B86" s="1" t="s">
        <v>16</v>
      </c>
      <c r="C86" s="3">
        <v>2</v>
      </c>
      <c r="D86" s="4"/>
      <c r="E86" s="1">
        <f t="shared" si="8"/>
        <v>2</v>
      </c>
      <c r="F86" s="6">
        <f t="shared" si="9"/>
        <v>3.3333333333333335</v>
      </c>
    </row>
    <row r="87" spans="1:6" ht="15">
      <c r="A87" s="1">
        <v>4</v>
      </c>
      <c r="B87" s="1" t="s">
        <v>17</v>
      </c>
      <c r="C87" s="3">
        <v>5</v>
      </c>
      <c r="D87" s="4"/>
      <c r="E87" s="1">
        <f t="shared" si="8"/>
        <v>5</v>
      </c>
      <c r="F87" s="6">
        <f t="shared" si="9"/>
        <v>8.333333333333334</v>
      </c>
    </row>
    <row r="88" spans="1:6" ht="15">
      <c r="A88" s="1">
        <v>4</v>
      </c>
      <c r="B88" s="1" t="s">
        <v>18</v>
      </c>
      <c r="C88" s="3">
        <v>5</v>
      </c>
      <c r="D88" s="4"/>
      <c r="E88" s="1">
        <f t="shared" si="8"/>
        <v>5</v>
      </c>
      <c r="F88" s="6">
        <f t="shared" si="9"/>
        <v>8.333333333333334</v>
      </c>
    </row>
    <row r="89" spans="1:6" ht="15">
      <c r="A89" s="1" t="s">
        <v>9</v>
      </c>
      <c r="C89" s="1">
        <f>SUM(C81:C88)</f>
        <v>12</v>
      </c>
      <c r="D89" s="1">
        <f>SUM(D81:D88)</f>
        <v>0</v>
      </c>
      <c r="E89" s="1">
        <f>SUM(E81:E88)</f>
        <v>12</v>
      </c>
      <c r="F89" s="6">
        <f t="shared" si="9"/>
        <v>20</v>
      </c>
    </row>
    <row r="91" spans="1:7" ht="15">
      <c r="A91" s="1" t="s">
        <v>19</v>
      </c>
      <c r="C91" s="1">
        <f>C89+C79</f>
        <v>12</v>
      </c>
      <c r="D91" s="1">
        <f>D89+D79</f>
        <v>4</v>
      </c>
      <c r="E91" s="1">
        <f>D91+C91</f>
        <v>16</v>
      </c>
      <c r="F91" s="6">
        <f>E91/0.6</f>
        <v>26.666666666666668</v>
      </c>
      <c r="G91" s="2" t="s">
        <v>23</v>
      </c>
    </row>
    <row r="92" spans="1:7" ht="15">
      <c r="A92" s="1" t="s">
        <v>20</v>
      </c>
      <c r="C92" s="1">
        <f>C69</f>
        <v>40</v>
      </c>
      <c r="D92" s="1">
        <f>D69</f>
        <v>5</v>
      </c>
      <c r="E92" s="1">
        <f>D92+C92</f>
        <v>45</v>
      </c>
      <c r="F92" s="6">
        <f>E92/0.6</f>
        <v>75</v>
      </c>
      <c r="G92" s="2" t="s">
        <v>24</v>
      </c>
    </row>
    <row r="93" spans="1:7" ht="15">
      <c r="A93" s="1" t="s">
        <v>21</v>
      </c>
      <c r="C93" s="1">
        <f>IF(C92&lt;C91,0,C92-C91)</f>
        <v>28</v>
      </c>
      <c r="D93" s="1">
        <f>IF(D92&lt;D91,0,D92-D91)</f>
        <v>1</v>
      </c>
      <c r="E93" s="1">
        <f>D93+C93</f>
        <v>29</v>
      </c>
      <c r="F93" s="6">
        <f>E93/0.6</f>
        <v>48.333333333333336</v>
      </c>
      <c r="G93" s="2" t="s">
        <v>25</v>
      </c>
    </row>
    <row r="94" spans="1:7" ht="15">
      <c r="A94" s="1" t="s">
        <v>22</v>
      </c>
      <c r="C94" s="1">
        <f>C91-(C92-C93)</f>
        <v>0</v>
      </c>
      <c r="D94" s="1">
        <f>D91-(D92-D93)</f>
        <v>0</v>
      </c>
      <c r="E94" s="1">
        <f>E91-(E92-E93)</f>
        <v>0</v>
      </c>
      <c r="F94" s="6">
        <f>E94/0.6</f>
        <v>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39783</v>
      </c>
    </row>
    <row r="106" ht="15">
      <c r="A106" s="1" t="s">
        <v>55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0</v>
      </c>
      <c r="E111" s="1">
        <f>D111+C111</f>
        <v>0</v>
      </c>
      <c r="F111" s="6">
        <f>E111/0.6</f>
        <v>0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0</v>
      </c>
      <c r="E113" s="1">
        <f>D113+C113</f>
        <v>0</v>
      </c>
      <c r="F113" s="6">
        <f>E113/0.6</f>
        <v>0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0</v>
      </c>
      <c r="D117" s="4"/>
      <c r="E117" s="1">
        <f>D117+C117</f>
        <v>0</v>
      </c>
      <c r="F117" s="6">
        <f>E117/0.6</f>
        <v>0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0</v>
      </c>
      <c r="D119" s="1">
        <f>SUM(D115:D118)</f>
        <v>0</v>
      </c>
      <c r="E119" s="1">
        <f>SUM(E115:E118)</f>
        <v>0</v>
      </c>
      <c r="F119" s="6">
        <f>E119/0.6</f>
        <v>0</v>
      </c>
    </row>
    <row r="121" spans="1:6" ht="15">
      <c r="A121" s="1" t="s">
        <v>10</v>
      </c>
      <c r="C121" s="1">
        <f>C119+C113</f>
        <v>0</v>
      </c>
      <c r="D121" s="1">
        <f>D119+D113</f>
        <v>0</v>
      </c>
      <c r="E121" s="1">
        <f>E119+E113</f>
        <v>0</v>
      </c>
      <c r="F121" s="6">
        <f>E121/0.6</f>
        <v>0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10" ref="E123:E130">D123+C123</f>
        <v>0</v>
      </c>
      <c r="F123" s="6">
        <f aca="true" t="shared" si="11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1</v>
      </c>
      <c r="E124" s="1">
        <f t="shared" si="10"/>
        <v>1</v>
      </c>
      <c r="F124" s="6">
        <f t="shared" si="11"/>
        <v>1.6666666666666667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10"/>
        <v>0</v>
      </c>
      <c r="F125" s="6">
        <f t="shared" si="11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10"/>
        <v>0</v>
      </c>
      <c r="F126" s="6">
        <f t="shared" si="11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10"/>
        <v>0</v>
      </c>
      <c r="F127" s="6">
        <f t="shared" si="11"/>
        <v>0</v>
      </c>
    </row>
    <row r="128" spans="1:6" ht="15">
      <c r="A128" s="1">
        <v>4</v>
      </c>
      <c r="B128" s="1" t="s">
        <v>16</v>
      </c>
      <c r="C128" s="4"/>
      <c r="D128" s="3">
        <v>1</v>
      </c>
      <c r="E128" s="1">
        <f t="shared" si="10"/>
        <v>1</v>
      </c>
      <c r="F128" s="6">
        <f t="shared" si="11"/>
        <v>1.6666666666666667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10"/>
        <v>0</v>
      </c>
      <c r="F129" s="6">
        <f t="shared" si="11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10"/>
        <v>0</v>
      </c>
      <c r="F130" s="6">
        <f t="shared" si="11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2</v>
      </c>
      <c r="E131" s="1">
        <f>SUM(E123:E130)</f>
        <v>2</v>
      </c>
      <c r="F131" s="6">
        <f t="shared" si="11"/>
        <v>3.3333333333333335</v>
      </c>
    </row>
    <row r="133" spans="1:6" ht="15">
      <c r="A133" s="1">
        <v>4</v>
      </c>
      <c r="B133" s="1" t="s">
        <v>11</v>
      </c>
      <c r="C133" s="3">
        <v>0</v>
      </c>
      <c r="D133" s="4"/>
      <c r="E133" s="1">
        <f aca="true" t="shared" si="12" ref="E133:E140">D133+C133</f>
        <v>0</v>
      </c>
      <c r="F133" s="6">
        <f aca="true" t="shared" si="13" ref="F133:F141">E133/0.6</f>
        <v>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2"/>
        <v>0</v>
      </c>
      <c r="F134" s="6">
        <f t="shared" si="13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2"/>
        <v>0</v>
      </c>
      <c r="F135" s="6">
        <f t="shared" si="13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2"/>
        <v>0</v>
      </c>
      <c r="F136" s="6">
        <f t="shared" si="13"/>
        <v>0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2"/>
        <v>0</v>
      </c>
      <c r="F137" s="6">
        <f t="shared" si="13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2"/>
        <v>0</v>
      </c>
      <c r="F138" s="6">
        <f t="shared" si="13"/>
        <v>0</v>
      </c>
    </row>
    <row r="139" spans="1:6" ht="15">
      <c r="A139" s="1">
        <v>4</v>
      </c>
      <c r="B139" s="1" t="s">
        <v>17</v>
      </c>
      <c r="C139" s="3">
        <v>9</v>
      </c>
      <c r="D139" s="4"/>
      <c r="E139" s="1">
        <f t="shared" si="12"/>
        <v>9</v>
      </c>
      <c r="F139" s="6">
        <f t="shared" si="13"/>
        <v>15</v>
      </c>
    </row>
    <row r="140" spans="1:6" ht="15">
      <c r="A140" s="1">
        <v>4</v>
      </c>
      <c r="B140" s="1" t="s">
        <v>18</v>
      </c>
      <c r="C140" s="3">
        <v>2</v>
      </c>
      <c r="D140" s="4"/>
      <c r="E140" s="1">
        <f t="shared" si="12"/>
        <v>2</v>
      </c>
      <c r="F140" s="6">
        <f t="shared" si="13"/>
        <v>3.3333333333333335</v>
      </c>
    </row>
    <row r="141" spans="1:6" ht="15">
      <c r="A141" s="1" t="s">
        <v>9</v>
      </c>
      <c r="C141" s="1">
        <f>SUM(C133:C140)</f>
        <v>11</v>
      </c>
      <c r="D141" s="1">
        <f>SUM(D133:D140)</f>
        <v>0</v>
      </c>
      <c r="E141" s="1">
        <f>SUM(E133:E140)</f>
        <v>11</v>
      </c>
      <c r="F141" s="6">
        <f t="shared" si="13"/>
        <v>18.333333333333336</v>
      </c>
    </row>
    <row r="143" spans="1:7" ht="15">
      <c r="A143" s="1" t="s">
        <v>19</v>
      </c>
      <c r="C143" s="1">
        <f>C141+C131</f>
        <v>11</v>
      </c>
      <c r="D143" s="1">
        <f>D141+D131</f>
        <v>2</v>
      </c>
      <c r="E143" s="1">
        <f>D143+C143</f>
        <v>13</v>
      </c>
      <c r="F143" s="6">
        <f>E143/0.6</f>
        <v>21.666666666666668</v>
      </c>
      <c r="G143" s="2" t="s">
        <v>23</v>
      </c>
    </row>
    <row r="144" spans="1:7" ht="15">
      <c r="A144" s="1" t="s">
        <v>20</v>
      </c>
      <c r="C144" s="1">
        <f>C121</f>
        <v>0</v>
      </c>
      <c r="D144" s="1">
        <f>D121</f>
        <v>0</v>
      </c>
      <c r="E144" s="1">
        <f>D144+C144</f>
        <v>0</v>
      </c>
      <c r="F144" s="6">
        <f>E144/0.6</f>
        <v>0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0</v>
      </c>
      <c r="E145" s="1">
        <f>D145+C145</f>
        <v>0</v>
      </c>
      <c r="F145" s="6">
        <f>E145/0.6</f>
        <v>0</v>
      </c>
      <c r="G145" s="2" t="s">
        <v>25</v>
      </c>
    </row>
    <row r="146" spans="1:7" ht="15">
      <c r="A146" s="1" t="s">
        <v>22</v>
      </c>
      <c r="C146" s="1">
        <f>C143-(C144-C145)</f>
        <v>11</v>
      </c>
      <c r="D146" s="1">
        <f>D143-(D144-D145)</f>
        <v>2</v>
      </c>
      <c r="E146" s="1">
        <f>E143-(E144-E145)</f>
        <v>13</v>
      </c>
      <c r="F146" s="6">
        <f>E146/0.6</f>
        <v>21.666666666666668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39783</v>
      </c>
    </row>
    <row r="158" ht="15">
      <c r="A158" s="1" t="s">
        <v>56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65</v>
      </c>
      <c r="E163" s="1">
        <f>D163+C163</f>
        <v>65</v>
      </c>
      <c r="F163" s="6">
        <f>E163/0.6</f>
        <v>108.33333333333334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65</v>
      </c>
      <c r="E165" s="1">
        <f>D165+C165</f>
        <v>65</v>
      </c>
      <c r="F165" s="6">
        <f>E165/0.6</f>
        <v>108.33333333333334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50</v>
      </c>
      <c r="D168" s="4"/>
      <c r="E168" s="1">
        <f>D168+C168</f>
        <v>50</v>
      </c>
      <c r="F168" s="6">
        <f>E168/0.6</f>
        <v>83.33333333333334</v>
      </c>
    </row>
    <row r="169" spans="1:6" ht="15">
      <c r="A169" s="1">
        <v>4</v>
      </c>
      <c r="B169" s="1" t="s">
        <v>6</v>
      </c>
      <c r="C169" s="3">
        <v>0</v>
      </c>
      <c r="D169" s="4"/>
      <c r="E169" s="1">
        <f>D169+C169</f>
        <v>0</v>
      </c>
      <c r="F169" s="6">
        <f>E169/0.6</f>
        <v>0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50</v>
      </c>
      <c r="D171" s="1">
        <f>SUM(D167:D170)</f>
        <v>0</v>
      </c>
      <c r="E171" s="1">
        <f>SUM(E167:E170)</f>
        <v>50</v>
      </c>
      <c r="F171" s="6">
        <f>E171/0.6</f>
        <v>83.33333333333334</v>
      </c>
    </row>
    <row r="173" spans="1:6" ht="15">
      <c r="A173" s="1" t="s">
        <v>10</v>
      </c>
      <c r="C173" s="1">
        <f>C171+C165</f>
        <v>50</v>
      </c>
      <c r="D173" s="1">
        <f>D171+D165</f>
        <v>65</v>
      </c>
      <c r="E173" s="1">
        <f>E171+E165</f>
        <v>115</v>
      </c>
      <c r="F173" s="6">
        <f>E173/0.6</f>
        <v>191.66666666666669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4" ref="E175:E182">D175+C175</f>
        <v>0</v>
      </c>
      <c r="F175" s="6">
        <f aca="true" t="shared" si="15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4"/>
        <v>0</v>
      </c>
      <c r="F176" s="6">
        <f t="shared" si="15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4"/>
        <v>0</v>
      </c>
      <c r="F177" s="6">
        <f t="shared" si="15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4"/>
        <v>0</v>
      </c>
      <c r="F178" s="6">
        <f t="shared" si="15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4"/>
        <v>0</v>
      </c>
      <c r="F179" s="6">
        <f t="shared" si="15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4"/>
        <v>0</v>
      </c>
      <c r="F180" s="6">
        <f t="shared" si="15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4"/>
        <v>0</v>
      </c>
      <c r="F181" s="6">
        <f t="shared" si="15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4"/>
        <v>0</v>
      </c>
      <c r="F182" s="6">
        <f t="shared" si="15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0</v>
      </c>
      <c r="E183" s="1">
        <f>SUM(E175:E182)</f>
        <v>0</v>
      </c>
      <c r="F183" s="6">
        <f t="shared" si="15"/>
        <v>0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6" ref="E185:E192">D185+C185</f>
        <v>0</v>
      </c>
      <c r="F185" s="6">
        <f aca="true" t="shared" si="17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6"/>
        <v>0</v>
      </c>
      <c r="F186" s="6">
        <f t="shared" si="17"/>
        <v>0</v>
      </c>
    </row>
    <row r="187" spans="1:6" ht="15">
      <c r="A187" s="1">
        <v>4</v>
      </c>
      <c r="B187" s="1" t="s">
        <v>13</v>
      </c>
      <c r="C187" s="3">
        <v>1</v>
      </c>
      <c r="D187" s="4"/>
      <c r="E187" s="1">
        <f t="shared" si="16"/>
        <v>1</v>
      </c>
      <c r="F187" s="6">
        <f t="shared" si="17"/>
        <v>1.6666666666666667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6"/>
        <v>0</v>
      </c>
      <c r="F188" s="6">
        <f t="shared" si="17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6"/>
        <v>0</v>
      </c>
      <c r="F189" s="6">
        <f t="shared" si="17"/>
        <v>0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6"/>
        <v>0</v>
      </c>
      <c r="F190" s="6">
        <f t="shared" si="17"/>
        <v>0</v>
      </c>
    </row>
    <row r="191" spans="1:6" ht="15">
      <c r="A191" s="1">
        <v>4</v>
      </c>
      <c r="B191" s="1" t="s">
        <v>17</v>
      </c>
      <c r="C191" s="3">
        <v>1</v>
      </c>
      <c r="D191" s="4"/>
      <c r="E191" s="1">
        <f t="shared" si="16"/>
        <v>1</v>
      </c>
      <c r="F191" s="6">
        <f t="shared" si="17"/>
        <v>1.6666666666666667</v>
      </c>
    </row>
    <row r="192" spans="1:6" ht="15">
      <c r="A192" s="1">
        <v>4</v>
      </c>
      <c r="B192" s="1" t="s">
        <v>18</v>
      </c>
      <c r="C192" s="3">
        <v>5</v>
      </c>
      <c r="D192" s="4"/>
      <c r="E192" s="1">
        <f t="shared" si="16"/>
        <v>5</v>
      </c>
      <c r="F192" s="6">
        <f t="shared" si="17"/>
        <v>8.333333333333334</v>
      </c>
    </row>
    <row r="193" spans="1:6" ht="15">
      <c r="A193" s="1" t="s">
        <v>9</v>
      </c>
      <c r="C193" s="1">
        <f>SUM(C185:C192)</f>
        <v>7</v>
      </c>
      <c r="D193" s="1">
        <f>SUM(D185:D192)</f>
        <v>0</v>
      </c>
      <c r="E193" s="1">
        <f>SUM(E185:E192)</f>
        <v>7</v>
      </c>
      <c r="F193" s="6">
        <f t="shared" si="17"/>
        <v>11.666666666666668</v>
      </c>
    </row>
    <row r="195" spans="1:7" ht="15">
      <c r="A195" s="1" t="s">
        <v>19</v>
      </c>
      <c r="C195" s="1">
        <f>C193+C183</f>
        <v>7</v>
      </c>
      <c r="D195" s="1">
        <f>D193+D183</f>
        <v>0</v>
      </c>
      <c r="E195" s="1">
        <f>D195+C195</f>
        <v>7</v>
      </c>
      <c r="F195" s="6">
        <f>E195/0.6</f>
        <v>11.666666666666668</v>
      </c>
      <c r="G195" s="2" t="s">
        <v>23</v>
      </c>
    </row>
    <row r="196" spans="1:7" ht="15">
      <c r="A196" s="1" t="s">
        <v>20</v>
      </c>
      <c r="C196" s="1">
        <f>C173</f>
        <v>50</v>
      </c>
      <c r="D196" s="1">
        <f>D173</f>
        <v>65</v>
      </c>
      <c r="E196" s="1">
        <f>D196+C196</f>
        <v>115</v>
      </c>
      <c r="F196" s="6">
        <f>E196/0.6</f>
        <v>191.66666666666669</v>
      </c>
      <c r="G196" s="2" t="s">
        <v>24</v>
      </c>
    </row>
    <row r="197" spans="1:7" ht="15">
      <c r="A197" s="1" t="s">
        <v>21</v>
      </c>
      <c r="C197" s="1">
        <f>IF(C196&lt;C195,0,C196-C195)</f>
        <v>43</v>
      </c>
      <c r="D197" s="1">
        <f>IF(D196&lt;D195,0,D196-D195)</f>
        <v>65</v>
      </c>
      <c r="E197" s="1">
        <f>D197+C197</f>
        <v>108</v>
      </c>
      <c r="F197" s="6">
        <f>E197/0.6</f>
        <v>180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0</v>
      </c>
      <c r="E198" s="1">
        <f>E195-(E196-E197)</f>
        <v>0</v>
      </c>
      <c r="F198" s="6">
        <f>E198/0.6</f>
        <v>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39783</v>
      </c>
    </row>
    <row r="210" ht="15">
      <c r="A210" s="1" t="s">
        <v>57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10</v>
      </c>
      <c r="E215" s="1">
        <f>D215+C215</f>
        <v>10</v>
      </c>
      <c r="F215" s="6">
        <f>E215/0.6</f>
        <v>16.666666666666668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10</v>
      </c>
      <c r="E217" s="1">
        <f>D217+C217</f>
        <v>10</v>
      </c>
      <c r="F217" s="6">
        <f>E217/0.6</f>
        <v>16.666666666666668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0</v>
      </c>
      <c r="D220" s="4"/>
      <c r="E220" s="1">
        <f>D220+C220</f>
        <v>0</v>
      </c>
      <c r="F220" s="6">
        <f>E220/0.6</f>
        <v>0</v>
      </c>
    </row>
    <row r="221" spans="1:6" ht="15">
      <c r="A221" s="1">
        <v>4</v>
      </c>
      <c r="B221" s="1" t="s">
        <v>6</v>
      </c>
      <c r="C221" s="3">
        <v>7</v>
      </c>
      <c r="D221" s="4"/>
      <c r="E221" s="1">
        <f>D221+C221</f>
        <v>7</v>
      </c>
      <c r="F221" s="6">
        <f>E221/0.6</f>
        <v>11.666666666666668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7</v>
      </c>
      <c r="D223" s="1">
        <f>SUM(D219:D222)</f>
        <v>0</v>
      </c>
      <c r="E223" s="1">
        <f>SUM(E219:E222)</f>
        <v>7</v>
      </c>
      <c r="F223" s="6">
        <f>E223/0.6</f>
        <v>11.666666666666668</v>
      </c>
    </row>
    <row r="225" spans="1:6" ht="15">
      <c r="A225" s="1" t="s">
        <v>10</v>
      </c>
      <c r="C225" s="1">
        <f>C223+C217</f>
        <v>7</v>
      </c>
      <c r="D225" s="1">
        <f>D223+D217</f>
        <v>10</v>
      </c>
      <c r="E225" s="1">
        <f>E223+E217</f>
        <v>17</v>
      </c>
      <c r="F225" s="6">
        <f>E225/0.6</f>
        <v>28.333333333333336</v>
      </c>
    </row>
    <row r="227" spans="1:6" ht="15">
      <c r="A227" s="1">
        <v>4</v>
      </c>
      <c r="B227" s="1" t="s">
        <v>11</v>
      </c>
      <c r="C227" s="4"/>
      <c r="D227" s="3">
        <v>4</v>
      </c>
      <c r="E227" s="1">
        <f aca="true" t="shared" si="18" ref="E227:E234">D227+C227</f>
        <v>4</v>
      </c>
      <c r="F227" s="6">
        <f aca="true" t="shared" si="19" ref="F227:F235">E227/0.6</f>
        <v>6.666666666666667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8"/>
        <v>0</v>
      </c>
      <c r="F228" s="6">
        <f t="shared" si="19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8"/>
        <v>0</v>
      </c>
      <c r="F229" s="6">
        <f t="shared" si="19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8"/>
        <v>0</v>
      </c>
      <c r="F230" s="6">
        <f t="shared" si="19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8"/>
        <v>0</v>
      </c>
      <c r="F231" s="6">
        <f t="shared" si="19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8"/>
        <v>0</v>
      </c>
      <c r="F232" s="6">
        <f t="shared" si="19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8"/>
        <v>0</v>
      </c>
      <c r="F233" s="6">
        <f t="shared" si="19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8"/>
        <v>0</v>
      </c>
      <c r="F234" s="6">
        <f t="shared" si="19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4</v>
      </c>
      <c r="E235" s="1">
        <f>SUM(E227:E234)</f>
        <v>4</v>
      </c>
      <c r="F235" s="6">
        <f t="shared" si="19"/>
        <v>6.666666666666667</v>
      </c>
    </row>
    <row r="237" spans="1:6" ht="15">
      <c r="A237" s="1">
        <v>4</v>
      </c>
      <c r="B237" s="1" t="s">
        <v>11</v>
      </c>
      <c r="C237" s="3">
        <v>0</v>
      </c>
      <c r="D237" s="4"/>
      <c r="E237" s="1">
        <f aca="true" t="shared" si="20" ref="E237:E244">D237+C237</f>
        <v>0</v>
      </c>
      <c r="F237" s="6">
        <f aca="true" t="shared" si="21" ref="F237:F245">E237/0.6</f>
        <v>0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20"/>
        <v>0</v>
      </c>
      <c r="F238" s="6">
        <f t="shared" si="21"/>
        <v>0</v>
      </c>
    </row>
    <row r="239" spans="1:6" ht="15">
      <c r="A239" s="1">
        <v>4</v>
      </c>
      <c r="B239" s="1" t="s">
        <v>13</v>
      </c>
      <c r="C239" s="3">
        <v>0</v>
      </c>
      <c r="D239" s="4"/>
      <c r="E239" s="1">
        <f t="shared" si="20"/>
        <v>0</v>
      </c>
      <c r="F239" s="6">
        <f t="shared" si="21"/>
        <v>0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20"/>
        <v>0</v>
      </c>
      <c r="F240" s="6">
        <f t="shared" si="21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20"/>
        <v>0</v>
      </c>
      <c r="F241" s="6">
        <f t="shared" si="21"/>
        <v>0</v>
      </c>
    </row>
    <row r="242" spans="1:6" ht="15">
      <c r="A242" s="1">
        <v>4</v>
      </c>
      <c r="B242" s="1" t="s">
        <v>16</v>
      </c>
      <c r="C242" s="3">
        <v>9</v>
      </c>
      <c r="D242" s="4"/>
      <c r="E242" s="1">
        <f t="shared" si="20"/>
        <v>9</v>
      </c>
      <c r="F242" s="6">
        <f t="shared" si="21"/>
        <v>15</v>
      </c>
    </row>
    <row r="243" spans="1:6" ht="15">
      <c r="A243" s="1">
        <v>4</v>
      </c>
      <c r="B243" s="1" t="s">
        <v>17</v>
      </c>
      <c r="C243" s="3">
        <v>0</v>
      </c>
      <c r="D243" s="4"/>
      <c r="E243" s="1">
        <f t="shared" si="20"/>
        <v>0</v>
      </c>
      <c r="F243" s="6">
        <f t="shared" si="21"/>
        <v>0</v>
      </c>
    </row>
    <row r="244" spans="1:6" ht="15">
      <c r="A244" s="1">
        <v>4</v>
      </c>
      <c r="B244" s="1" t="s">
        <v>18</v>
      </c>
      <c r="C244" s="3">
        <v>5</v>
      </c>
      <c r="D244" s="4"/>
      <c r="E244" s="1">
        <f t="shared" si="20"/>
        <v>5</v>
      </c>
      <c r="F244" s="6">
        <f t="shared" si="21"/>
        <v>8.333333333333334</v>
      </c>
    </row>
    <row r="245" spans="1:6" ht="15">
      <c r="A245" s="1" t="s">
        <v>9</v>
      </c>
      <c r="C245" s="1">
        <f>SUM(C237:C244)</f>
        <v>14</v>
      </c>
      <c r="D245" s="1">
        <f>SUM(D237:D244)</f>
        <v>0</v>
      </c>
      <c r="E245" s="1">
        <f>SUM(E237:E244)</f>
        <v>14</v>
      </c>
      <c r="F245" s="6">
        <f t="shared" si="21"/>
        <v>23.333333333333336</v>
      </c>
    </row>
    <row r="247" spans="1:7" ht="15">
      <c r="A247" s="1" t="s">
        <v>19</v>
      </c>
      <c r="C247" s="1">
        <f>C245+C235</f>
        <v>14</v>
      </c>
      <c r="D247" s="1">
        <f>D245+D235</f>
        <v>4</v>
      </c>
      <c r="E247" s="1">
        <f>D247+C247</f>
        <v>18</v>
      </c>
      <c r="F247" s="6">
        <f>E247/0.6</f>
        <v>30</v>
      </c>
      <c r="G247" s="2" t="s">
        <v>23</v>
      </c>
    </row>
    <row r="248" spans="1:7" ht="15">
      <c r="A248" s="1" t="s">
        <v>20</v>
      </c>
      <c r="C248" s="1">
        <f>C225</f>
        <v>7</v>
      </c>
      <c r="D248" s="1">
        <f>D225</f>
        <v>10</v>
      </c>
      <c r="E248" s="1">
        <f>D248+C248</f>
        <v>17</v>
      </c>
      <c r="F248" s="6">
        <f>E248/0.6</f>
        <v>28.333333333333336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6</v>
      </c>
      <c r="E249" s="1">
        <f>D249+C249</f>
        <v>6</v>
      </c>
      <c r="F249" s="6">
        <f>E249/0.6</f>
        <v>10</v>
      </c>
      <c r="G249" s="2" t="s">
        <v>25</v>
      </c>
    </row>
    <row r="250" spans="1:7" ht="15">
      <c r="A250" s="1" t="s">
        <v>22</v>
      </c>
      <c r="C250" s="1">
        <f>C247-(C248-C249)</f>
        <v>7</v>
      </c>
      <c r="D250" s="1">
        <f>D247-(D248-D249)</f>
        <v>0</v>
      </c>
      <c r="E250" s="1">
        <f>E247-(E248-E249)</f>
        <v>7</v>
      </c>
      <c r="F250" s="6">
        <f>E250/0.6</f>
        <v>11.666666666666668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39783</v>
      </c>
    </row>
    <row r="262" ht="15">
      <c r="A262" s="1" t="s">
        <v>58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45</v>
      </c>
      <c r="E267" s="1">
        <f>D267+C267</f>
        <v>45</v>
      </c>
      <c r="F267" s="6">
        <f>E267/0.6</f>
        <v>75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45</v>
      </c>
      <c r="E269" s="1">
        <f>D269+C269</f>
        <v>45</v>
      </c>
      <c r="F269" s="6">
        <f>E269/0.6</f>
        <v>75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1</v>
      </c>
      <c r="D272" s="4"/>
      <c r="E272" s="1">
        <f>D272+C272</f>
        <v>1</v>
      </c>
      <c r="F272" s="6">
        <f>E272/0.6</f>
        <v>1.6666666666666667</v>
      </c>
    </row>
    <row r="273" spans="1:6" ht="15">
      <c r="A273" s="1">
        <v>4</v>
      </c>
      <c r="B273" s="1" t="s">
        <v>6</v>
      </c>
      <c r="C273" s="3">
        <v>0</v>
      </c>
      <c r="D273" s="4"/>
      <c r="E273" s="1">
        <f>D273+C273</f>
        <v>0</v>
      </c>
      <c r="F273" s="6">
        <f>E273/0.6</f>
        <v>0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1</v>
      </c>
      <c r="D275" s="1">
        <f>SUM(D271:D274)</f>
        <v>0</v>
      </c>
      <c r="E275" s="1">
        <f>SUM(E271:E274)</f>
        <v>1</v>
      </c>
      <c r="F275" s="6">
        <f>E275/0.6</f>
        <v>1.6666666666666667</v>
      </c>
    </row>
    <row r="277" spans="1:6" ht="15">
      <c r="A277" s="1" t="s">
        <v>10</v>
      </c>
      <c r="C277" s="1">
        <f>C275+C269</f>
        <v>1</v>
      </c>
      <c r="D277" s="1">
        <f>D275+D269</f>
        <v>45</v>
      </c>
      <c r="E277" s="1">
        <f>E275+E269</f>
        <v>46</v>
      </c>
      <c r="F277" s="6">
        <f>E277/0.6</f>
        <v>76.66666666666667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2" ref="E279:E286">D279+C279</f>
        <v>0</v>
      </c>
      <c r="F279" s="6">
        <f aca="true" t="shared" si="23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2"/>
        <v>0</v>
      </c>
      <c r="F280" s="6">
        <f t="shared" si="23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2"/>
        <v>0</v>
      </c>
      <c r="F281" s="6">
        <f t="shared" si="23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2"/>
        <v>0</v>
      </c>
      <c r="F282" s="6">
        <f t="shared" si="23"/>
        <v>0</v>
      </c>
    </row>
    <row r="283" spans="1:6" ht="15">
      <c r="A283" s="1">
        <v>4</v>
      </c>
      <c r="B283" s="1" t="s">
        <v>15</v>
      </c>
      <c r="C283" s="4"/>
      <c r="D283" s="3">
        <v>1</v>
      </c>
      <c r="E283" s="1">
        <f t="shared" si="22"/>
        <v>1</v>
      </c>
      <c r="F283" s="6">
        <f t="shared" si="23"/>
        <v>1.6666666666666667</v>
      </c>
    </row>
    <row r="284" spans="1:6" ht="15">
      <c r="A284" s="1">
        <v>4</v>
      </c>
      <c r="B284" s="1" t="s">
        <v>16</v>
      </c>
      <c r="C284" s="4"/>
      <c r="D284" s="3">
        <v>0</v>
      </c>
      <c r="E284" s="1">
        <f t="shared" si="22"/>
        <v>0</v>
      </c>
      <c r="F284" s="6">
        <f t="shared" si="23"/>
        <v>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2"/>
        <v>0</v>
      </c>
      <c r="F285" s="6">
        <f t="shared" si="23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2"/>
        <v>0</v>
      </c>
      <c r="F286" s="6">
        <f t="shared" si="23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1</v>
      </c>
      <c r="E287" s="1">
        <f>SUM(E279:E286)</f>
        <v>1</v>
      </c>
      <c r="F287" s="6">
        <f t="shared" si="23"/>
        <v>1.6666666666666667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4" ref="E289:E296">D289+C289</f>
        <v>0</v>
      </c>
      <c r="F289" s="6">
        <f aca="true" t="shared" si="25" ref="F289:F297">E289/0.6</f>
        <v>0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4"/>
        <v>0</v>
      </c>
      <c r="F290" s="6">
        <f t="shared" si="25"/>
        <v>0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4"/>
        <v>0</v>
      </c>
      <c r="F291" s="6">
        <f t="shared" si="25"/>
        <v>0</v>
      </c>
    </row>
    <row r="292" spans="1:6" ht="15">
      <c r="A292" s="1">
        <v>4</v>
      </c>
      <c r="B292" s="1" t="s">
        <v>14</v>
      </c>
      <c r="C292" s="3">
        <v>14</v>
      </c>
      <c r="D292" s="4"/>
      <c r="E292" s="1">
        <f t="shared" si="24"/>
        <v>14</v>
      </c>
      <c r="F292" s="6">
        <f t="shared" si="25"/>
        <v>23.333333333333336</v>
      </c>
    </row>
    <row r="293" spans="1:6" ht="15">
      <c r="A293" s="1">
        <v>4</v>
      </c>
      <c r="B293" s="1" t="s">
        <v>15</v>
      </c>
      <c r="C293" s="3">
        <v>2</v>
      </c>
      <c r="D293" s="4"/>
      <c r="E293" s="1">
        <f t="shared" si="24"/>
        <v>2</v>
      </c>
      <c r="F293" s="6">
        <f t="shared" si="25"/>
        <v>3.3333333333333335</v>
      </c>
    </row>
    <row r="294" spans="1:6" ht="15">
      <c r="A294" s="1">
        <v>4</v>
      </c>
      <c r="B294" s="1" t="s">
        <v>16</v>
      </c>
      <c r="C294" s="3">
        <v>3</v>
      </c>
      <c r="D294" s="4"/>
      <c r="E294" s="1">
        <f t="shared" si="24"/>
        <v>3</v>
      </c>
      <c r="F294" s="6">
        <f t="shared" si="25"/>
        <v>5</v>
      </c>
    </row>
    <row r="295" spans="1:6" ht="15">
      <c r="A295" s="1">
        <v>4</v>
      </c>
      <c r="B295" s="1" t="s">
        <v>17</v>
      </c>
      <c r="C295" s="3">
        <v>3</v>
      </c>
      <c r="D295" s="4"/>
      <c r="E295" s="1">
        <f t="shared" si="24"/>
        <v>3</v>
      </c>
      <c r="F295" s="6">
        <f t="shared" si="25"/>
        <v>5</v>
      </c>
    </row>
    <row r="296" spans="1:6" ht="15">
      <c r="A296" s="1">
        <v>4</v>
      </c>
      <c r="B296" s="1" t="s">
        <v>18</v>
      </c>
      <c r="C296" s="3">
        <v>4</v>
      </c>
      <c r="D296" s="4"/>
      <c r="E296" s="1">
        <f t="shared" si="24"/>
        <v>4</v>
      </c>
      <c r="F296" s="6">
        <f t="shared" si="25"/>
        <v>6.666666666666667</v>
      </c>
    </row>
    <row r="297" spans="1:6" ht="15">
      <c r="A297" s="1" t="s">
        <v>9</v>
      </c>
      <c r="C297" s="1">
        <f>SUM(C289:C296)</f>
        <v>26</v>
      </c>
      <c r="D297" s="1">
        <f>SUM(D289:D296)</f>
        <v>0</v>
      </c>
      <c r="E297" s="1">
        <f>SUM(E289:E296)</f>
        <v>26</v>
      </c>
      <c r="F297" s="6">
        <f t="shared" si="25"/>
        <v>43.333333333333336</v>
      </c>
    </row>
    <row r="299" spans="1:7" ht="15">
      <c r="A299" s="1" t="s">
        <v>19</v>
      </c>
      <c r="C299" s="1">
        <f>C297+C287</f>
        <v>26</v>
      </c>
      <c r="D299" s="1">
        <f>D297+D287</f>
        <v>1</v>
      </c>
      <c r="E299" s="1">
        <f>D299+C299</f>
        <v>27</v>
      </c>
      <c r="F299" s="6">
        <f>E299/0.6</f>
        <v>45</v>
      </c>
      <c r="G299" s="2" t="s">
        <v>23</v>
      </c>
    </row>
    <row r="300" spans="1:7" ht="15">
      <c r="A300" s="1" t="s">
        <v>20</v>
      </c>
      <c r="C300" s="1">
        <f>C277</f>
        <v>1</v>
      </c>
      <c r="D300" s="1">
        <f>D277</f>
        <v>45</v>
      </c>
      <c r="E300" s="1">
        <f>D300+C300</f>
        <v>46</v>
      </c>
      <c r="F300" s="6">
        <f>E300/0.6</f>
        <v>76.66666666666667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44</v>
      </c>
      <c r="E301" s="1">
        <f>D301+C301</f>
        <v>44</v>
      </c>
      <c r="F301" s="6">
        <f>E301/0.6</f>
        <v>73.33333333333334</v>
      </c>
      <c r="G301" s="2" t="s">
        <v>25</v>
      </c>
    </row>
    <row r="302" spans="1:7" ht="15">
      <c r="A302" s="1" t="s">
        <v>22</v>
      </c>
      <c r="C302" s="1">
        <f>C299-(C300-C301)</f>
        <v>25</v>
      </c>
      <c r="D302" s="1">
        <f>D299-(D300-D301)</f>
        <v>0</v>
      </c>
      <c r="E302" s="1">
        <f>E299-(E300-E301)</f>
        <v>25</v>
      </c>
      <c r="F302" s="6">
        <f>E302/0.6</f>
        <v>41.66666666666667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39783</v>
      </c>
    </row>
    <row r="314" ht="15">
      <c r="A314" s="1" t="s">
        <v>59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0</v>
      </c>
      <c r="E318" s="1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4"/>
      <c r="D319" s="3">
        <v>20</v>
      </c>
      <c r="E319" s="1">
        <f>D319+C319</f>
        <v>20</v>
      </c>
      <c r="F319" s="6">
        <f>E319/0.6</f>
        <v>33.333333333333336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20</v>
      </c>
      <c r="E321" s="1">
        <f>D321+C321</f>
        <v>20</v>
      </c>
      <c r="F321" s="6">
        <f>E321/0.6</f>
        <v>33.333333333333336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0</v>
      </c>
      <c r="D324" s="4"/>
      <c r="E324" s="1">
        <f>D324+C324</f>
        <v>0</v>
      </c>
      <c r="F324" s="6">
        <f>E324/0.6</f>
        <v>0</v>
      </c>
    </row>
    <row r="325" spans="1:6" ht="15">
      <c r="A325" s="1">
        <v>4</v>
      </c>
      <c r="B325" s="1" t="s">
        <v>6</v>
      </c>
      <c r="C325" s="3">
        <v>0</v>
      </c>
      <c r="D325" s="4"/>
      <c r="E325" s="1">
        <f>D325+C325</f>
        <v>0</v>
      </c>
      <c r="F325" s="6">
        <f>E325/0.6</f>
        <v>0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0</v>
      </c>
      <c r="D327" s="1">
        <f>SUM(D323:D326)</f>
        <v>0</v>
      </c>
      <c r="E327" s="1">
        <f>SUM(E323:E326)</f>
        <v>0</v>
      </c>
      <c r="F327" s="6">
        <f>E327/0.6</f>
        <v>0</v>
      </c>
    </row>
    <row r="329" spans="1:6" ht="15">
      <c r="A329" s="1" t="s">
        <v>10</v>
      </c>
      <c r="C329" s="1">
        <f>C327+C321</f>
        <v>0</v>
      </c>
      <c r="D329" s="1">
        <f>D327+D321</f>
        <v>20</v>
      </c>
      <c r="E329" s="1">
        <f>E327+E321</f>
        <v>20</v>
      </c>
      <c r="F329" s="6">
        <f>E329/0.6</f>
        <v>33.333333333333336</v>
      </c>
    </row>
    <row r="331" spans="1:6" ht="15">
      <c r="A331" s="1">
        <v>4</v>
      </c>
      <c r="B331" s="1" t="s">
        <v>11</v>
      </c>
      <c r="C331" s="4"/>
      <c r="D331" s="3">
        <v>0</v>
      </c>
      <c r="E331" s="1">
        <f aca="true" t="shared" si="26" ref="E331:E338">D331+C331</f>
        <v>0</v>
      </c>
      <c r="F331" s="6">
        <f aca="true" t="shared" si="27" ref="F331:F339">E331/0.6</f>
        <v>0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6"/>
        <v>0</v>
      </c>
      <c r="F332" s="6">
        <f t="shared" si="27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6"/>
        <v>0</v>
      </c>
      <c r="F333" s="6">
        <f t="shared" si="27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6"/>
        <v>0</v>
      </c>
      <c r="F334" s="6">
        <f t="shared" si="27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6"/>
        <v>0</v>
      </c>
      <c r="F335" s="6">
        <f t="shared" si="27"/>
        <v>0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6"/>
        <v>0</v>
      </c>
      <c r="F336" s="6">
        <f t="shared" si="27"/>
        <v>0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6"/>
        <v>0</v>
      </c>
      <c r="F337" s="6">
        <f t="shared" si="27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6"/>
        <v>0</v>
      </c>
      <c r="F338" s="6">
        <f t="shared" si="27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0</v>
      </c>
      <c r="E339" s="1">
        <f>SUM(E331:E338)</f>
        <v>0</v>
      </c>
      <c r="F339" s="6">
        <f t="shared" si="27"/>
        <v>0</v>
      </c>
    </row>
    <row r="341" spans="1:6" ht="15">
      <c r="A341" s="1">
        <v>4</v>
      </c>
      <c r="B341" s="1" t="s">
        <v>11</v>
      </c>
      <c r="C341" s="3">
        <v>0</v>
      </c>
      <c r="D341" s="4"/>
      <c r="E341" s="1">
        <f aca="true" t="shared" si="28" ref="E341:E348">D341+C341</f>
        <v>0</v>
      </c>
      <c r="F341" s="6">
        <f aca="true" t="shared" si="29" ref="F341:F349">E341/0.6</f>
        <v>0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8"/>
        <v>0</v>
      </c>
      <c r="F342" s="6">
        <f t="shared" si="29"/>
        <v>0</v>
      </c>
    </row>
    <row r="343" spans="1:6" ht="15">
      <c r="A343" s="1">
        <v>4</v>
      </c>
      <c r="B343" s="1" t="s">
        <v>13</v>
      </c>
      <c r="C343" s="3">
        <v>11</v>
      </c>
      <c r="D343" s="4"/>
      <c r="E343" s="1">
        <f t="shared" si="28"/>
        <v>11</v>
      </c>
      <c r="F343" s="6">
        <f t="shared" si="29"/>
        <v>18.333333333333336</v>
      </c>
    </row>
    <row r="344" spans="1:6" ht="15">
      <c r="A344" s="1">
        <v>4</v>
      </c>
      <c r="B344" s="1" t="s">
        <v>14</v>
      </c>
      <c r="C344" s="3">
        <v>1</v>
      </c>
      <c r="D344" s="4"/>
      <c r="E344" s="1">
        <f t="shared" si="28"/>
        <v>1</v>
      </c>
      <c r="F344" s="6">
        <f t="shared" si="29"/>
        <v>1.6666666666666667</v>
      </c>
    </row>
    <row r="345" spans="1:6" ht="15">
      <c r="A345" s="1">
        <v>4</v>
      </c>
      <c r="B345" s="1" t="s">
        <v>15</v>
      </c>
      <c r="C345" s="3">
        <v>0</v>
      </c>
      <c r="D345" s="4"/>
      <c r="E345" s="1">
        <f t="shared" si="28"/>
        <v>0</v>
      </c>
      <c r="F345" s="6">
        <f t="shared" si="29"/>
        <v>0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8"/>
        <v>0</v>
      </c>
      <c r="F346" s="6">
        <f t="shared" si="29"/>
        <v>0</v>
      </c>
    </row>
    <row r="347" spans="1:6" ht="15">
      <c r="A347" s="1">
        <v>4</v>
      </c>
      <c r="B347" s="1" t="s">
        <v>17</v>
      </c>
      <c r="C347" s="3">
        <v>0</v>
      </c>
      <c r="D347" s="4"/>
      <c r="E347" s="1">
        <f t="shared" si="28"/>
        <v>0</v>
      </c>
      <c r="F347" s="6">
        <f t="shared" si="29"/>
        <v>0</v>
      </c>
    </row>
    <row r="348" spans="1:6" ht="15">
      <c r="A348" s="1">
        <v>4</v>
      </c>
      <c r="B348" s="1" t="s">
        <v>18</v>
      </c>
      <c r="C348" s="3">
        <v>1</v>
      </c>
      <c r="D348" s="4"/>
      <c r="E348" s="1">
        <f t="shared" si="28"/>
        <v>1</v>
      </c>
      <c r="F348" s="6">
        <f t="shared" si="29"/>
        <v>1.6666666666666667</v>
      </c>
    </row>
    <row r="349" spans="1:6" ht="15">
      <c r="A349" s="1" t="s">
        <v>9</v>
      </c>
      <c r="C349" s="1">
        <f>SUM(C341:C348)</f>
        <v>13</v>
      </c>
      <c r="D349" s="1">
        <f>SUM(D341:D348)</f>
        <v>0</v>
      </c>
      <c r="E349" s="1">
        <f>SUM(E341:E348)</f>
        <v>13</v>
      </c>
      <c r="F349" s="6">
        <f t="shared" si="29"/>
        <v>21.666666666666668</v>
      </c>
    </row>
    <row r="351" spans="1:7" ht="15">
      <c r="A351" s="1" t="s">
        <v>19</v>
      </c>
      <c r="C351" s="1">
        <f>C349+C339</f>
        <v>13</v>
      </c>
      <c r="D351" s="1">
        <f>D349+D339</f>
        <v>0</v>
      </c>
      <c r="E351" s="1">
        <f>D351+C351</f>
        <v>13</v>
      </c>
      <c r="F351" s="6">
        <f>E351/0.6</f>
        <v>21.666666666666668</v>
      </c>
      <c r="G351" s="2" t="s">
        <v>23</v>
      </c>
    </row>
    <row r="352" spans="1:7" ht="15">
      <c r="A352" s="1" t="s">
        <v>20</v>
      </c>
      <c r="C352" s="1">
        <f>C329</f>
        <v>0</v>
      </c>
      <c r="D352" s="1">
        <f>D329</f>
        <v>20</v>
      </c>
      <c r="E352" s="1">
        <f>D352+C352</f>
        <v>20</v>
      </c>
      <c r="F352" s="6">
        <f>E352/0.6</f>
        <v>33.333333333333336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20</v>
      </c>
      <c r="E353" s="1">
        <f>D353+C353</f>
        <v>20</v>
      </c>
      <c r="F353" s="6">
        <f>E353/0.6</f>
        <v>33.333333333333336</v>
      </c>
      <c r="G353" s="2" t="s">
        <v>25</v>
      </c>
    </row>
    <row r="354" spans="1:7" ht="15">
      <c r="A354" s="1" t="s">
        <v>22</v>
      </c>
      <c r="C354" s="1">
        <f>C351-(C352-C353)</f>
        <v>13</v>
      </c>
      <c r="D354" s="1">
        <f>D351-(D352-D353)</f>
        <v>0</v>
      </c>
      <c r="E354" s="1">
        <f>E351-(E352-E353)</f>
        <v>13</v>
      </c>
      <c r="F354" s="6">
        <f>E354/0.6</f>
        <v>21.666666666666668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39783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8"/>
      <c r="D369" s="7">
        <f>+D9+D57+D109+D161+D213+D265+D317</f>
        <v>0</v>
      </c>
      <c r="E369" s="6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8"/>
      <c r="D370" s="7">
        <f>+D10+D58+D110+D162+D214+D266+D318</f>
        <v>0</v>
      </c>
      <c r="E370" s="6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162.5</v>
      </c>
      <c r="E371" s="6">
        <f>D371+C371</f>
        <v>162.5</v>
      </c>
      <c r="F371" s="6">
        <f>E371/0.6</f>
        <v>270.83333333333337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162.5</v>
      </c>
      <c r="E373" s="6">
        <f>D373+C373</f>
        <v>162.5</v>
      </c>
      <c r="F373" s="6">
        <f>E373/0.6</f>
        <v>270.83333333333337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101.25</v>
      </c>
      <c r="D376" s="8"/>
      <c r="E376" s="6">
        <f>D376+C376</f>
        <v>101.25</v>
      </c>
      <c r="F376" s="6">
        <f>E376/0.6</f>
        <v>168.75</v>
      </c>
    </row>
    <row r="377" spans="1:6" ht="15">
      <c r="A377" s="1">
        <v>4</v>
      </c>
      <c r="B377" s="1" t="s">
        <v>6</v>
      </c>
      <c r="C377" s="7">
        <f>+C17+C65+C117+C169+C221+C273+C325</f>
        <v>7</v>
      </c>
      <c r="D377" s="8"/>
      <c r="E377" s="6">
        <f>D377+C377</f>
        <v>7</v>
      </c>
      <c r="F377" s="6">
        <f>E377/0.6</f>
        <v>11.666666666666668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108.25</v>
      </c>
      <c r="D379" s="6">
        <f>SUM(D375:D378)</f>
        <v>0</v>
      </c>
      <c r="E379" s="6">
        <f>SUM(E375:E378)</f>
        <v>108.25</v>
      </c>
      <c r="F379" s="6">
        <f>E379/0.6</f>
        <v>180.41666666666669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108.25</v>
      </c>
      <c r="D381" s="6">
        <f>D379+D373</f>
        <v>162.5</v>
      </c>
      <c r="E381" s="6">
        <f>E379+E373</f>
        <v>270.75</v>
      </c>
      <c r="F381" s="6">
        <f>E381/0.6</f>
        <v>451.25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0" ref="D383:D390">+D23+D71+D123+D175+D227+D279+D331</f>
        <v>4</v>
      </c>
      <c r="E383" s="6">
        <f aca="true" t="shared" si="31" ref="E383:E390">D383+C383</f>
        <v>4</v>
      </c>
      <c r="F383" s="6">
        <f aca="true" t="shared" si="32" ref="F383:F391">E383/0.6</f>
        <v>6.666666666666667</v>
      </c>
    </row>
    <row r="384" spans="1:6" ht="15">
      <c r="A384" s="1">
        <v>4</v>
      </c>
      <c r="B384" s="1" t="s">
        <v>12</v>
      </c>
      <c r="C384" s="8"/>
      <c r="D384" s="7">
        <f t="shared" si="30"/>
        <v>1.25</v>
      </c>
      <c r="E384" s="6">
        <f t="shared" si="31"/>
        <v>1.25</v>
      </c>
      <c r="F384" s="6">
        <f t="shared" si="32"/>
        <v>2.0833333333333335</v>
      </c>
    </row>
    <row r="385" spans="1:6" ht="15">
      <c r="A385" s="1">
        <v>4</v>
      </c>
      <c r="B385" s="1" t="s">
        <v>13</v>
      </c>
      <c r="C385" s="8"/>
      <c r="D385" s="7">
        <f t="shared" si="30"/>
        <v>0</v>
      </c>
      <c r="E385" s="6">
        <f t="shared" si="31"/>
        <v>0</v>
      </c>
      <c r="F385" s="6">
        <f t="shared" si="32"/>
        <v>0</v>
      </c>
    </row>
    <row r="386" spans="1:6" ht="15">
      <c r="A386" s="1">
        <v>4</v>
      </c>
      <c r="B386" s="1" t="s">
        <v>14</v>
      </c>
      <c r="C386" s="8"/>
      <c r="D386" s="7">
        <f t="shared" si="30"/>
        <v>0</v>
      </c>
      <c r="E386" s="6">
        <f t="shared" si="31"/>
        <v>0</v>
      </c>
      <c r="F386" s="6">
        <f t="shared" si="32"/>
        <v>0</v>
      </c>
    </row>
    <row r="387" spans="1:6" ht="15">
      <c r="A387" s="1">
        <v>4</v>
      </c>
      <c r="B387" s="1" t="s">
        <v>15</v>
      </c>
      <c r="C387" s="8"/>
      <c r="D387" s="7">
        <f t="shared" si="30"/>
        <v>1.25</v>
      </c>
      <c r="E387" s="6">
        <f t="shared" si="31"/>
        <v>1.25</v>
      </c>
      <c r="F387" s="6">
        <f t="shared" si="32"/>
        <v>2.0833333333333335</v>
      </c>
    </row>
    <row r="388" spans="1:6" ht="15">
      <c r="A388" s="1">
        <v>4</v>
      </c>
      <c r="B388" s="1" t="s">
        <v>16</v>
      </c>
      <c r="C388" s="8"/>
      <c r="D388" s="7">
        <f t="shared" si="30"/>
        <v>3.75</v>
      </c>
      <c r="E388" s="6">
        <f t="shared" si="31"/>
        <v>3.75</v>
      </c>
      <c r="F388" s="6">
        <f t="shared" si="32"/>
        <v>6.25</v>
      </c>
    </row>
    <row r="389" spans="1:6" ht="15">
      <c r="A389" s="1">
        <v>4</v>
      </c>
      <c r="B389" s="1" t="s">
        <v>17</v>
      </c>
      <c r="C389" s="8"/>
      <c r="D389" s="7">
        <f t="shared" si="30"/>
        <v>2.5</v>
      </c>
      <c r="E389" s="6">
        <f t="shared" si="31"/>
        <v>2.5</v>
      </c>
      <c r="F389" s="6">
        <f t="shared" si="32"/>
        <v>4.166666666666667</v>
      </c>
    </row>
    <row r="390" spans="1:6" ht="15">
      <c r="A390" s="1">
        <v>4</v>
      </c>
      <c r="B390" s="1" t="s">
        <v>18</v>
      </c>
      <c r="C390" s="8"/>
      <c r="D390" s="7">
        <f t="shared" si="30"/>
        <v>0</v>
      </c>
      <c r="E390" s="6">
        <f t="shared" si="31"/>
        <v>0</v>
      </c>
      <c r="F390" s="6">
        <f t="shared" si="32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12.75</v>
      </c>
      <c r="E391" s="6">
        <f>SUM(E383:E390)</f>
        <v>12.75</v>
      </c>
      <c r="F391" s="6">
        <f t="shared" si="32"/>
        <v>21.25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3" ref="C393:C400">+C33+C81+C133+C185+C237+C289+C341</f>
        <v>0</v>
      </c>
      <c r="D393" s="8"/>
      <c r="E393" s="6">
        <f aca="true" t="shared" si="34" ref="E393:E400">D393+C393</f>
        <v>0</v>
      </c>
      <c r="F393" s="6">
        <f aca="true" t="shared" si="35" ref="F393:F401">E393/0.6</f>
        <v>0</v>
      </c>
    </row>
    <row r="394" spans="1:6" ht="15">
      <c r="A394" s="1">
        <v>4</v>
      </c>
      <c r="B394" s="1" t="s">
        <v>12</v>
      </c>
      <c r="C394" s="7">
        <f t="shared" si="33"/>
        <v>0</v>
      </c>
      <c r="D394" s="8"/>
      <c r="E394" s="6">
        <f t="shared" si="34"/>
        <v>0</v>
      </c>
      <c r="F394" s="6">
        <f t="shared" si="35"/>
        <v>0</v>
      </c>
    </row>
    <row r="395" spans="1:6" ht="15">
      <c r="A395" s="1">
        <v>4</v>
      </c>
      <c r="B395" s="1" t="s">
        <v>13</v>
      </c>
      <c r="C395" s="7">
        <f t="shared" si="33"/>
        <v>14.75</v>
      </c>
      <c r="D395" s="8"/>
      <c r="E395" s="6">
        <f t="shared" si="34"/>
        <v>14.75</v>
      </c>
      <c r="F395" s="6">
        <f t="shared" si="35"/>
        <v>24.583333333333336</v>
      </c>
    </row>
    <row r="396" spans="1:6" ht="15">
      <c r="A396" s="1">
        <v>4</v>
      </c>
      <c r="B396" s="1" t="s">
        <v>14</v>
      </c>
      <c r="C396" s="7">
        <f t="shared" si="33"/>
        <v>18.75</v>
      </c>
      <c r="D396" s="8"/>
      <c r="E396" s="6">
        <f t="shared" si="34"/>
        <v>18.75</v>
      </c>
      <c r="F396" s="6">
        <f t="shared" si="35"/>
        <v>31.25</v>
      </c>
    </row>
    <row r="397" spans="1:6" ht="15">
      <c r="A397" s="1">
        <v>4</v>
      </c>
      <c r="B397" s="1" t="s">
        <v>15</v>
      </c>
      <c r="C397" s="7">
        <f t="shared" si="33"/>
        <v>2.5</v>
      </c>
      <c r="D397" s="8"/>
      <c r="E397" s="6">
        <f t="shared" si="34"/>
        <v>2.5</v>
      </c>
      <c r="F397" s="6">
        <f t="shared" si="35"/>
        <v>4.166666666666667</v>
      </c>
    </row>
    <row r="398" spans="1:6" ht="15">
      <c r="A398" s="1">
        <v>4</v>
      </c>
      <c r="B398" s="1" t="s">
        <v>16</v>
      </c>
      <c r="C398" s="7">
        <f t="shared" si="33"/>
        <v>15.25</v>
      </c>
      <c r="D398" s="8"/>
      <c r="E398" s="6">
        <f t="shared" si="34"/>
        <v>15.25</v>
      </c>
      <c r="F398" s="6">
        <f t="shared" si="35"/>
        <v>25.416666666666668</v>
      </c>
    </row>
    <row r="399" spans="1:6" ht="15">
      <c r="A399" s="1">
        <v>4</v>
      </c>
      <c r="B399" s="1" t="s">
        <v>17</v>
      </c>
      <c r="C399" s="7">
        <f t="shared" si="33"/>
        <v>22.25</v>
      </c>
      <c r="D399" s="8"/>
      <c r="E399" s="6">
        <f t="shared" si="34"/>
        <v>22.25</v>
      </c>
      <c r="F399" s="6">
        <f t="shared" si="35"/>
        <v>37.083333333333336</v>
      </c>
    </row>
    <row r="400" spans="1:6" ht="15">
      <c r="A400" s="1">
        <v>4</v>
      </c>
      <c r="B400" s="1" t="s">
        <v>18</v>
      </c>
      <c r="C400" s="7">
        <f t="shared" si="33"/>
        <v>25</v>
      </c>
      <c r="D400" s="8"/>
      <c r="E400" s="6">
        <f t="shared" si="34"/>
        <v>25</v>
      </c>
      <c r="F400" s="6">
        <f t="shared" si="35"/>
        <v>41.66666666666667</v>
      </c>
    </row>
    <row r="401" spans="1:6" ht="15">
      <c r="A401" s="1" t="s">
        <v>9</v>
      </c>
      <c r="C401" s="6">
        <f>SUM(C393:C400)</f>
        <v>98.5</v>
      </c>
      <c r="D401" s="6">
        <f>SUM(D393:D400)</f>
        <v>0</v>
      </c>
      <c r="E401" s="6">
        <f>SUM(E393:E400)</f>
        <v>98.5</v>
      </c>
      <c r="F401" s="6">
        <f t="shared" si="35"/>
        <v>164.16666666666669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98.5</v>
      </c>
      <c r="D403" s="6">
        <f>D401+D391</f>
        <v>12.75</v>
      </c>
      <c r="E403" s="6">
        <f>D403+C403</f>
        <v>111.25</v>
      </c>
      <c r="F403" s="6">
        <f>E403/0.6</f>
        <v>185.41666666666669</v>
      </c>
      <c r="G403" s="2" t="s">
        <v>23</v>
      </c>
    </row>
    <row r="404" spans="1:7" ht="15">
      <c r="A404" s="1" t="s">
        <v>20</v>
      </c>
      <c r="C404" s="6">
        <f>C381</f>
        <v>108.25</v>
      </c>
      <c r="D404" s="6">
        <f>D381</f>
        <v>162.5</v>
      </c>
      <c r="E404" s="6">
        <f>D404+C404</f>
        <v>270.75</v>
      </c>
      <c r="F404" s="6">
        <f>E404/0.6</f>
        <v>451.25</v>
      </c>
      <c r="G404" s="2" t="s">
        <v>24</v>
      </c>
    </row>
    <row r="405" spans="1:7" ht="15">
      <c r="A405" s="1" t="s">
        <v>21</v>
      </c>
      <c r="C405" s="6">
        <f>IF(C404&lt;C403,0,C404-C403)</f>
        <v>9.75</v>
      </c>
      <c r="D405" s="6">
        <f>IF(D404&lt;D403,0,D404-D403)</f>
        <v>149.75</v>
      </c>
      <c r="E405" s="6">
        <f>D405+C405</f>
        <v>159.5</v>
      </c>
      <c r="F405" s="6">
        <f>E405/0.6</f>
        <v>265.83333333333337</v>
      </c>
      <c r="G405" s="2" t="s">
        <v>25</v>
      </c>
    </row>
    <row r="406" spans="1:7" ht="15">
      <c r="A406" s="1" t="s">
        <v>22</v>
      </c>
      <c r="C406" s="1">
        <f>C403-(C404-C405)</f>
        <v>0</v>
      </c>
      <c r="D406" s="1">
        <f>D403-(D404-D405)</f>
        <v>0</v>
      </c>
      <c r="E406" s="1">
        <f>E403-(E404-E405)</f>
        <v>0</v>
      </c>
      <c r="F406" s="6">
        <f>E406/0.6</f>
        <v>0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51">
      <selection activeCell="D363" sqref="D363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39814</v>
      </c>
    </row>
    <row r="6" ht="15">
      <c r="A6" s="1" t="s">
        <v>60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4"/>
      <c r="D11" s="3">
        <v>26</v>
      </c>
      <c r="E11" s="1">
        <f>D11+C11</f>
        <v>26</v>
      </c>
      <c r="F11" s="6">
        <f>E11/0.6</f>
        <v>43.333333333333336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26</v>
      </c>
      <c r="E13" s="1">
        <f>D13+C13</f>
        <v>26</v>
      </c>
      <c r="F13" s="6">
        <f>E13/0.6</f>
        <v>43.333333333333336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2</v>
      </c>
      <c r="D16" s="4"/>
      <c r="E16" s="1">
        <f>D16+C16</f>
        <v>2</v>
      </c>
      <c r="F16" s="6">
        <f>E16/0.6</f>
        <v>3.3333333333333335</v>
      </c>
    </row>
    <row r="17" spans="1:6" ht="15">
      <c r="A17" s="1">
        <v>4</v>
      </c>
      <c r="B17" s="1" t="s">
        <v>6</v>
      </c>
      <c r="C17" s="3">
        <v>58</v>
      </c>
      <c r="D17" s="4"/>
      <c r="E17" s="1">
        <f>D17+C17</f>
        <v>58</v>
      </c>
      <c r="F17" s="6">
        <f>E17/0.6</f>
        <v>96.66666666666667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60</v>
      </c>
      <c r="D19" s="1">
        <f>SUM(D15:D18)</f>
        <v>0</v>
      </c>
      <c r="E19" s="1">
        <f>SUM(E15:E18)</f>
        <v>60</v>
      </c>
      <c r="F19" s="6">
        <f>E19/0.6</f>
        <v>100</v>
      </c>
    </row>
    <row r="21" spans="1:6" ht="15">
      <c r="A21" s="1" t="s">
        <v>10</v>
      </c>
      <c r="C21" s="1">
        <f>C19+C13</f>
        <v>60</v>
      </c>
      <c r="D21" s="1">
        <f>D19+D13</f>
        <v>26</v>
      </c>
      <c r="E21" s="1">
        <f>E19+E13</f>
        <v>86</v>
      </c>
      <c r="F21" s="6">
        <f>E21/0.6</f>
        <v>143.33333333333334</v>
      </c>
    </row>
    <row r="23" spans="1:6" ht="15">
      <c r="A23" s="1">
        <v>4</v>
      </c>
      <c r="B23" s="1" t="s">
        <v>11</v>
      </c>
      <c r="C23" s="4"/>
      <c r="D23" s="3">
        <v>0</v>
      </c>
      <c r="E23" s="1">
        <f aca="true" t="shared" si="0" ref="E23:E30">D23+C23</f>
        <v>0</v>
      </c>
      <c r="F23" s="6">
        <f aca="true" t="shared" si="1" ref="F23:F31">E23/0.6</f>
        <v>0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2</v>
      </c>
      <c r="E28" s="1">
        <f t="shared" si="0"/>
        <v>2</v>
      </c>
      <c r="F28" s="6">
        <f t="shared" si="1"/>
        <v>3.3333333333333335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2</v>
      </c>
      <c r="E31" s="1">
        <f>SUM(E23:E30)</f>
        <v>2</v>
      </c>
      <c r="F31" s="6">
        <f t="shared" si="1"/>
        <v>3.3333333333333335</v>
      </c>
    </row>
    <row r="33" spans="1:6" ht="15">
      <c r="A33" s="1">
        <v>4</v>
      </c>
      <c r="B33" s="1" t="s">
        <v>11</v>
      </c>
      <c r="C33" s="3">
        <v>0</v>
      </c>
      <c r="D33" s="4"/>
      <c r="E33" s="1">
        <f aca="true" t="shared" si="2" ref="E33:E40">D33+C33</f>
        <v>0</v>
      </c>
      <c r="F33" s="6">
        <f aca="true" t="shared" si="3" ref="F33:F41">E33/0.6</f>
        <v>0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0</v>
      </c>
      <c r="D35" s="4"/>
      <c r="E35" s="1">
        <f t="shared" si="2"/>
        <v>0</v>
      </c>
      <c r="F35" s="6">
        <f t="shared" si="3"/>
        <v>0</v>
      </c>
    </row>
    <row r="36" spans="1:6" ht="15">
      <c r="A36" s="1">
        <v>4</v>
      </c>
      <c r="B36" s="1" t="s">
        <v>14</v>
      </c>
      <c r="C36" s="3">
        <v>2</v>
      </c>
      <c r="D36" s="4"/>
      <c r="E36" s="1">
        <f t="shared" si="2"/>
        <v>2</v>
      </c>
      <c r="F36" s="6">
        <f t="shared" si="3"/>
        <v>3.3333333333333335</v>
      </c>
    </row>
    <row r="37" spans="1:6" ht="15">
      <c r="A37" s="1">
        <v>4</v>
      </c>
      <c r="B37" s="1" t="s">
        <v>15</v>
      </c>
      <c r="C37" s="3">
        <v>27</v>
      </c>
      <c r="D37" s="4"/>
      <c r="E37" s="1">
        <f t="shared" si="2"/>
        <v>27</v>
      </c>
      <c r="F37" s="6">
        <f t="shared" si="3"/>
        <v>45</v>
      </c>
    </row>
    <row r="38" spans="1:6" ht="15">
      <c r="A38" s="1">
        <v>4</v>
      </c>
      <c r="B38" s="1" t="s">
        <v>16</v>
      </c>
      <c r="C38" s="3">
        <v>2</v>
      </c>
      <c r="D38" s="4"/>
      <c r="E38" s="1">
        <f t="shared" si="2"/>
        <v>2</v>
      </c>
      <c r="F38" s="6">
        <f t="shared" si="3"/>
        <v>3.3333333333333335</v>
      </c>
    </row>
    <row r="39" spans="1:6" ht="15">
      <c r="A39" s="1">
        <v>4</v>
      </c>
      <c r="B39" s="1" t="s">
        <v>17</v>
      </c>
      <c r="C39" s="3">
        <v>2</v>
      </c>
      <c r="D39" s="4"/>
      <c r="E39" s="1">
        <f t="shared" si="2"/>
        <v>2</v>
      </c>
      <c r="F39" s="6">
        <f t="shared" si="3"/>
        <v>3.3333333333333335</v>
      </c>
    </row>
    <row r="40" spans="1:6" ht="15">
      <c r="A40" s="1">
        <v>4</v>
      </c>
      <c r="B40" s="1" t="s">
        <v>18</v>
      </c>
      <c r="C40" s="3">
        <v>8</v>
      </c>
      <c r="D40" s="4"/>
      <c r="E40" s="1">
        <f t="shared" si="2"/>
        <v>8</v>
      </c>
      <c r="F40" s="6">
        <f t="shared" si="3"/>
        <v>13.333333333333334</v>
      </c>
    </row>
    <row r="41" spans="1:6" ht="15">
      <c r="A41" s="1" t="s">
        <v>9</v>
      </c>
      <c r="C41" s="1">
        <f>SUM(C33:C40)</f>
        <v>41</v>
      </c>
      <c r="D41" s="1">
        <f>SUM(D33:D40)</f>
        <v>0</v>
      </c>
      <c r="E41" s="1">
        <f>SUM(E33:E40)</f>
        <v>41</v>
      </c>
      <c r="F41" s="6">
        <f t="shared" si="3"/>
        <v>68.33333333333334</v>
      </c>
    </row>
    <row r="43" spans="1:7" ht="15">
      <c r="A43" s="1" t="s">
        <v>19</v>
      </c>
      <c r="C43" s="1">
        <f>C41+C31</f>
        <v>41</v>
      </c>
      <c r="D43" s="1">
        <f>D41+D31</f>
        <v>2</v>
      </c>
      <c r="E43" s="1">
        <f>D43+C43</f>
        <v>43</v>
      </c>
      <c r="F43" s="6">
        <f>E43/0.6</f>
        <v>71.66666666666667</v>
      </c>
      <c r="G43" s="2" t="s">
        <v>23</v>
      </c>
    </row>
    <row r="44" spans="1:7" ht="15">
      <c r="A44" s="1" t="s">
        <v>20</v>
      </c>
      <c r="C44" s="1">
        <f>C21</f>
        <v>60</v>
      </c>
      <c r="D44" s="1">
        <f>D21</f>
        <v>26</v>
      </c>
      <c r="E44" s="1">
        <f>D44+C44</f>
        <v>86</v>
      </c>
      <c r="F44" s="6">
        <f>E44/0.6</f>
        <v>143.33333333333334</v>
      </c>
      <c r="G44" s="2" t="s">
        <v>24</v>
      </c>
    </row>
    <row r="45" spans="1:7" ht="15">
      <c r="A45" s="1" t="s">
        <v>21</v>
      </c>
      <c r="C45" s="1">
        <f>IF(C44&lt;C43,0,C44-C43)</f>
        <v>19</v>
      </c>
      <c r="D45" s="1">
        <f>IF(D44&lt;D43,0,D44-D43)</f>
        <v>24</v>
      </c>
      <c r="E45" s="1">
        <f>D45+C45</f>
        <v>43</v>
      </c>
      <c r="F45" s="6">
        <f>E45/0.6</f>
        <v>71.66666666666667</v>
      </c>
      <c r="G45" s="2" t="s">
        <v>25</v>
      </c>
    </row>
    <row r="46" spans="1:7" ht="15">
      <c r="A46" s="1" t="s">
        <v>22</v>
      </c>
      <c r="C46" s="1">
        <f>C43-(C44-C45)</f>
        <v>0</v>
      </c>
      <c r="D46" s="1">
        <f>D43-(D44-D45)</f>
        <v>0</v>
      </c>
      <c r="E46" s="1">
        <f>E43-(E44-E45)</f>
        <v>0</v>
      </c>
      <c r="F46" s="6">
        <f>E46/0.6</f>
        <v>0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39814</v>
      </c>
    </row>
    <row r="54" ht="15">
      <c r="A54" s="1" t="s">
        <v>61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4"/>
      <c r="D59" s="3">
        <v>20</v>
      </c>
      <c r="E59" s="1">
        <f>D59+C59</f>
        <v>20</v>
      </c>
      <c r="F59" s="6">
        <f>E59/0.6</f>
        <v>33.333333333333336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20</v>
      </c>
      <c r="E61" s="1">
        <f>D61+C61</f>
        <v>20</v>
      </c>
      <c r="F61" s="6">
        <f>E61/0.6</f>
        <v>33.333333333333336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0</v>
      </c>
      <c r="D64" s="4"/>
      <c r="E64" s="1">
        <f>D64+C64</f>
        <v>0</v>
      </c>
      <c r="F64" s="6">
        <f>E64/0.6</f>
        <v>0</v>
      </c>
    </row>
    <row r="65" spans="1:6" ht="15">
      <c r="A65" s="1">
        <v>4</v>
      </c>
      <c r="B65" s="1" t="s">
        <v>6</v>
      </c>
      <c r="C65" s="3">
        <v>0</v>
      </c>
      <c r="D65" s="4"/>
      <c r="E65" s="1">
        <f>D65+C65</f>
        <v>0</v>
      </c>
      <c r="F65" s="6">
        <f>E65/0.6</f>
        <v>0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0</v>
      </c>
      <c r="D67" s="1">
        <f>SUM(D63:D66)</f>
        <v>0</v>
      </c>
      <c r="E67" s="1">
        <f>SUM(E63:E66)</f>
        <v>0</v>
      </c>
      <c r="F67" s="6">
        <f>E67/0.6</f>
        <v>0</v>
      </c>
    </row>
    <row r="69" spans="1:6" ht="15">
      <c r="A69" s="1" t="s">
        <v>10</v>
      </c>
      <c r="C69" s="1">
        <f>C67+C61</f>
        <v>0</v>
      </c>
      <c r="D69" s="1">
        <f>D67+D61</f>
        <v>20</v>
      </c>
      <c r="E69" s="1">
        <f>E67+E61</f>
        <v>20</v>
      </c>
      <c r="F69" s="6">
        <f>E69/0.6</f>
        <v>33.333333333333336</v>
      </c>
    </row>
    <row r="71" spans="1:6" ht="15">
      <c r="A71" s="1">
        <v>4</v>
      </c>
      <c r="B71" s="1" t="s">
        <v>11</v>
      </c>
      <c r="C71" s="4"/>
      <c r="D71" s="3">
        <v>1</v>
      </c>
      <c r="E71" s="1">
        <f aca="true" t="shared" si="4" ref="E71:E78">D71+C71</f>
        <v>1</v>
      </c>
      <c r="F71" s="6">
        <f aca="true" t="shared" si="5" ref="F71:F79">E71/0.6</f>
        <v>1.6666666666666667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4"/>
        <v>0</v>
      </c>
      <c r="F73" s="6">
        <f t="shared" si="5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0</v>
      </c>
      <c r="E76" s="1">
        <f t="shared" si="4"/>
        <v>0</v>
      </c>
      <c r="F76" s="6">
        <f t="shared" si="5"/>
        <v>0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1</v>
      </c>
      <c r="E79" s="1">
        <f>SUM(E71:E78)</f>
        <v>1</v>
      </c>
      <c r="F79" s="6">
        <f t="shared" si="5"/>
        <v>1.6666666666666667</v>
      </c>
    </row>
    <row r="81" spans="1:6" ht="15">
      <c r="A81" s="1">
        <v>4</v>
      </c>
      <c r="B81" s="1" t="s">
        <v>11</v>
      </c>
      <c r="C81" s="3">
        <v>0</v>
      </c>
      <c r="D81" s="4"/>
      <c r="E81" s="1">
        <f aca="true" t="shared" si="6" ref="E81:E88">D81+C81</f>
        <v>0</v>
      </c>
      <c r="F81" s="6">
        <f aca="true" t="shared" si="7" ref="F81:F89">E81/0.6</f>
        <v>0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14</v>
      </c>
      <c r="D83" s="4"/>
      <c r="E83" s="1">
        <f t="shared" si="6"/>
        <v>14</v>
      </c>
      <c r="F83" s="6">
        <f t="shared" si="7"/>
        <v>23.333333333333336</v>
      </c>
    </row>
    <row r="84" spans="1:6" ht="15">
      <c r="A84" s="1">
        <v>4</v>
      </c>
      <c r="B84" s="1" t="s">
        <v>14</v>
      </c>
      <c r="C84" s="3">
        <v>37</v>
      </c>
      <c r="D84" s="4"/>
      <c r="E84" s="1">
        <f t="shared" si="6"/>
        <v>37</v>
      </c>
      <c r="F84" s="6">
        <f t="shared" si="7"/>
        <v>61.66666666666667</v>
      </c>
    </row>
    <row r="85" spans="1:6" ht="15">
      <c r="A85" s="1">
        <v>4</v>
      </c>
      <c r="B85" s="1" t="s">
        <v>15</v>
      </c>
      <c r="C85" s="3">
        <v>13</v>
      </c>
      <c r="D85" s="4"/>
      <c r="E85" s="1">
        <f t="shared" si="6"/>
        <v>13</v>
      </c>
      <c r="F85" s="6">
        <f t="shared" si="7"/>
        <v>21.666666666666668</v>
      </c>
    </row>
    <row r="86" spans="1:6" ht="15">
      <c r="A86" s="1">
        <v>4</v>
      </c>
      <c r="B86" s="1" t="s">
        <v>16</v>
      </c>
      <c r="C86" s="3">
        <v>12</v>
      </c>
      <c r="D86" s="4"/>
      <c r="E86" s="1">
        <f t="shared" si="6"/>
        <v>12</v>
      </c>
      <c r="F86" s="6">
        <f t="shared" si="7"/>
        <v>20</v>
      </c>
    </row>
    <row r="87" spans="1:6" ht="15">
      <c r="A87" s="1">
        <v>4</v>
      </c>
      <c r="B87" s="1" t="s">
        <v>17</v>
      </c>
      <c r="C87" s="3">
        <v>12</v>
      </c>
      <c r="D87" s="4"/>
      <c r="E87" s="1">
        <f t="shared" si="6"/>
        <v>12</v>
      </c>
      <c r="F87" s="6">
        <f t="shared" si="7"/>
        <v>20</v>
      </c>
    </row>
    <row r="88" spans="1:6" ht="15">
      <c r="A88" s="1">
        <v>4</v>
      </c>
      <c r="B88" s="1" t="s">
        <v>18</v>
      </c>
      <c r="C88" s="3">
        <v>25</v>
      </c>
      <c r="D88" s="4"/>
      <c r="E88" s="1">
        <f t="shared" si="6"/>
        <v>25</v>
      </c>
      <c r="F88" s="6">
        <f t="shared" si="7"/>
        <v>41.66666666666667</v>
      </c>
    </row>
    <row r="89" spans="1:6" ht="15">
      <c r="A89" s="1" t="s">
        <v>9</v>
      </c>
      <c r="C89" s="1">
        <f>SUM(C81:C88)</f>
        <v>113</v>
      </c>
      <c r="D89" s="1">
        <f>SUM(D81:D88)</f>
        <v>0</v>
      </c>
      <c r="E89" s="1">
        <f>SUM(E81:E88)</f>
        <v>113</v>
      </c>
      <c r="F89" s="6">
        <f t="shared" si="7"/>
        <v>188.33333333333334</v>
      </c>
    </row>
    <row r="91" spans="1:7" ht="15">
      <c r="A91" s="1" t="s">
        <v>19</v>
      </c>
      <c r="C91" s="1">
        <f>C89+C79</f>
        <v>113</v>
      </c>
      <c r="D91" s="1">
        <f>D89+D79</f>
        <v>1</v>
      </c>
      <c r="E91" s="1">
        <f>D91+C91</f>
        <v>114</v>
      </c>
      <c r="F91" s="6">
        <f>E91/0.6</f>
        <v>190</v>
      </c>
      <c r="G91" s="2" t="s">
        <v>23</v>
      </c>
    </row>
    <row r="92" spans="1:7" ht="15">
      <c r="A92" s="1" t="s">
        <v>20</v>
      </c>
      <c r="C92" s="1">
        <f>C69</f>
        <v>0</v>
      </c>
      <c r="D92" s="1">
        <f>D69</f>
        <v>20</v>
      </c>
      <c r="E92" s="1">
        <f>D92+C92</f>
        <v>20</v>
      </c>
      <c r="F92" s="6">
        <f>E92/0.6</f>
        <v>33.333333333333336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19</v>
      </c>
      <c r="E93" s="1">
        <f>D93+C93</f>
        <v>19</v>
      </c>
      <c r="F93" s="6">
        <f>E93/0.6</f>
        <v>31.666666666666668</v>
      </c>
      <c r="G93" s="2" t="s">
        <v>25</v>
      </c>
    </row>
    <row r="94" spans="1:7" ht="15">
      <c r="A94" s="1" t="s">
        <v>22</v>
      </c>
      <c r="C94" s="1">
        <f>C91-(C92-C93)</f>
        <v>113</v>
      </c>
      <c r="D94" s="1">
        <f>D91-(D92-D93)</f>
        <v>0</v>
      </c>
      <c r="E94" s="1">
        <f>E91-(E92-E93)</f>
        <v>113</v>
      </c>
      <c r="F94" s="6">
        <f>E94/0.6</f>
        <v>188.33333333333334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39814</v>
      </c>
    </row>
    <row r="106" ht="15">
      <c r="A106" s="1" t="s">
        <v>62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27</v>
      </c>
      <c r="E111" s="1">
        <f>D111+C111</f>
        <v>27</v>
      </c>
      <c r="F111" s="6">
        <f>E111/0.6</f>
        <v>45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27</v>
      </c>
      <c r="E113" s="1">
        <f>D113+C113</f>
        <v>27</v>
      </c>
      <c r="F113" s="6">
        <f>E113/0.6</f>
        <v>45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40</v>
      </c>
      <c r="D117" s="4"/>
      <c r="E117" s="1">
        <f>D117+C117</f>
        <v>40</v>
      </c>
      <c r="F117" s="6">
        <f>E117/0.6</f>
        <v>66.66666666666667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40</v>
      </c>
      <c r="D119" s="1">
        <f>SUM(D115:D118)</f>
        <v>0</v>
      </c>
      <c r="E119" s="1">
        <f>SUM(E115:E118)</f>
        <v>40</v>
      </c>
      <c r="F119" s="6">
        <f>E119/0.6</f>
        <v>66.66666666666667</v>
      </c>
    </row>
    <row r="121" spans="1:6" ht="15">
      <c r="A121" s="1" t="s">
        <v>10</v>
      </c>
      <c r="C121" s="1">
        <f>C119+C113</f>
        <v>40</v>
      </c>
      <c r="D121" s="1">
        <f>D119+D113</f>
        <v>27</v>
      </c>
      <c r="E121" s="1">
        <f>E119+E113</f>
        <v>67</v>
      </c>
      <c r="F121" s="6">
        <f>E121/0.6</f>
        <v>111.66666666666667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8" ref="E123:E130">D123+C123</f>
        <v>0</v>
      </c>
      <c r="F123" s="6">
        <f aca="true" t="shared" si="9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8"/>
        <v>0</v>
      </c>
      <c r="F125" s="6">
        <f t="shared" si="9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0</v>
      </c>
      <c r="E131" s="1">
        <f>SUM(E123:E130)</f>
        <v>0</v>
      </c>
      <c r="F131" s="6">
        <f t="shared" si="9"/>
        <v>0</v>
      </c>
    </row>
    <row r="133" spans="1:6" ht="15">
      <c r="A133" s="1">
        <v>4</v>
      </c>
      <c r="B133" s="1" t="s">
        <v>11</v>
      </c>
      <c r="C133" s="3">
        <v>0</v>
      </c>
      <c r="D133" s="4"/>
      <c r="E133" s="1">
        <f aca="true" t="shared" si="10" ref="E133:E140">D133+C133</f>
        <v>0</v>
      </c>
      <c r="F133" s="6">
        <f aca="true" t="shared" si="11" ref="F133:F141">E133/0.6</f>
        <v>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18</v>
      </c>
      <c r="D135" s="4"/>
      <c r="E135" s="1">
        <f t="shared" si="10"/>
        <v>18</v>
      </c>
      <c r="F135" s="6">
        <f t="shared" si="11"/>
        <v>30</v>
      </c>
    </row>
    <row r="136" spans="1:6" ht="15">
      <c r="A136" s="1">
        <v>4</v>
      </c>
      <c r="B136" s="1" t="s">
        <v>14</v>
      </c>
      <c r="C136" s="3">
        <v>11</v>
      </c>
      <c r="D136" s="4"/>
      <c r="E136" s="1">
        <f t="shared" si="10"/>
        <v>11</v>
      </c>
      <c r="F136" s="6">
        <f t="shared" si="11"/>
        <v>18.333333333333336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0"/>
        <v>0</v>
      </c>
      <c r="F137" s="6">
        <f t="shared" si="11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0"/>
        <v>0</v>
      </c>
      <c r="F138" s="6">
        <f t="shared" si="11"/>
        <v>0</v>
      </c>
    </row>
    <row r="139" spans="1:6" ht="15">
      <c r="A139" s="1">
        <v>4</v>
      </c>
      <c r="B139" s="1" t="s">
        <v>17</v>
      </c>
      <c r="C139" s="3">
        <v>0</v>
      </c>
      <c r="D139" s="4"/>
      <c r="E139" s="1">
        <f t="shared" si="10"/>
        <v>0</v>
      </c>
      <c r="F139" s="6">
        <f t="shared" si="11"/>
        <v>0</v>
      </c>
    </row>
    <row r="140" spans="1:6" ht="15">
      <c r="A140" s="1">
        <v>4</v>
      </c>
      <c r="B140" s="1" t="s">
        <v>18</v>
      </c>
      <c r="C140" s="3">
        <v>3</v>
      </c>
      <c r="D140" s="4"/>
      <c r="E140" s="1">
        <f t="shared" si="10"/>
        <v>3</v>
      </c>
      <c r="F140" s="6">
        <f t="shared" si="11"/>
        <v>5</v>
      </c>
    </row>
    <row r="141" spans="1:6" ht="15">
      <c r="A141" s="1" t="s">
        <v>9</v>
      </c>
      <c r="C141" s="1">
        <f>SUM(C133:C140)</f>
        <v>32</v>
      </c>
      <c r="D141" s="1">
        <f>SUM(D133:D140)</f>
        <v>0</v>
      </c>
      <c r="E141" s="1">
        <f>SUM(E133:E140)</f>
        <v>32</v>
      </c>
      <c r="F141" s="6">
        <f t="shared" si="11"/>
        <v>53.333333333333336</v>
      </c>
    </row>
    <row r="143" spans="1:7" ht="15">
      <c r="A143" s="1" t="s">
        <v>19</v>
      </c>
      <c r="C143" s="1">
        <f>C141+C131</f>
        <v>32</v>
      </c>
      <c r="D143" s="1">
        <f>D141+D131</f>
        <v>0</v>
      </c>
      <c r="E143" s="1">
        <f>D143+C143</f>
        <v>32</v>
      </c>
      <c r="F143" s="6">
        <f>E143/0.6</f>
        <v>53.333333333333336</v>
      </c>
      <c r="G143" s="2" t="s">
        <v>23</v>
      </c>
    </row>
    <row r="144" spans="1:7" ht="15">
      <c r="A144" s="1" t="s">
        <v>20</v>
      </c>
      <c r="C144" s="1">
        <f>C121</f>
        <v>40</v>
      </c>
      <c r="D144" s="1">
        <f>D121</f>
        <v>27</v>
      </c>
      <c r="E144" s="1">
        <f>D144+C144</f>
        <v>67</v>
      </c>
      <c r="F144" s="6">
        <f>E144/0.6</f>
        <v>111.66666666666667</v>
      </c>
      <c r="G144" s="2" t="s">
        <v>24</v>
      </c>
    </row>
    <row r="145" spans="1:7" ht="15">
      <c r="A145" s="1" t="s">
        <v>21</v>
      </c>
      <c r="C145" s="1">
        <f>IF(C144&lt;C143,0,C144-C143)</f>
        <v>8</v>
      </c>
      <c r="D145" s="1">
        <f>IF(D144&lt;D143,0,D144-D143)</f>
        <v>27</v>
      </c>
      <c r="E145" s="1">
        <f>D145+C145</f>
        <v>35</v>
      </c>
      <c r="F145" s="6">
        <f>E145/0.6</f>
        <v>58.333333333333336</v>
      </c>
      <c r="G145" s="2" t="s">
        <v>25</v>
      </c>
    </row>
    <row r="146" spans="1:7" ht="15">
      <c r="A146" s="1" t="s">
        <v>22</v>
      </c>
      <c r="C146" s="1">
        <f>C143-(C144-C145)</f>
        <v>0</v>
      </c>
      <c r="D146" s="1">
        <f>D143-(D144-D145)</f>
        <v>0</v>
      </c>
      <c r="E146" s="1">
        <f>E143-(E144-E145)</f>
        <v>0</v>
      </c>
      <c r="F146" s="6">
        <f>E146/0.6</f>
        <v>0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39814</v>
      </c>
    </row>
    <row r="158" ht="15">
      <c r="A158" s="1" t="s">
        <v>63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0</v>
      </c>
      <c r="E163" s="1">
        <f>D163+C163</f>
        <v>0</v>
      </c>
      <c r="F163" s="6">
        <f>E163/0.6</f>
        <v>0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0</v>
      </c>
      <c r="E165" s="1">
        <f>D165+C165</f>
        <v>0</v>
      </c>
      <c r="F165" s="6">
        <f>E165/0.6</f>
        <v>0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4</v>
      </c>
      <c r="D169" s="4"/>
      <c r="E169" s="1">
        <f>D169+C169</f>
        <v>4</v>
      </c>
      <c r="F169" s="6">
        <f>E169/0.6</f>
        <v>6.666666666666667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4</v>
      </c>
      <c r="D171" s="1">
        <f>SUM(D167:D170)</f>
        <v>0</v>
      </c>
      <c r="E171" s="1">
        <f>SUM(E167:E170)</f>
        <v>4</v>
      </c>
      <c r="F171" s="6">
        <f>E171/0.6</f>
        <v>6.666666666666667</v>
      </c>
    </row>
    <row r="173" spans="1:6" ht="15">
      <c r="A173" s="1" t="s">
        <v>10</v>
      </c>
      <c r="C173" s="1">
        <f>C171+C165</f>
        <v>4</v>
      </c>
      <c r="D173" s="1">
        <f>D171+D165</f>
        <v>0</v>
      </c>
      <c r="E173" s="1">
        <f>E171+E165</f>
        <v>4</v>
      </c>
      <c r="F173" s="6">
        <f>E173/0.6</f>
        <v>6.666666666666667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2" ref="E175:E182">D175+C175</f>
        <v>0</v>
      </c>
      <c r="F175" s="6">
        <f aca="true" t="shared" si="13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2"/>
        <v>0</v>
      </c>
      <c r="F177" s="6">
        <f t="shared" si="13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2"/>
        <v>0</v>
      </c>
      <c r="F179" s="6">
        <f t="shared" si="13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0</v>
      </c>
      <c r="E183" s="1">
        <f>SUM(E175:E182)</f>
        <v>0</v>
      </c>
      <c r="F183" s="6">
        <f t="shared" si="13"/>
        <v>0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4" ref="E185:E192">D185+C185</f>
        <v>0</v>
      </c>
      <c r="F185" s="6">
        <f aca="true" t="shared" si="15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4"/>
        <v>0</v>
      </c>
      <c r="F187" s="6">
        <f t="shared" si="15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4"/>
        <v>0</v>
      </c>
      <c r="F188" s="6">
        <f t="shared" si="15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4"/>
        <v>0</v>
      </c>
      <c r="F189" s="6">
        <f t="shared" si="15"/>
        <v>0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4"/>
        <v>0</v>
      </c>
      <c r="F190" s="6">
        <f t="shared" si="15"/>
        <v>0</v>
      </c>
    </row>
    <row r="191" spans="1:6" ht="15">
      <c r="A191" s="1">
        <v>4</v>
      </c>
      <c r="B191" s="1" t="s">
        <v>17</v>
      </c>
      <c r="C191" s="3">
        <v>0</v>
      </c>
      <c r="D191" s="4"/>
      <c r="E191" s="1">
        <f t="shared" si="14"/>
        <v>0</v>
      </c>
      <c r="F191" s="6">
        <f t="shared" si="15"/>
        <v>0</v>
      </c>
    </row>
    <row r="192" spans="1:6" ht="15">
      <c r="A192" s="1">
        <v>4</v>
      </c>
      <c r="B192" s="1" t="s">
        <v>18</v>
      </c>
      <c r="C192" s="3">
        <v>1</v>
      </c>
      <c r="D192" s="4"/>
      <c r="E192" s="1">
        <f t="shared" si="14"/>
        <v>1</v>
      </c>
      <c r="F192" s="6">
        <f t="shared" si="15"/>
        <v>1.6666666666666667</v>
      </c>
    </row>
    <row r="193" spans="1:6" ht="15">
      <c r="A193" s="1" t="s">
        <v>9</v>
      </c>
      <c r="C193" s="1">
        <f>SUM(C185:C192)</f>
        <v>1</v>
      </c>
      <c r="D193" s="1">
        <f>SUM(D185:D192)</f>
        <v>0</v>
      </c>
      <c r="E193" s="1">
        <f>SUM(E185:E192)</f>
        <v>1</v>
      </c>
      <c r="F193" s="6">
        <f t="shared" si="15"/>
        <v>1.6666666666666667</v>
      </c>
    </row>
    <row r="195" spans="1:7" ht="15">
      <c r="A195" s="1" t="s">
        <v>19</v>
      </c>
      <c r="C195" s="1">
        <f>C193+C183</f>
        <v>1</v>
      </c>
      <c r="D195" s="1">
        <f>D193+D183</f>
        <v>0</v>
      </c>
      <c r="E195" s="1">
        <f>D195+C195</f>
        <v>1</v>
      </c>
      <c r="F195" s="6">
        <f>E195/0.6</f>
        <v>1.6666666666666667</v>
      </c>
      <c r="G195" s="2" t="s">
        <v>23</v>
      </c>
    </row>
    <row r="196" spans="1:7" ht="15">
      <c r="A196" s="1" t="s">
        <v>20</v>
      </c>
      <c r="C196" s="1">
        <f>C173</f>
        <v>4</v>
      </c>
      <c r="D196" s="1">
        <f>D173</f>
        <v>0</v>
      </c>
      <c r="E196" s="1">
        <f>D196+C196</f>
        <v>4</v>
      </c>
      <c r="F196" s="6">
        <f>E196/0.6</f>
        <v>6.666666666666667</v>
      </c>
      <c r="G196" s="2" t="s">
        <v>24</v>
      </c>
    </row>
    <row r="197" spans="1:7" ht="15">
      <c r="A197" s="1" t="s">
        <v>21</v>
      </c>
      <c r="C197" s="1">
        <f>IF(C196&lt;C195,0,C196-C195)</f>
        <v>3</v>
      </c>
      <c r="D197" s="1">
        <f>IF(D196&lt;D195,0,D196-D195)</f>
        <v>0</v>
      </c>
      <c r="E197" s="1">
        <f>D197+C197</f>
        <v>3</v>
      </c>
      <c r="F197" s="6">
        <f>E197/0.6</f>
        <v>5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0</v>
      </c>
      <c r="E198" s="1">
        <f>E195-(E196-E197)</f>
        <v>0</v>
      </c>
      <c r="F198" s="6">
        <f>E198/0.6</f>
        <v>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39814</v>
      </c>
    </row>
    <row r="210" ht="15">
      <c r="A210" s="1" t="s">
        <v>64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16</v>
      </c>
      <c r="E215" s="1">
        <f>D215+C215</f>
        <v>16</v>
      </c>
      <c r="F215" s="6">
        <f>E215/0.6</f>
        <v>26.666666666666668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16</v>
      </c>
      <c r="E217" s="1">
        <f>D217+C217</f>
        <v>16</v>
      </c>
      <c r="F217" s="6">
        <f>E217/0.6</f>
        <v>26.666666666666668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28</v>
      </c>
      <c r="D220" s="4"/>
      <c r="E220" s="1">
        <f>D220+C220</f>
        <v>28</v>
      </c>
      <c r="F220" s="6">
        <f>E220/0.6</f>
        <v>46.66666666666667</v>
      </c>
    </row>
    <row r="221" spans="1:6" ht="15">
      <c r="A221" s="1">
        <v>4</v>
      </c>
      <c r="B221" s="1" t="s">
        <v>6</v>
      </c>
      <c r="C221" s="3">
        <v>2</v>
      </c>
      <c r="D221" s="4"/>
      <c r="E221" s="1">
        <f>D221+C221</f>
        <v>2</v>
      </c>
      <c r="F221" s="6">
        <f>E221/0.6</f>
        <v>3.3333333333333335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30</v>
      </c>
      <c r="D223" s="1">
        <f>SUM(D219:D222)</f>
        <v>0</v>
      </c>
      <c r="E223" s="1">
        <f>SUM(E219:E222)</f>
        <v>30</v>
      </c>
      <c r="F223" s="6">
        <f>E223/0.6</f>
        <v>50</v>
      </c>
    </row>
    <row r="225" spans="1:6" ht="15">
      <c r="A225" s="1" t="s">
        <v>10</v>
      </c>
      <c r="C225" s="1">
        <f>C223+C217</f>
        <v>30</v>
      </c>
      <c r="D225" s="1">
        <f>D223+D217</f>
        <v>16</v>
      </c>
      <c r="E225" s="1">
        <f>E223+E217</f>
        <v>46</v>
      </c>
      <c r="F225" s="6">
        <f>E225/0.6</f>
        <v>76.66666666666667</v>
      </c>
    </row>
    <row r="227" spans="1:6" ht="15">
      <c r="A227" s="1">
        <v>4</v>
      </c>
      <c r="B227" s="1" t="s">
        <v>11</v>
      </c>
      <c r="C227" s="4"/>
      <c r="D227" s="3">
        <v>2</v>
      </c>
      <c r="E227" s="1">
        <f aca="true" t="shared" si="16" ref="E227:E234">D227+C227</f>
        <v>2</v>
      </c>
      <c r="F227" s="6">
        <f aca="true" t="shared" si="17" ref="F227:F235">E227/0.6</f>
        <v>3.3333333333333335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6"/>
        <v>0</v>
      </c>
      <c r="F232" s="6">
        <f t="shared" si="17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2</v>
      </c>
      <c r="E235" s="1">
        <f>SUM(E227:E234)</f>
        <v>2</v>
      </c>
      <c r="F235" s="6">
        <f t="shared" si="17"/>
        <v>3.3333333333333335</v>
      </c>
    </row>
    <row r="237" spans="1:6" ht="15">
      <c r="A237" s="1">
        <v>4</v>
      </c>
      <c r="B237" s="1" t="s">
        <v>11</v>
      </c>
      <c r="C237" s="3">
        <v>0</v>
      </c>
      <c r="D237" s="4"/>
      <c r="E237" s="1">
        <f aca="true" t="shared" si="18" ref="E237:E244">D237+C237</f>
        <v>0</v>
      </c>
      <c r="F237" s="6">
        <f aca="true" t="shared" si="19" ref="F237:F245">E237/0.6</f>
        <v>0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0</v>
      </c>
      <c r="D239" s="4"/>
      <c r="E239" s="1">
        <f t="shared" si="18"/>
        <v>0</v>
      </c>
      <c r="F239" s="6">
        <f t="shared" si="19"/>
        <v>0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18"/>
        <v>0</v>
      </c>
      <c r="F240" s="6">
        <f t="shared" si="19"/>
        <v>0</v>
      </c>
    </row>
    <row r="241" spans="1:6" ht="15">
      <c r="A241" s="1">
        <v>4</v>
      </c>
      <c r="B241" s="1" t="s">
        <v>15</v>
      </c>
      <c r="C241" s="3">
        <v>6</v>
      </c>
      <c r="D241" s="4"/>
      <c r="E241" s="1">
        <f t="shared" si="18"/>
        <v>6</v>
      </c>
      <c r="F241" s="6">
        <f t="shared" si="19"/>
        <v>10</v>
      </c>
    </row>
    <row r="242" spans="1:6" ht="15">
      <c r="A242" s="1">
        <v>4</v>
      </c>
      <c r="B242" s="1" t="s">
        <v>16</v>
      </c>
      <c r="C242" s="3">
        <v>5</v>
      </c>
      <c r="D242" s="4"/>
      <c r="E242" s="1">
        <f t="shared" si="18"/>
        <v>5</v>
      </c>
      <c r="F242" s="6">
        <f t="shared" si="19"/>
        <v>8.333333333333334</v>
      </c>
    </row>
    <row r="243" spans="1:6" ht="15">
      <c r="A243" s="1">
        <v>4</v>
      </c>
      <c r="B243" s="1" t="s">
        <v>17</v>
      </c>
      <c r="C243" s="3">
        <v>8</v>
      </c>
      <c r="D243" s="4"/>
      <c r="E243" s="1">
        <f t="shared" si="18"/>
        <v>8</v>
      </c>
      <c r="F243" s="6">
        <f t="shared" si="19"/>
        <v>13.333333333333334</v>
      </c>
    </row>
    <row r="244" spans="1:6" ht="15">
      <c r="A244" s="1">
        <v>4</v>
      </c>
      <c r="B244" s="1" t="s">
        <v>18</v>
      </c>
      <c r="C244" s="3">
        <v>1</v>
      </c>
      <c r="D244" s="4"/>
      <c r="E244" s="1">
        <f t="shared" si="18"/>
        <v>1</v>
      </c>
      <c r="F244" s="6">
        <f t="shared" si="19"/>
        <v>1.6666666666666667</v>
      </c>
    </row>
    <row r="245" spans="1:6" ht="15">
      <c r="A245" s="1" t="s">
        <v>9</v>
      </c>
      <c r="C245" s="1">
        <f>SUM(C237:C244)</f>
        <v>20</v>
      </c>
      <c r="D245" s="1">
        <f>SUM(D237:D244)</f>
        <v>0</v>
      </c>
      <c r="E245" s="1">
        <f>SUM(E237:E244)</f>
        <v>20</v>
      </c>
      <c r="F245" s="6">
        <f t="shared" si="19"/>
        <v>33.333333333333336</v>
      </c>
    </row>
    <row r="247" spans="1:7" ht="15">
      <c r="A247" s="1" t="s">
        <v>19</v>
      </c>
      <c r="C247" s="1">
        <f>C245+C235</f>
        <v>20</v>
      </c>
      <c r="D247" s="1">
        <f>D245+D235</f>
        <v>2</v>
      </c>
      <c r="E247" s="1">
        <f>D247+C247</f>
        <v>22</v>
      </c>
      <c r="F247" s="6">
        <f>E247/0.6</f>
        <v>36.66666666666667</v>
      </c>
      <c r="G247" s="2" t="s">
        <v>23</v>
      </c>
    </row>
    <row r="248" spans="1:7" ht="15">
      <c r="A248" s="1" t="s">
        <v>20</v>
      </c>
      <c r="C248" s="1">
        <f>C225</f>
        <v>30</v>
      </c>
      <c r="D248" s="1">
        <f>D225</f>
        <v>16</v>
      </c>
      <c r="E248" s="1">
        <f>D248+C248</f>
        <v>46</v>
      </c>
      <c r="F248" s="6">
        <f>E248/0.6</f>
        <v>76.66666666666667</v>
      </c>
      <c r="G248" s="2" t="s">
        <v>24</v>
      </c>
    </row>
    <row r="249" spans="1:7" ht="15">
      <c r="A249" s="1" t="s">
        <v>21</v>
      </c>
      <c r="C249" s="1">
        <f>IF(C248&lt;C247,0,C248-C247)</f>
        <v>10</v>
      </c>
      <c r="D249" s="1">
        <f>IF(D248&lt;D247,0,D248-D247)</f>
        <v>14</v>
      </c>
      <c r="E249" s="1">
        <f>D249+C249</f>
        <v>24</v>
      </c>
      <c r="F249" s="6">
        <f>E249/0.6</f>
        <v>40</v>
      </c>
      <c r="G249" s="2" t="s">
        <v>25</v>
      </c>
    </row>
    <row r="250" spans="1:7" ht="15">
      <c r="A250" s="1" t="s">
        <v>22</v>
      </c>
      <c r="C250" s="1">
        <f>C247-(C248-C249)</f>
        <v>0</v>
      </c>
      <c r="D250" s="1">
        <f>D247-(D248-D249)</f>
        <v>0</v>
      </c>
      <c r="E250" s="1">
        <f>E247-(E248-E249)</f>
        <v>0</v>
      </c>
      <c r="F250" s="6">
        <f>E250/0.6</f>
        <v>0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39814</v>
      </c>
    </row>
    <row r="262" ht="15">
      <c r="A262" s="1" t="s">
        <v>65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40</v>
      </c>
      <c r="E267" s="1">
        <f>D267+C267</f>
        <v>40</v>
      </c>
      <c r="F267" s="6">
        <f>E267/0.6</f>
        <v>66.66666666666667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40</v>
      </c>
      <c r="E269" s="1">
        <f>D269+C269</f>
        <v>40</v>
      </c>
      <c r="F269" s="6">
        <f>E269/0.6</f>
        <v>66.66666666666667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6</v>
      </c>
      <c r="D272" s="4"/>
      <c r="E272" s="1">
        <f>D272+C272</f>
        <v>6</v>
      </c>
      <c r="F272" s="6">
        <f>E272/0.6</f>
        <v>10</v>
      </c>
    </row>
    <row r="273" spans="1:6" ht="15">
      <c r="A273" s="1">
        <v>4</v>
      </c>
      <c r="B273" s="1" t="s">
        <v>6</v>
      </c>
      <c r="C273" s="3">
        <v>0</v>
      </c>
      <c r="D273" s="4"/>
      <c r="E273" s="1">
        <f>D273+C273</f>
        <v>0</v>
      </c>
      <c r="F273" s="6">
        <f>E273/0.6</f>
        <v>0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6</v>
      </c>
      <c r="D275" s="1">
        <f>SUM(D271:D274)</f>
        <v>0</v>
      </c>
      <c r="E275" s="1">
        <f>SUM(E271:E274)</f>
        <v>6</v>
      </c>
      <c r="F275" s="6">
        <f>E275/0.6</f>
        <v>10</v>
      </c>
    </row>
    <row r="277" spans="1:6" ht="15">
      <c r="A277" s="1" t="s">
        <v>10</v>
      </c>
      <c r="C277" s="1">
        <f>C275+C269</f>
        <v>6</v>
      </c>
      <c r="D277" s="1">
        <f>D275+D269</f>
        <v>40</v>
      </c>
      <c r="E277" s="1">
        <f>E275+E269</f>
        <v>46</v>
      </c>
      <c r="F277" s="6">
        <f>E277/0.6</f>
        <v>76.66666666666667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0" ref="E279:E286">D279+C279</f>
        <v>0</v>
      </c>
      <c r="F279" s="6">
        <f aca="true" t="shared" si="21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0"/>
        <v>0</v>
      </c>
      <c r="F280" s="6">
        <f t="shared" si="21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0"/>
        <v>0</v>
      </c>
      <c r="F281" s="6">
        <f t="shared" si="21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0"/>
        <v>0</v>
      </c>
      <c r="F282" s="6">
        <f t="shared" si="21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0"/>
        <v>0</v>
      </c>
      <c r="F283" s="6">
        <f t="shared" si="21"/>
        <v>0</v>
      </c>
    </row>
    <row r="284" spans="1:6" ht="15">
      <c r="A284" s="1">
        <v>4</v>
      </c>
      <c r="B284" s="1" t="s">
        <v>16</v>
      </c>
      <c r="C284" s="4"/>
      <c r="D284" s="3">
        <v>0</v>
      </c>
      <c r="E284" s="1">
        <f t="shared" si="20"/>
        <v>0</v>
      </c>
      <c r="F284" s="6">
        <f t="shared" si="21"/>
        <v>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0"/>
        <v>0</v>
      </c>
      <c r="F285" s="6">
        <f t="shared" si="21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0"/>
        <v>0</v>
      </c>
      <c r="F286" s="6">
        <f t="shared" si="21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0</v>
      </c>
      <c r="E287" s="1">
        <f>SUM(E279:E286)</f>
        <v>0</v>
      </c>
      <c r="F287" s="6">
        <f t="shared" si="21"/>
        <v>0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2" ref="E289:E296">D289+C289</f>
        <v>0</v>
      </c>
      <c r="F289" s="6">
        <f aca="true" t="shared" si="23" ref="F289:F297">E289/0.6</f>
        <v>0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2"/>
        <v>0</v>
      </c>
      <c r="F290" s="6">
        <f t="shared" si="23"/>
        <v>0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2"/>
        <v>0</v>
      </c>
      <c r="F291" s="6">
        <f t="shared" si="23"/>
        <v>0</v>
      </c>
    </row>
    <row r="292" spans="1:6" ht="15">
      <c r="A292" s="1">
        <v>4</v>
      </c>
      <c r="B292" s="1" t="s">
        <v>14</v>
      </c>
      <c r="C292" s="3">
        <v>10</v>
      </c>
      <c r="D292" s="4"/>
      <c r="E292" s="1">
        <f t="shared" si="22"/>
        <v>10</v>
      </c>
      <c r="F292" s="6">
        <f t="shared" si="23"/>
        <v>16.666666666666668</v>
      </c>
    </row>
    <row r="293" spans="1:6" ht="15">
      <c r="A293" s="1">
        <v>4</v>
      </c>
      <c r="B293" s="1" t="s">
        <v>15</v>
      </c>
      <c r="C293" s="3">
        <v>7</v>
      </c>
      <c r="D293" s="4"/>
      <c r="E293" s="1">
        <f t="shared" si="22"/>
        <v>7</v>
      </c>
      <c r="F293" s="6">
        <f t="shared" si="23"/>
        <v>11.666666666666668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2"/>
        <v>0</v>
      </c>
      <c r="F294" s="6">
        <f t="shared" si="23"/>
        <v>0</v>
      </c>
    </row>
    <row r="295" spans="1:6" ht="15">
      <c r="A295" s="1">
        <v>4</v>
      </c>
      <c r="B295" s="1" t="s">
        <v>17</v>
      </c>
      <c r="C295" s="3">
        <v>26</v>
      </c>
      <c r="D295" s="4"/>
      <c r="E295" s="1">
        <f t="shared" si="22"/>
        <v>26</v>
      </c>
      <c r="F295" s="6">
        <f t="shared" si="23"/>
        <v>43.333333333333336</v>
      </c>
    </row>
    <row r="296" spans="1:6" ht="15">
      <c r="A296" s="1">
        <v>4</v>
      </c>
      <c r="B296" s="1" t="s">
        <v>18</v>
      </c>
      <c r="C296" s="3">
        <v>2</v>
      </c>
      <c r="D296" s="4"/>
      <c r="E296" s="1">
        <f t="shared" si="22"/>
        <v>2</v>
      </c>
      <c r="F296" s="6">
        <f t="shared" si="23"/>
        <v>3.3333333333333335</v>
      </c>
    </row>
    <row r="297" spans="1:6" ht="15">
      <c r="A297" s="1" t="s">
        <v>9</v>
      </c>
      <c r="C297" s="1">
        <f>SUM(C289:C296)</f>
        <v>45</v>
      </c>
      <c r="D297" s="1">
        <f>SUM(D289:D296)</f>
        <v>0</v>
      </c>
      <c r="E297" s="1">
        <f>SUM(E289:E296)</f>
        <v>45</v>
      </c>
      <c r="F297" s="6">
        <f t="shared" si="23"/>
        <v>75</v>
      </c>
    </row>
    <row r="299" spans="1:7" ht="15">
      <c r="A299" s="1" t="s">
        <v>19</v>
      </c>
      <c r="C299" s="1">
        <f>C297+C287</f>
        <v>45</v>
      </c>
      <c r="D299" s="1">
        <f>D297+D287</f>
        <v>0</v>
      </c>
      <c r="E299" s="1">
        <f>D299+C299</f>
        <v>45</v>
      </c>
      <c r="F299" s="6">
        <f>E299/0.6</f>
        <v>75</v>
      </c>
      <c r="G299" s="2" t="s">
        <v>23</v>
      </c>
    </row>
    <row r="300" spans="1:7" ht="15">
      <c r="A300" s="1" t="s">
        <v>20</v>
      </c>
      <c r="C300" s="1">
        <f>C277</f>
        <v>6</v>
      </c>
      <c r="D300" s="1">
        <f>D277</f>
        <v>40</v>
      </c>
      <c r="E300" s="1">
        <f>D300+C300</f>
        <v>46</v>
      </c>
      <c r="F300" s="6">
        <f>E300/0.6</f>
        <v>76.66666666666667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40</v>
      </c>
      <c r="E301" s="1">
        <f>D301+C301</f>
        <v>40</v>
      </c>
      <c r="F301" s="6">
        <f>E301/0.6</f>
        <v>66.66666666666667</v>
      </c>
      <c r="G301" s="2" t="s">
        <v>25</v>
      </c>
    </row>
    <row r="302" spans="1:7" ht="15">
      <c r="A302" s="1" t="s">
        <v>22</v>
      </c>
      <c r="C302" s="1">
        <f>C299-(C300-C301)</f>
        <v>39</v>
      </c>
      <c r="D302" s="1">
        <f>D299-(D300-D301)</f>
        <v>0</v>
      </c>
      <c r="E302" s="1">
        <f>E299-(E300-E301)</f>
        <v>39</v>
      </c>
      <c r="F302" s="6">
        <f>E302/0.6</f>
        <v>65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39814</v>
      </c>
    </row>
    <row r="314" ht="15">
      <c r="A314" s="1" t="s">
        <v>66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f>(+D9+D57+D109+D265)/4</f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f>(+D10+D58+D110+D266)/4</f>
        <v>0</v>
      </c>
      <c r="E318" s="1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8"/>
      <c r="D319" s="7">
        <f>(+D11+D59+D111+D267)/4</f>
        <v>28.25</v>
      </c>
      <c r="E319" s="6">
        <f>D319+C319</f>
        <v>28.25</v>
      </c>
      <c r="F319" s="6">
        <f>E319/0.6</f>
        <v>47.083333333333336</v>
      </c>
    </row>
    <row r="320" spans="1:6" ht="15">
      <c r="A320" s="1">
        <v>4</v>
      </c>
      <c r="B320" s="1" t="s">
        <v>7</v>
      </c>
      <c r="C320" s="8"/>
      <c r="D320" s="7">
        <f>(+D12+D60+D112+D268)/4</f>
        <v>0</v>
      </c>
      <c r="E320" s="6">
        <f>D320+C320</f>
        <v>0</v>
      </c>
      <c r="F320" s="6">
        <f>E320/0.6</f>
        <v>0</v>
      </c>
    </row>
    <row r="321" spans="1:6" ht="15">
      <c r="A321" s="1" t="s">
        <v>8</v>
      </c>
      <c r="C321" s="6"/>
      <c r="D321" s="6">
        <f>SUM(D317:D320)</f>
        <v>28.25</v>
      </c>
      <c r="E321" s="6">
        <f>D321+C321</f>
        <v>28.25</v>
      </c>
      <c r="F321" s="6">
        <f>E321/0.6</f>
        <v>47.083333333333336</v>
      </c>
    </row>
    <row r="322" spans="3:5" ht="15">
      <c r="C322" s="6"/>
      <c r="D322" s="6"/>
      <c r="E322" s="6"/>
    </row>
    <row r="323" spans="1:6" ht="15">
      <c r="A323" s="1">
        <v>4</v>
      </c>
      <c r="B323" s="1" t="s">
        <v>4</v>
      </c>
      <c r="C323" s="8"/>
      <c r="D323" s="8"/>
      <c r="E323" s="6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7">
        <f>(+C16+C64+C116+C272)/4</f>
        <v>2</v>
      </c>
      <c r="D324" s="8"/>
      <c r="E324" s="6">
        <f>D324+C324</f>
        <v>2</v>
      </c>
      <c r="F324" s="6">
        <f>E324/0.6</f>
        <v>3.3333333333333335</v>
      </c>
    </row>
    <row r="325" spans="1:6" ht="15">
      <c r="A325" s="1">
        <v>4</v>
      </c>
      <c r="B325" s="1" t="s">
        <v>6</v>
      </c>
      <c r="C325" s="7">
        <f>(+C17+C65+C117+C273)/4</f>
        <v>24.5</v>
      </c>
      <c r="D325" s="8"/>
      <c r="E325" s="6">
        <f>D325+C325</f>
        <v>24.5</v>
      </c>
      <c r="F325" s="6">
        <f>E325/0.6</f>
        <v>40.833333333333336</v>
      </c>
    </row>
    <row r="326" spans="1:6" ht="15">
      <c r="A326" s="1">
        <v>4</v>
      </c>
      <c r="B326" s="1" t="s">
        <v>7</v>
      </c>
      <c r="C326" s="7">
        <f>(+C18+C66+C118+C274)/4</f>
        <v>0</v>
      </c>
      <c r="D326" s="8"/>
      <c r="E326" s="6">
        <f>D326+C326</f>
        <v>0</v>
      </c>
      <c r="F326" s="6">
        <f>E326/0.6</f>
        <v>0</v>
      </c>
    </row>
    <row r="327" spans="1:6" ht="15">
      <c r="A327" s="1" t="s">
        <v>9</v>
      </c>
      <c r="C327" s="6">
        <f>SUM(C323:C326)</f>
        <v>26.5</v>
      </c>
      <c r="D327" s="6">
        <f>SUM(D323:D326)</f>
        <v>0</v>
      </c>
      <c r="E327" s="6">
        <f>SUM(E323:E326)</f>
        <v>26.5</v>
      </c>
      <c r="F327" s="6">
        <f>E327/0.6</f>
        <v>44.16666666666667</v>
      </c>
    </row>
    <row r="328" spans="3:5" ht="15">
      <c r="C328" s="6"/>
      <c r="D328" s="6"/>
      <c r="E328" s="6"/>
    </row>
    <row r="329" spans="1:6" ht="15">
      <c r="A329" s="1" t="s">
        <v>10</v>
      </c>
      <c r="C329" s="6">
        <f>C327+C321</f>
        <v>26.5</v>
      </c>
      <c r="D329" s="6">
        <f>D327+D321</f>
        <v>28.25</v>
      </c>
      <c r="E329" s="6">
        <f>E327+E321</f>
        <v>54.75</v>
      </c>
      <c r="F329" s="6">
        <f>E329/0.6</f>
        <v>91.25</v>
      </c>
    </row>
    <row r="330" spans="3:5" ht="15">
      <c r="C330" s="6"/>
      <c r="D330" s="6"/>
      <c r="E330" s="6"/>
    </row>
    <row r="331" spans="1:6" ht="15">
      <c r="A331" s="1">
        <v>4</v>
      </c>
      <c r="B331" s="1" t="s">
        <v>11</v>
      </c>
      <c r="C331" s="8"/>
      <c r="D331" s="7">
        <f aca="true" t="shared" si="24" ref="D331:D338">(+D23+D71+D123+D279)/4</f>
        <v>0.25</v>
      </c>
      <c r="E331" s="6">
        <f aca="true" t="shared" si="25" ref="E331:E338">D331+C331</f>
        <v>0.25</v>
      </c>
      <c r="F331" s="6">
        <f aca="true" t="shared" si="26" ref="F331:F339">E331/0.6</f>
        <v>0.4166666666666667</v>
      </c>
    </row>
    <row r="332" spans="1:6" ht="15">
      <c r="A332" s="1">
        <v>4</v>
      </c>
      <c r="B332" s="1" t="s">
        <v>12</v>
      </c>
      <c r="C332" s="8"/>
      <c r="D332" s="7">
        <f t="shared" si="24"/>
        <v>0</v>
      </c>
      <c r="E332" s="6">
        <f t="shared" si="25"/>
        <v>0</v>
      </c>
      <c r="F332" s="6">
        <f t="shared" si="26"/>
        <v>0</v>
      </c>
    </row>
    <row r="333" spans="1:6" ht="15">
      <c r="A333" s="1">
        <v>4</v>
      </c>
      <c r="B333" s="1" t="s">
        <v>13</v>
      </c>
      <c r="C333" s="8"/>
      <c r="D333" s="7">
        <f t="shared" si="24"/>
        <v>0</v>
      </c>
      <c r="E333" s="6">
        <f t="shared" si="25"/>
        <v>0</v>
      </c>
      <c r="F333" s="6">
        <f t="shared" si="26"/>
        <v>0</v>
      </c>
    </row>
    <row r="334" spans="1:6" ht="15">
      <c r="A334" s="1">
        <v>4</v>
      </c>
      <c r="B334" s="1" t="s">
        <v>14</v>
      </c>
      <c r="C334" s="8"/>
      <c r="D334" s="7">
        <f t="shared" si="24"/>
        <v>0</v>
      </c>
      <c r="E334" s="6">
        <f t="shared" si="25"/>
        <v>0</v>
      </c>
      <c r="F334" s="6">
        <f t="shared" si="26"/>
        <v>0</v>
      </c>
    </row>
    <row r="335" spans="1:6" ht="15">
      <c r="A335" s="1">
        <v>4</v>
      </c>
      <c r="B335" s="1" t="s">
        <v>15</v>
      </c>
      <c r="C335" s="8"/>
      <c r="D335" s="7">
        <f t="shared" si="24"/>
        <v>0</v>
      </c>
      <c r="E335" s="6">
        <f t="shared" si="25"/>
        <v>0</v>
      </c>
      <c r="F335" s="6">
        <f t="shared" si="26"/>
        <v>0</v>
      </c>
    </row>
    <row r="336" spans="1:6" ht="15">
      <c r="A336" s="1">
        <v>4</v>
      </c>
      <c r="B336" s="1" t="s">
        <v>16</v>
      </c>
      <c r="C336" s="8"/>
      <c r="D336" s="7">
        <f t="shared" si="24"/>
        <v>0.5</v>
      </c>
      <c r="E336" s="6">
        <f t="shared" si="25"/>
        <v>0.5</v>
      </c>
      <c r="F336" s="6">
        <f t="shared" si="26"/>
        <v>0.8333333333333334</v>
      </c>
    </row>
    <row r="337" spans="1:6" ht="15">
      <c r="A337" s="1">
        <v>4</v>
      </c>
      <c r="B337" s="1" t="s">
        <v>17</v>
      </c>
      <c r="C337" s="8"/>
      <c r="D337" s="7">
        <f t="shared" si="24"/>
        <v>0</v>
      </c>
      <c r="E337" s="6">
        <f t="shared" si="25"/>
        <v>0</v>
      </c>
      <c r="F337" s="6">
        <f t="shared" si="26"/>
        <v>0</v>
      </c>
    </row>
    <row r="338" spans="1:6" ht="15">
      <c r="A338" s="1">
        <v>4</v>
      </c>
      <c r="B338" s="1" t="s">
        <v>18</v>
      </c>
      <c r="C338" s="8"/>
      <c r="D338" s="7">
        <f t="shared" si="24"/>
        <v>0</v>
      </c>
      <c r="E338" s="6">
        <f t="shared" si="25"/>
        <v>0</v>
      </c>
      <c r="F338" s="6">
        <f t="shared" si="26"/>
        <v>0</v>
      </c>
    </row>
    <row r="339" spans="1:6" ht="15">
      <c r="A339" s="1" t="s">
        <v>8</v>
      </c>
      <c r="C339" s="6">
        <f>SUM(C331:C338)</f>
        <v>0</v>
      </c>
      <c r="D339" s="6">
        <f>SUM(D331:D338)</f>
        <v>0.75</v>
      </c>
      <c r="E339" s="6">
        <f>SUM(E331:E338)</f>
        <v>0.75</v>
      </c>
      <c r="F339" s="6">
        <f t="shared" si="26"/>
        <v>1.25</v>
      </c>
    </row>
    <row r="340" spans="3:5" ht="15">
      <c r="C340" s="6"/>
      <c r="D340" s="6"/>
      <c r="E340" s="6"/>
    </row>
    <row r="341" spans="1:6" ht="15">
      <c r="A341" s="1">
        <v>4</v>
      </c>
      <c r="B341" s="1" t="s">
        <v>11</v>
      </c>
      <c r="C341" s="7">
        <f aca="true" t="shared" si="27" ref="C341:C348">(+C33+C81+C133+C289)/4</f>
        <v>0</v>
      </c>
      <c r="D341" s="8"/>
      <c r="E341" s="6">
        <f aca="true" t="shared" si="28" ref="E341:E348">D341+C341</f>
        <v>0</v>
      </c>
      <c r="F341" s="6">
        <f aca="true" t="shared" si="29" ref="F341:F349">E341/0.6</f>
        <v>0</v>
      </c>
    </row>
    <row r="342" spans="1:6" ht="15">
      <c r="A342" s="1">
        <v>4</v>
      </c>
      <c r="B342" s="1" t="s">
        <v>12</v>
      </c>
      <c r="C342" s="7">
        <f t="shared" si="27"/>
        <v>0</v>
      </c>
      <c r="D342" s="8"/>
      <c r="E342" s="6">
        <f t="shared" si="28"/>
        <v>0</v>
      </c>
      <c r="F342" s="6">
        <f t="shared" si="29"/>
        <v>0</v>
      </c>
    </row>
    <row r="343" spans="1:6" ht="15">
      <c r="A343" s="1">
        <v>4</v>
      </c>
      <c r="B343" s="1" t="s">
        <v>13</v>
      </c>
      <c r="C343" s="7">
        <f t="shared" si="27"/>
        <v>8</v>
      </c>
      <c r="D343" s="8"/>
      <c r="E343" s="6">
        <f t="shared" si="28"/>
        <v>8</v>
      </c>
      <c r="F343" s="6">
        <f t="shared" si="29"/>
        <v>13.333333333333334</v>
      </c>
    </row>
    <row r="344" spans="1:6" ht="15">
      <c r="A344" s="1">
        <v>4</v>
      </c>
      <c r="B344" s="1" t="s">
        <v>14</v>
      </c>
      <c r="C344" s="7">
        <f t="shared" si="27"/>
        <v>15</v>
      </c>
      <c r="D344" s="8"/>
      <c r="E344" s="6">
        <f t="shared" si="28"/>
        <v>15</v>
      </c>
      <c r="F344" s="6">
        <f t="shared" si="29"/>
        <v>25</v>
      </c>
    </row>
    <row r="345" spans="1:6" ht="15">
      <c r="A345" s="1">
        <v>4</v>
      </c>
      <c r="B345" s="1" t="s">
        <v>15</v>
      </c>
      <c r="C345" s="7">
        <f t="shared" si="27"/>
        <v>11.75</v>
      </c>
      <c r="D345" s="8"/>
      <c r="E345" s="6">
        <f t="shared" si="28"/>
        <v>11.75</v>
      </c>
      <c r="F345" s="6">
        <f t="shared" si="29"/>
        <v>19.583333333333336</v>
      </c>
    </row>
    <row r="346" spans="1:6" ht="15">
      <c r="A346" s="1">
        <v>4</v>
      </c>
      <c r="B346" s="1" t="s">
        <v>16</v>
      </c>
      <c r="C346" s="7">
        <f t="shared" si="27"/>
        <v>3.5</v>
      </c>
      <c r="D346" s="8"/>
      <c r="E346" s="6">
        <f t="shared" si="28"/>
        <v>3.5</v>
      </c>
      <c r="F346" s="6">
        <f t="shared" si="29"/>
        <v>5.833333333333334</v>
      </c>
    </row>
    <row r="347" spans="1:6" ht="15">
      <c r="A347" s="1">
        <v>4</v>
      </c>
      <c r="B347" s="1" t="s">
        <v>17</v>
      </c>
      <c r="C347" s="7">
        <f t="shared" si="27"/>
        <v>10</v>
      </c>
      <c r="D347" s="8"/>
      <c r="E347" s="6">
        <f t="shared" si="28"/>
        <v>10</v>
      </c>
      <c r="F347" s="6">
        <f t="shared" si="29"/>
        <v>16.666666666666668</v>
      </c>
    </row>
    <row r="348" spans="1:6" ht="15">
      <c r="A348" s="1">
        <v>4</v>
      </c>
      <c r="B348" s="1" t="s">
        <v>18</v>
      </c>
      <c r="C348" s="7">
        <f t="shared" si="27"/>
        <v>9.5</v>
      </c>
      <c r="D348" s="8"/>
      <c r="E348" s="6">
        <f t="shared" si="28"/>
        <v>9.5</v>
      </c>
      <c r="F348" s="6">
        <f t="shared" si="29"/>
        <v>15.833333333333334</v>
      </c>
    </row>
    <row r="349" spans="1:6" ht="15">
      <c r="A349" s="1" t="s">
        <v>9</v>
      </c>
      <c r="C349" s="6">
        <f>SUM(C341:C348)</f>
        <v>57.75</v>
      </c>
      <c r="D349" s="6">
        <f>SUM(D341:D348)</f>
        <v>0</v>
      </c>
      <c r="E349" s="6">
        <f>SUM(E341:E348)</f>
        <v>57.75</v>
      </c>
      <c r="F349" s="6">
        <f t="shared" si="29"/>
        <v>96.25</v>
      </c>
    </row>
    <row r="350" spans="3:5" ht="15">
      <c r="C350" s="6"/>
      <c r="D350" s="6"/>
      <c r="E350" s="6"/>
    </row>
    <row r="351" spans="1:7" ht="15">
      <c r="A351" s="1" t="s">
        <v>19</v>
      </c>
      <c r="C351" s="6">
        <f>C349+C339</f>
        <v>57.75</v>
      </c>
      <c r="D351" s="6">
        <f>D349+D339</f>
        <v>0.75</v>
      </c>
      <c r="E351" s="6">
        <f>D351+C351</f>
        <v>58.5</v>
      </c>
      <c r="F351" s="6">
        <f>E351/0.6</f>
        <v>97.5</v>
      </c>
      <c r="G351" s="2" t="s">
        <v>23</v>
      </c>
    </row>
    <row r="352" spans="1:7" ht="15">
      <c r="A352" s="1" t="s">
        <v>20</v>
      </c>
      <c r="C352" s="6">
        <f>C329</f>
        <v>26.5</v>
      </c>
      <c r="D352" s="6">
        <f>D329</f>
        <v>28.25</v>
      </c>
      <c r="E352" s="6">
        <f>D352+C352</f>
        <v>54.75</v>
      </c>
      <c r="F352" s="6">
        <f>E352/0.6</f>
        <v>91.25</v>
      </c>
      <c r="G352" s="2" t="s">
        <v>24</v>
      </c>
    </row>
    <row r="353" spans="1:7" ht="15">
      <c r="A353" s="1" t="s">
        <v>21</v>
      </c>
      <c r="C353" s="6">
        <f>IF(C352&lt;C351,0,C352-C351)</f>
        <v>0</v>
      </c>
      <c r="D353" s="6">
        <f>IF(D352&lt;D351,0,D352-D351)</f>
        <v>27.5</v>
      </c>
      <c r="E353" s="6">
        <f>D353+C353</f>
        <v>27.5</v>
      </c>
      <c r="F353" s="6">
        <f>E353/0.6</f>
        <v>45.833333333333336</v>
      </c>
      <c r="G353" s="2" t="s">
        <v>25</v>
      </c>
    </row>
    <row r="354" spans="1:7" ht="15">
      <c r="A354" s="1" t="s">
        <v>22</v>
      </c>
      <c r="C354" s="6">
        <f>C351-(C352-C353)</f>
        <v>31.25</v>
      </c>
      <c r="D354" s="6">
        <f>D351-(D352-D353)</f>
        <v>0</v>
      </c>
      <c r="E354" s="6">
        <f>E351-(E352-E353)</f>
        <v>31.25</v>
      </c>
      <c r="F354" s="6">
        <f>E354/0.6</f>
        <v>52.083333333333336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39814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0</v>
      </c>
      <c r="E370" s="1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157.25</v>
      </c>
      <c r="E371" s="6">
        <f>D371+C371</f>
        <v>157.25</v>
      </c>
      <c r="F371" s="6">
        <f>E371/0.6</f>
        <v>262.08333333333337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157.25</v>
      </c>
      <c r="E373" s="6">
        <f>D373+C373</f>
        <v>157.25</v>
      </c>
      <c r="F373" s="6">
        <f>E373/0.6</f>
        <v>262.08333333333337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38</v>
      </c>
      <c r="D376" s="8"/>
      <c r="E376" s="6">
        <f>D376+C376</f>
        <v>38</v>
      </c>
      <c r="F376" s="6">
        <f>E376/0.6</f>
        <v>63.333333333333336</v>
      </c>
    </row>
    <row r="377" spans="1:6" ht="15">
      <c r="A377" s="1">
        <v>4</v>
      </c>
      <c r="B377" s="1" t="s">
        <v>6</v>
      </c>
      <c r="C377" s="7">
        <f>+C17+C65+C117+C169+C221+C273+C325</f>
        <v>128.5</v>
      </c>
      <c r="D377" s="8"/>
      <c r="E377" s="6">
        <f>D377+C377</f>
        <v>128.5</v>
      </c>
      <c r="F377" s="6">
        <f>E377/0.6</f>
        <v>214.16666666666669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166.5</v>
      </c>
      <c r="D379" s="6">
        <f>SUM(D375:D378)</f>
        <v>0</v>
      </c>
      <c r="E379" s="6">
        <f>SUM(E375:E378)</f>
        <v>166.5</v>
      </c>
      <c r="F379" s="6">
        <f>E379/0.6</f>
        <v>277.5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166.5</v>
      </c>
      <c r="D381" s="6">
        <f>D379+D373</f>
        <v>157.25</v>
      </c>
      <c r="E381" s="6">
        <f>E379+E373</f>
        <v>323.75</v>
      </c>
      <c r="F381" s="6">
        <f>E381/0.6</f>
        <v>539.5833333333334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0" ref="D383:D390">+D23+D71+D123+D175+D227+D279+D331</f>
        <v>3.25</v>
      </c>
      <c r="E383" s="6">
        <f aca="true" t="shared" si="31" ref="E383:E390">D383+C383</f>
        <v>3.25</v>
      </c>
      <c r="F383" s="6">
        <f aca="true" t="shared" si="32" ref="F383:F391">E383/0.6</f>
        <v>5.416666666666667</v>
      </c>
    </row>
    <row r="384" spans="1:6" ht="15">
      <c r="A384" s="1">
        <v>4</v>
      </c>
      <c r="B384" s="1" t="s">
        <v>12</v>
      </c>
      <c r="C384" s="8"/>
      <c r="D384" s="7">
        <f t="shared" si="30"/>
        <v>0</v>
      </c>
      <c r="E384" s="6">
        <f t="shared" si="31"/>
        <v>0</v>
      </c>
      <c r="F384" s="6">
        <f t="shared" si="32"/>
        <v>0</v>
      </c>
    </row>
    <row r="385" spans="1:6" ht="15">
      <c r="A385" s="1">
        <v>4</v>
      </c>
      <c r="B385" s="1" t="s">
        <v>13</v>
      </c>
      <c r="C385" s="8"/>
      <c r="D385" s="7">
        <f t="shared" si="30"/>
        <v>0</v>
      </c>
      <c r="E385" s="6">
        <f t="shared" si="31"/>
        <v>0</v>
      </c>
      <c r="F385" s="6">
        <f t="shared" si="32"/>
        <v>0</v>
      </c>
    </row>
    <row r="386" spans="1:6" ht="15">
      <c r="A386" s="1">
        <v>4</v>
      </c>
      <c r="B386" s="1" t="s">
        <v>14</v>
      </c>
      <c r="C386" s="8"/>
      <c r="D386" s="7">
        <f t="shared" si="30"/>
        <v>0</v>
      </c>
      <c r="E386" s="6">
        <f t="shared" si="31"/>
        <v>0</v>
      </c>
      <c r="F386" s="6">
        <f t="shared" si="32"/>
        <v>0</v>
      </c>
    </row>
    <row r="387" spans="1:6" ht="15">
      <c r="A387" s="1">
        <v>4</v>
      </c>
      <c r="B387" s="1" t="s">
        <v>15</v>
      </c>
      <c r="C387" s="8"/>
      <c r="D387" s="7">
        <f t="shared" si="30"/>
        <v>0</v>
      </c>
      <c r="E387" s="6">
        <f t="shared" si="31"/>
        <v>0</v>
      </c>
      <c r="F387" s="6">
        <f t="shared" si="32"/>
        <v>0</v>
      </c>
    </row>
    <row r="388" spans="1:6" ht="15">
      <c r="A388" s="1">
        <v>4</v>
      </c>
      <c r="B388" s="1" t="s">
        <v>16</v>
      </c>
      <c r="C388" s="8"/>
      <c r="D388" s="7">
        <f t="shared" si="30"/>
        <v>2.5</v>
      </c>
      <c r="E388" s="6">
        <f t="shared" si="31"/>
        <v>2.5</v>
      </c>
      <c r="F388" s="6">
        <f t="shared" si="32"/>
        <v>4.166666666666667</v>
      </c>
    </row>
    <row r="389" spans="1:6" ht="15">
      <c r="A389" s="1">
        <v>4</v>
      </c>
      <c r="B389" s="1" t="s">
        <v>17</v>
      </c>
      <c r="C389" s="8"/>
      <c r="D389" s="7">
        <f t="shared" si="30"/>
        <v>0</v>
      </c>
      <c r="E389" s="6">
        <f t="shared" si="31"/>
        <v>0</v>
      </c>
      <c r="F389" s="6">
        <f t="shared" si="32"/>
        <v>0</v>
      </c>
    </row>
    <row r="390" spans="1:6" ht="15">
      <c r="A390" s="1">
        <v>4</v>
      </c>
      <c r="B390" s="1" t="s">
        <v>18</v>
      </c>
      <c r="C390" s="8"/>
      <c r="D390" s="7">
        <f t="shared" si="30"/>
        <v>0</v>
      </c>
      <c r="E390" s="6">
        <f t="shared" si="31"/>
        <v>0</v>
      </c>
      <c r="F390" s="6">
        <f t="shared" si="32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5.75</v>
      </c>
      <c r="E391" s="6">
        <f>SUM(E383:E390)</f>
        <v>5.75</v>
      </c>
      <c r="F391" s="6">
        <f t="shared" si="32"/>
        <v>9.583333333333334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3" ref="C393:C400">+C33+C81+C133+C185+C237+C289+C341</f>
        <v>0</v>
      </c>
      <c r="D393" s="8"/>
      <c r="E393" s="6">
        <f aca="true" t="shared" si="34" ref="E393:E400">D393+C393</f>
        <v>0</v>
      </c>
      <c r="F393" s="6">
        <f aca="true" t="shared" si="35" ref="F393:F401">E393/0.6</f>
        <v>0</v>
      </c>
    </row>
    <row r="394" spans="1:6" ht="15">
      <c r="A394" s="1">
        <v>4</v>
      </c>
      <c r="B394" s="1" t="s">
        <v>12</v>
      </c>
      <c r="C394" s="7">
        <f t="shared" si="33"/>
        <v>0</v>
      </c>
      <c r="D394" s="8"/>
      <c r="E394" s="6">
        <f t="shared" si="34"/>
        <v>0</v>
      </c>
      <c r="F394" s="6">
        <f t="shared" si="35"/>
        <v>0</v>
      </c>
    </row>
    <row r="395" spans="1:6" ht="15">
      <c r="A395" s="1">
        <v>4</v>
      </c>
      <c r="B395" s="1" t="s">
        <v>13</v>
      </c>
      <c r="C395" s="7">
        <f t="shared" si="33"/>
        <v>40</v>
      </c>
      <c r="D395" s="8"/>
      <c r="E395" s="6">
        <f t="shared" si="34"/>
        <v>40</v>
      </c>
      <c r="F395" s="6">
        <f t="shared" si="35"/>
        <v>66.66666666666667</v>
      </c>
    </row>
    <row r="396" spans="1:6" ht="15">
      <c r="A396" s="1">
        <v>4</v>
      </c>
      <c r="B396" s="1" t="s">
        <v>14</v>
      </c>
      <c r="C396" s="7">
        <f t="shared" si="33"/>
        <v>75</v>
      </c>
      <c r="D396" s="8"/>
      <c r="E396" s="6">
        <f t="shared" si="34"/>
        <v>75</v>
      </c>
      <c r="F396" s="6">
        <f t="shared" si="35"/>
        <v>125</v>
      </c>
    </row>
    <row r="397" spans="1:6" ht="15">
      <c r="A397" s="1">
        <v>4</v>
      </c>
      <c r="B397" s="1" t="s">
        <v>15</v>
      </c>
      <c r="C397" s="7">
        <f t="shared" si="33"/>
        <v>64.75</v>
      </c>
      <c r="D397" s="8"/>
      <c r="E397" s="6">
        <f t="shared" si="34"/>
        <v>64.75</v>
      </c>
      <c r="F397" s="6">
        <f t="shared" si="35"/>
        <v>107.91666666666667</v>
      </c>
    </row>
    <row r="398" spans="1:6" ht="15">
      <c r="A398" s="1">
        <v>4</v>
      </c>
      <c r="B398" s="1" t="s">
        <v>16</v>
      </c>
      <c r="C398" s="7">
        <f t="shared" si="33"/>
        <v>22.5</v>
      </c>
      <c r="D398" s="8"/>
      <c r="E398" s="6">
        <f t="shared" si="34"/>
        <v>22.5</v>
      </c>
      <c r="F398" s="6">
        <f t="shared" si="35"/>
        <v>37.5</v>
      </c>
    </row>
    <row r="399" spans="1:6" ht="15">
      <c r="A399" s="1">
        <v>4</v>
      </c>
      <c r="B399" s="1" t="s">
        <v>17</v>
      </c>
      <c r="C399" s="7">
        <f t="shared" si="33"/>
        <v>58</v>
      </c>
      <c r="D399" s="8"/>
      <c r="E399" s="6">
        <f t="shared" si="34"/>
        <v>58</v>
      </c>
      <c r="F399" s="6">
        <f t="shared" si="35"/>
        <v>96.66666666666667</v>
      </c>
    </row>
    <row r="400" spans="1:6" ht="15">
      <c r="A400" s="1">
        <v>4</v>
      </c>
      <c r="B400" s="1" t="s">
        <v>18</v>
      </c>
      <c r="C400" s="7">
        <f t="shared" si="33"/>
        <v>49.5</v>
      </c>
      <c r="D400" s="8"/>
      <c r="E400" s="6">
        <f t="shared" si="34"/>
        <v>49.5</v>
      </c>
      <c r="F400" s="6">
        <f t="shared" si="35"/>
        <v>82.5</v>
      </c>
    </row>
    <row r="401" spans="1:6" ht="15">
      <c r="A401" s="1" t="s">
        <v>9</v>
      </c>
      <c r="C401" s="6">
        <f>SUM(C393:C400)</f>
        <v>309.75</v>
      </c>
      <c r="D401" s="6">
        <f>SUM(D393:D400)</f>
        <v>0</v>
      </c>
      <c r="E401" s="6">
        <f>SUM(E393:E400)</f>
        <v>309.75</v>
      </c>
      <c r="F401" s="6">
        <f t="shared" si="35"/>
        <v>516.25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309.75</v>
      </c>
      <c r="D403" s="6">
        <f>D401+D391</f>
        <v>5.75</v>
      </c>
      <c r="E403" s="6">
        <f>D403+C403</f>
        <v>315.5</v>
      </c>
      <c r="F403" s="6">
        <f>E403/0.6</f>
        <v>525.8333333333334</v>
      </c>
      <c r="G403" s="2" t="s">
        <v>23</v>
      </c>
    </row>
    <row r="404" spans="1:7" ht="15">
      <c r="A404" s="1" t="s">
        <v>20</v>
      </c>
      <c r="C404" s="6">
        <f>C381</f>
        <v>166.5</v>
      </c>
      <c r="D404" s="6">
        <f>D381</f>
        <v>157.25</v>
      </c>
      <c r="E404" s="6">
        <f>D404+C404</f>
        <v>323.75</v>
      </c>
      <c r="F404" s="6">
        <f>E404/0.6</f>
        <v>539.5833333333334</v>
      </c>
      <c r="G404" s="2" t="s">
        <v>24</v>
      </c>
    </row>
    <row r="405" spans="1:7" ht="15">
      <c r="A405" s="1" t="s">
        <v>21</v>
      </c>
      <c r="C405" s="6">
        <f>IF(C404&lt;C403,0,C404-C403)</f>
        <v>0</v>
      </c>
      <c r="D405" s="6">
        <f>IF(D404&lt;D403,0,D404-D403)</f>
        <v>151.5</v>
      </c>
      <c r="E405" s="6">
        <f>D405+C405</f>
        <v>151.5</v>
      </c>
      <c r="F405" s="6">
        <f>E405/0.6</f>
        <v>252.5</v>
      </c>
      <c r="G405" s="2" t="s">
        <v>25</v>
      </c>
    </row>
    <row r="406" spans="1:7" ht="15">
      <c r="A406" s="1" t="s">
        <v>22</v>
      </c>
      <c r="C406" s="6">
        <f>C403-(C404-C405)</f>
        <v>143.25</v>
      </c>
      <c r="D406" s="6">
        <f>D403-(D404-D405)</f>
        <v>0</v>
      </c>
      <c r="E406" s="6">
        <f>E403-(E404-E405)</f>
        <v>143.25</v>
      </c>
      <c r="F406" s="6">
        <f>E406/0.6</f>
        <v>238.75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51">
      <selection activeCell="H386" sqref="H386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39845</v>
      </c>
    </row>
    <row r="6" ht="15">
      <c r="A6" s="1" t="s">
        <v>67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4"/>
      <c r="D11" s="3">
        <v>27</v>
      </c>
      <c r="E11" s="1">
        <f>D11+C11</f>
        <v>27</v>
      </c>
      <c r="F11" s="6">
        <f>E11/0.6</f>
        <v>45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27</v>
      </c>
      <c r="E13" s="1">
        <f>D13+C13</f>
        <v>27</v>
      </c>
      <c r="F13" s="6">
        <f>E13/0.6</f>
        <v>45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11</v>
      </c>
      <c r="D16" s="4"/>
      <c r="E16" s="1">
        <f>D16+C16</f>
        <v>11</v>
      </c>
      <c r="F16" s="6">
        <f>E16/0.6</f>
        <v>18.333333333333336</v>
      </c>
    </row>
    <row r="17" spans="1:6" ht="15">
      <c r="A17" s="1">
        <v>4</v>
      </c>
      <c r="B17" s="1" t="s">
        <v>6</v>
      </c>
      <c r="C17" s="3">
        <v>40</v>
      </c>
      <c r="D17" s="4"/>
      <c r="E17" s="1">
        <f>D17+C17</f>
        <v>40</v>
      </c>
      <c r="F17" s="6">
        <f>E17/0.6</f>
        <v>66.66666666666667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51</v>
      </c>
      <c r="D19" s="1">
        <f>SUM(D15:D18)</f>
        <v>0</v>
      </c>
      <c r="E19" s="1">
        <f>SUM(E15:E18)</f>
        <v>51</v>
      </c>
      <c r="F19" s="6">
        <f>E19/0.6</f>
        <v>85</v>
      </c>
    </row>
    <row r="21" spans="1:6" ht="15">
      <c r="A21" s="1" t="s">
        <v>10</v>
      </c>
      <c r="C21" s="1">
        <f>C19+C13</f>
        <v>51</v>
      </c>
      <c r="D21" s="1">
        <f>D19+D13</f>
        <v>27</v>
      </c>
      <c r="E21" s="1">
        <f>E19+E13</f>
        <v>78</v>
      </c>
      <c r="F21" s="6">
        <f>E21/0.6</f>
        <v>130</v>
      </c>
    </row>
    <row r="23" spans="1:6" ht="15">
      <c r="A23" s="1">
        <v>4</v>
      </c>
      <c r="B23" s="1" t="s">
        <v>11</v>
      </c>
      <c r="C23" s="4"/>
      <c r="D23" s="3">
        <v>1</v>
      </c>
      <c r="E23" s="1">
        <f aca="true" t="shared" si="0" ref="E23:E30">D23+C23</f>
        <v>1</v>
      </c>
      <c r="F23" s="6">
        <f aca="true" t="shared" si="1" ref="F23:F31">E23/0.6</f>
        <v>1.6666666666666667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40</v>
      </c>
      <c r="E25" s="1">
        <f t="shared" si="0"/>
        <v>40</v>
      </c>
      <c r="F25" s="6">
        <f t="shared" si="1"/>
        <v>66.66666666666667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0</v>
      </c>
      <c r="E28" s="1">
        <f t="shared" si="0"/>
        <v>0</v>
      </c>
      <c r="F28" s="6">
        <f t="shared" si="1"/>
        <v>0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41</v>
      </c>
      <c r="E31" s="1">
        <f>SUM(E23:E30)</f>
        <v>41</v>
      </c>
      <c r="F31" s="6">
        <f t="shared" si="1"/>
        <v>68.33333333333334</v>
      </c>
    </row>
    <row r="33" spans="1:6" ht="15">
      <c r="A33" s="1">
        <v>4</v>
      </c>
      <c r="B33" s="1" t="s">
        <v>11</v>
      </c>
      <c r="C33" s="3">
        <v>0</v>
      </c>
      <c r="D33" s="4"/>
      <c r="E33" s="1">
        <f aca="true" t="shared" si="2" ref="E33:E40">D33+C33</f>
        <v>0</v>
      </c>
      <c r="F33" s="6">
        <f aca="true" t="shared" si="3" ref="F33:F41">E33/0.6</f>
        <v>0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9</v>
      </c>
      <c r="D35" s="4"/>
      <c r="E35" s="1">
        <f t="shared" si="2"/>
        <v>9</v>
      </c>
      <c r="F35" s="6">
        <f t="shared" si="3"/>
        <v>15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2</v>
      </c>
      <c r="D37" s="4"/>
      <c r="E37" s="1">
        <f t="shared" si="2"/>
        <v>2</v>
      </c>
      <c r="F37" s="6">
        <f t="shared" si="3"/>
        <v>3.3333333333333335</v>
      </c>
    </row>
    <row r="38" spans="1:6" ht="15">
      <c r="A38" s="1">
        <v>4</v>
      </c>
      <c r="B38" s="1" t="s">
        <v>16</v>
      </c>
      <c r="C38" s="3">
        <v>0</v>
      </c>
      <c r="D38" s="4"/>
      <c r="E38" s="1">
        <f t="shared" si="2"/>
        <v>0</v>
      </c>
      <c r="F38" s="6">
        <f t="shared" si="3"/>
        <v>0</v>
      </c>
    </row>
    <row r="39" spans="1:6" ht="15">
      <c r="A39" s="1">
        <v>4</v>
      </c>
      <c r="B39" s="1" t="s">
        <v>17</v>
      </c>
      <c r="C39" s="3">
        <v>16</v>
      </c>
      <c r="D39" s="4"/>
      <c r="E39" s="1">
        <f t="shared" si="2"/>
        <v>16</v>
      </c>
      <c r="F39" s="6">
        <f t="shared" si="3"/>
        <v>26.666666666666668</v>
      </c>
    </row>
    <row r="40" spans="1:6" ht="15">
      <c r="A40" s="1">
        <v>4</v>
      </c>
      <c r="B40" s="1" t="s">
        <v>18</v>
      </c>
      <c r="C40" s="3">
        <v>4</v>
      </c>
      <c r="D40" s="4"/>
      <c r="E40" s="1">
        <f t="shared" si="2"/>
        <v>4</v>
      </c>
      <c r="F40" s="6">
        <f t="shared" si="3"/>
        <v>6.666666666666667</v>
      </c>
    </row>
    <row r="41" spans="1:6" ht="15">
      <c r="A41" s="1" t="s">
        <v>9</v>
      </c>
      <c r="C41" s="1">
        <f>SUM(C33:C40)</f>
        <v>31</v>
      </c>
      <c r="D41" s="1">
        <f>SUM(D33:D40)</f>
        <v>0</v>
      </c>
      <c r="E41" s="1">
        <f>SUM(E33:E40)</f>
        <v>31</v>
      </c>
      <c r="F41" s="6">
        <f t="shared" si="3"/>
        <v>51.66666666666667</v>
      </c>
    </row>
    <row r="43" spans="1:7" ht="15">
      <c r="A43" s="1" t="s">
        <v>19</v>
      </c>
      <c r="C43" s="1">
        <f>C41+C31</f>
        <v>31</v>
      </c>
      <c r="D43" s="1">
        <f>D41+D31</f>
        <v>41</v>
      </c>
      <c r="E43" s="1">
        <f>D43+C43</f>
        <v>72</v>
      </c>
      <c r="F43" s="6">
        <f>E43/0.6</f>
        <v>120</v>
      </c>
      <c r="G43" s="2" t="s">
        <v>23</v>
      </c>
    </row>
    <row r="44" spans="1:7" ht="15">
      <c r="A44" s="1" t="s">
        <v>20</v>
      </c>
      <c r="C44" s="1">
        <f>C21</f>
        <v>51</v>
      </c>
      <c r="D44" s="1">
        <f>D21</f>
        <v>27</v>
      </c>
      <c r="E44" s="1">
        <f>D44+C44</f>
        <v>78</v>
      </c>
      <c r="F44" s="6">
        <f>E44/0.6</f>
        <v>130</v>
      </c>
      <c r="G44" s="2" t="s">
        <v>24</v>
      </c>
    </row>
    <row r="45" spans="1:7" ht="15">
      <c r="A45" s="1" t="s">
        <v>21</v>
      </c>
      <c r="C45" s="1">
        <f>IF(C44&lt;C43,0,C44-C43)</f>
        <v>20</v>
      </c>
      <c r="D45" s="1">
        <f>IF(D44&lt;D43,0,D44-D43)</f>
        <v>0</v>
      </c>
      <c r="E45" s="1">
        <f>D45+C45</f>
        <v>20</v>
      </c>
      <c r="F45" s="6">
        <f>E45/0.6</f>
        <v>33.333333333333336</v>
      </c>
      <c r="G45" s="2" t="s">
        <v>25</v>
      </c>
    </row>
    <row r="46" spans="1:7" ht="15">
      <c r="A46" s="1" t="s">
        <v>22</v>
      </c>
      <c r="C46" s="1">
        <f>C43-(C44-C45)</f>
        <v>0</v>
      </c>
      <c r="D46" s="1">
        <f>D43-(D44-D45)</f>
        <v>14</v>
      </c>
      <c r="E46" s="1">
        <f>E43-(E44-E45)</f>
        <v>14</v>
      </c>
      <c r="F46" s="6">
        <f>E46/0.6</f>
        <v>23.333333333333336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39845</v>
      </c>
    </row>
    <row r="54" ht="15">
      <c r="A54" s="1" t="s">
        <v>68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4"/>
      <c r="D59" s="3">
        <v>0</v>
      </c>
      <c r="E59" s="1">
        <f>D59+C59</f>
        <v>0</v>
      </c>
      <c r="F59" s="6">
        <f>E59/0.6</f>
        <v>0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0</v>
      </c>
      <c r="E61" s="1">
        <f>D61+C61</f>
        <v>0</v>
      </c>
      <c r="F61" s="6">
        <f>E61/0.6</f>
        <v>0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8</v>
      </c>
      <c r="D64" s="4"/>
      <c r="E64" s="1">
        <f>D64+C64</f>
        <v>8</v>
      </c>
      <c r="F64" s="6">
        <f>E64/0.6</f>
        <v>13.333333333333334</v>
      </c>
    </row>
    <row r="65" spans="1:6" ht="15">
      <c r="A65" s="1">
        <v>4</v>
      </c>
      <c r="B65" s="1" t="s">
        <v>6</v>
      </c>
      <c r="C65" s="3">
        <v>18</v>
      </c>
      <c r="D65" s="4"/>
      <c r="E65" s="1">
        <f>D65+C65</f>
        <v>18</v>
      </c>
      <c r="F65" s="6">
        <f>E65/0.6</f>
        <v>30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26</v>
      </c>
      <c r="D67" s="1">
        <f>SUM(D63:D66)</f>
        <v>0</v>
      </c>
      <c r="E67" s="1">
        <f>SUM(E63:E66)</f>
        <v>26</v>
      </c>
      <c r="F67" s="6">
        <f>E67/0.6</f>
        <v>43.333333333333336</v>
      </c>
    </row>
    <row r="69" spans="1:6" ht="15">
      <c r="A69" s="1" t="s">
        <v>10</v>
      </c>
      <c r="C69" s="1">
        <f>C67+C61</f>
        <v>26</v>
      </c>
      <c r="D69" s="1">
        <f>D67+D61</f>
        <v>0</v>
      </c>
      <c r="E69" s="1">
        <f>E67+E61</f>
        <v>26</v>
      </c>
      <c r="F69" s="6">
        <f>E69/0.6</f>
        <v>43.333333333333336</v>
      </c>
    </row>
    <row r="71" spans="1:6" ht="15">
      <c r="A71" s="1">
        <v>4</v>
      </c>
      <c r="B71" s="1" t="s">
        <v>11</v>
      </c>
      <c r="C71" s="4"/>
      <c r="D71" s="3">
        <v>0</v>
      </c>
      <c r="E71" s="1">
        <f aca="true" t="shared" si="4" ref="E71:E78">D71+C71</f>
        <v>0</v>
      </c>
      <c r="F71" s="6">
        <f aca="true" t="shared" si="5" ref="F71:F79">E71/0.6</f>
        <v>0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18</v>
      </c>
      <c r="E73" s="1">
        <f t="shared" si="4"/>
        <v>18</v>
      </c>
      <c r="F73" s="6">
        <f t="shared" si="5"/>
        <v>30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0</v>
      </c>
      <c r="E76" s="1">
        <f t="shared" si="4"/>
        <v>0</v>
      </c>
      <c r="F76" s="6">
        <f t="shared" si="5"/>
        <v>0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18</v>
      </c>
      <c r="E79" s="1">
        <f>SUM(E71:E78)</f>
        <v>18</v>
      </c>
      <c r="F79" s="6">
        <f t="shared" si="5"/>
        <v>30</v>
      </c>
    </row>
    <row r="81" spans="1:6" ht="15">
      <c r="A81" s="1">
        <v>4</v>
      </c>
      <c r="B81" s="1" t="s">
        <v>11</v>
      </c>
      <c r="C81" s="3">
        <v>0</v>
      </c>
      <c r="D81" s="4"/>
      <c r="E81" s="1">
        <f aca="true" t="shared" si="6" ref="E81:E88">D81+C81</f>
        <v>0</v>
      </c>
      <c r="F81" s="6">
        <f aca="true" t="shared" si="7" ref="F81:F89">E81/0.6</f>
        <v>0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0</v>
      </c>
      <c r="D83" s="4"/>
      <c r="E83" s="1">
        <f t="shared" si="6"/>
        <v>0</v>
      </c>
      <c r="F83" s="6">
        <f t="shared" si="7"/>
        <v>0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6"/>
        <v>0</v>
      </c>
      <c r="F84" s="6">
        <f t="shared" si="7"/>
        <v>0</v>
      </c>
    </row>
    <row r="85" spans="1:6" ht="15">
      <c r="A85" s="1">
        <v>4</v>
      </c>
      <c r="B85" s="1" t="s">
        <v>15</v>
      </c>
      <c r="C85" s="3">
        <v>0</v>
      </c>
      <c r="D85" s="4"/>
      <c r="E85" s="1">
        <f t="shared" si="6"/>
        <v>0</v>
      </c>
      <c r="F85" s="6">
        <f t="shared" si="7"/>
        <v>0</v>
      </c>
    </row>
    <row r="86" spans="1:6" ht="15">
      <c r="A86" s="1">
        <v>4</v>
      </c>
      <c r="B86" s="1" t="s">
        <v>16</v>
      </c>
      <c r="C86" s="3">
        <v>0</v>
      </c>
      <c r="D86" s="4"/>
      <c r="E86" s="1">
        <f t="shared" si="6"/>
        <v>0</v>
      </c>
      <c r="F86" s="6">
        <f t="shared" si="7"/>
        <v>0</v>
      </c>
    </row>
    <row r="87" spans="1:6" ht="15">
      <c r="A87" s="1">
        <v>4</v>
      </c>
      <c r="B87" s="1" t="s">
        <v>17</v>
      </c>
      <c r="C87" s="3">
        <v>0</v>
      </c>
      <c r="D87" s="4"/>
      <c r="E87" s="1">
        <f t="shared" si="6"/>
        <v>0</v>
      </c>
      <c r="F87" s="6">
        <f t="shared" si="7"/>
        <v>0</v>
      </c>
    </row>
    <row r="88" spans="1:6" ht="15">
      <c r="A88" s="1">
        <v>4</v>
      </c>
      <c r="B88" s="1" t="s">
        <v>18</v>
      </c>
      <c r="C88" s="3">
        <v>3</v>
      </c>
      <c r="D88" s="4"/>
      <c r="E88" s="1">
        <f t="shared" si="6"/>
        <v>3</v>
      </c>
      <c r="F88" s="6">
        <f t="shared" si="7"/>
        <v>5</v>
      </c>
    </row>
    <row r="89" spans="1:6" ht="15">
      <c r="A89" s="1" t="s">
        <v>9</v>
      </c>
      <c r="C89" s="1">
        <f>SUM(C81:C88)</f>
        <v>3</v>
      </c>
      <c r="D89" s="1">
        <f>SUM(D81:D88)</f>
        <v>0</v>
      </c>
      <c r="E89" s="1">
        <f>SUM(E81:E88)</f>
        <v>3</v>
      </c>
      <c r="F89" s="6">
        <f t="shared" si="7"/>
        <v>5</v>
      </c>
    </row>
    <row r="91" spans="1:7" ht="15">
      <c r="A91" s="1" t="s">
        <v>19</v>
      </c>
      <c r="C91" s="1">
        <f>C89+C79</f>
        <v>3</v>
      </c>
      <c r="D91" s="1">
        <f>D89+D79</f>
        <v>18</v>
      </c>
      <c r="E91" s="1">
        <f>D91+C91</f>
        <v>21</v>
      </c>
      <c r="F91" s="6">
        <f>E91/0.6</f>
        <v>35</v>
      </c>
      <c r="G91" s="2" t="s">
        <v>23</v>
      </c>
    </row>
    <row r="92" spans="1:7" ht="15">
      <c r="A92" s="1" t="s">
        <v>20</v>
      </c>
      <c r="C92" s="1">
        <f>C69</f>
        <v>26</v>
      </c>
      <c r="D92" s="1">
        <f>D69</f>
        <v>0</v>
      </c>
      <c r="E92" s="1">
        <f>D92+C92</f>
        <v>26</v>
      </c>
      <c r="F92" s="6">
        <f>E92/0.6</f>
        <v>43.333333333333336</v>
      </c>
      <c r="G92" s="2" t="s">
        <v>24</v>
      </c>
    </row>
    <row r="93" spans="1:7" ht="15">
      <c r="A93" s="1" t="s">
        <v>21</v>
      </c>
      <c r="C93" s="1">
        <f>IF(C92&lt;C91,0,C92-C91)</f>
        <v>23</v>
      </c>
      <c r="D93" s="1">
        <f>IF(D92&lt;D91,0,D92-D91)</f>
        <v>0</v>
      </c>
      <c r="E93" s="1">
        <f>D93+C93</f>
        <v>23</v>
      </c>
      <c r="F93" s="6">
        <f>E93/0.6</f>
        <v>38.333333333333336</v>
      </c>
      <c r="G93" s="2" t="s">
        <v>25</v>
      </c>
    </row>
    <row r="94" spans="1:7" ht="15">
      <c r="A94" s="1" t="s">
        <v>22</v>
      </c>
      <c r="C94" s="1">
        <f>C91-(C92-C93)</f>
        <v>0</v>
      </c>
      <c r="D94" s="1">
        <f>D91-(D92-D93)</f>
        <v>18</v>
      </c>
      <c r="E94" s="1">
        <f>E91-(E92-E93)</f>
        <v>18</v>
      </c>
      <c r="F94" s="6">
        <f>E94/0.6</f>
        <v>30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39845</v>
      </c>
    </row>
    <row r="106" ht="15">
      <c r="A106" s="1" t="s">
        <v>69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28</v>
      </c>
      <c r="E111" s="1">
        <f>D111+C111</f>
        <v>28</v>
      </c>
      <c r="F111" s="6">
        <f>E111/0.6</f>
        <v>46.66666666666667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28</v>
      </c>
      <c r="E113" s="1">
        <f>D113+C113</f>
        <v>28</v>
      </c>
      <c r="F113" s="6">
        <f>E113/0.6</f>
        <v>46.66666666666667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6</v>
      </c>
      <c r="D117" s="4"/>
      <c r="E117" s="1">
        <f>D117+C117</f>
        <v>6</v>
      </c>
      <c r="F117" s="6">
        <f>E117/0.6</f>
        <v>10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6</v>
      </c>
      <c r="D119" s="1">
        <f>SUM(D115:D118)</f>
        <v>0</v>
      </c>
      <c r="E119" s="1">
        <f>SUM(E115:E118)</f>
        <v>6</v>
      </c>
      <c r="F119" s="6">
        <f>E119/0.6</f>
        <v>10</v>
      </c>
    </row>
    <row r="121" spans="1:6" ht="15">
      <c r="A121" s="1" t="s">
        <v>10</v>
      </c>
      <c r="C121" s="1">
        <f>C119+C113</f>
        <v>6</v>
      </c>
      <c r="D121" s="1">
        <f>D119+D113</f>
        <v>28</v>
      </c>
      <c r="E121" s="1">
        <f>E119+E113</f>
        <v>34</v>
      </c>
      <c r="F121" s="6">
        <f>E121/0.6</f>
        <v>56.66666666666667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8" ref="E123:E130">D123+C123</f>
        <v>0</v>
      </c>
      <c r="F123" s="6">
        <f aca="true" t="shared" si="9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8"/>
        <v>0</v>
      </c>
      <c r="F125" s="6">
        <f t="shared" si="9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0</v>
      </c>
      <c r="E131" s="1">
        <f>SUM(E123:E130)</f>
        <v>0</v>
      </c>
      <c r="F131" s="6">
        <f t="shared" si="9"/>
        <v>0</v>
      </c>
    </row>
    <row r="133" spans="1:6" ht="15">
      <c r="A133" s="1">
        <v>4</v>
      </c>
      <c r="B133" s="1" t="s">
        <v>11</v>
      </c>
      <c r="C133" s="3">
        <v>0</v>
      </c>
      <c r="D133" s="4"/>
      <c r="E133" s="1">
        <f aca="true" t="shared" si="10" ref="E133:E140">D133+C133</f>
        <v>0</v>
      </c>
      <c r="F133" s="6">
        <f aca="true" t="shared" si="11" ref="F133:F141">E133/0.6</f>
        <v>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0"/>
        <v>0</v>
      </c>
      <c r="F135" s="6">
        <f t="shared" si="11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0"/>
        <v>0</v>
      </c>
      <c r="F136" s="6">
        <f t="shared" si="11"/>
        <v>0</v>
      </c>
    </row>
    <row r="137" spans="1:6" ht="15">
      <c r="A137" s="1">
        <v>4</v>
      </c>
      <c r="B137" s="1" t="s">
        <v>15</v>
      </c>
      <c r="C137" s="3">
        <v>27</v>
      </c>
      <c r="D137" s="4"/>
      <c r="E137" s="1">
        <f t="shared" si="10"/>
        <v>27</v>
      </c>
      <c r="F137" s="6">
        <f t="shared" si="11"/>
        <v>45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0"/>
        <v>0</v>
      </c>
      <c r="F138" s="6">
        <f t="shared" si="11"/>
        <v>0</v>
      </c>
    </row>
    <row r="139" spans="1:6" ht="15">
      <c r="A139" s="1">
        <v>4</v>
      </c>
      <c r="B139" s="1" t="s">
        <v>17</v>
      </c>
      <c r="C139" s="3">
        <v>2</v>
      </c>
      <c r="D139" s="4"/>
      <c r="E139" s="1">
        <f t="shared" si="10"/>
        <v>2</v>
      </c>
      <c r="F139" s="6">
        <f t="shared" si="11"/>
        <v>3.3333333333333335</v>
      </c>
    </row>
    <row r="140" spans="1:6" ht="15">
      <c r="A140" s="1">
        <v>4</v>
      </c>
      <c r="B140" s="1" t="s">
        <v>18</v>
      </c>
      <c r="C140" s="3">
        <v>5</v>
      </c>
      <c r="D140" s="4"/>
      <c r="E140" s="1">
        <f t="shared" si="10"/>
        <v>5</v>
      </c>
      <c r="F140" s="6">
        <f t="shared" si="11"/>
        <v>8.333333333333334</v>
      </c>
    </row>
    <row r="141" spans="1:6" ht="15">
      <c r="A141" s="1" t="s">
        <v>9</v>
      </c>
      <c r="C141" s="1">
        <f>SUM(C133:C140)</f>
        <v>34</v>
      </c>
      <c r="D141" s="1">
        <f>SUM(D133:D140)</f>
        <v>0</v>
      </c>
      <c r="E141" s="1">
        <f>SUM(E133:E140)</f>
        <v>34</v>
      </c>
      <c r="F141" s="6">
        <f t="shared" si="11"/>
        <v>56.66666666666667</v>
      </c>
    </row>
    <row r="143" spans="1:7" ht="15">
      <c r="A143" s="1" t="s">
        <v>19</v>
      </c>
      <c r="C143" s="1">
        <f>C141+C131</f>
        <v>34</v>
      </c>
      <c r="D143" s="1">
        <f>D141+D131</f>
        <v>0</v>
      </c>
      <c r="E143" s="1">
        <f>D143+C143</f>
        <v>34</v>
      </c>
      <c r="F143" s="6">
        <f>E143/0.6</f>
        <v>56.66666666666667</v>
      </c>
      <c r="G143" s="2" t="s">
        <v>23</v>
      </c>
    </row>
    <row r="144" spans="1:7" ht="15">
      <c r="A144" s="1" t="s">
        <v>20</v>
      </c>
      <c r="C144" s="1">
        <f>C121</f>
        <v>6</v>
      </c>
      <c r="D144" s="1">
        <f>D121</f>
        <v>28</v>
      </c>
      <c r="E144" s="1">
        <f>D144+C144</f>
        <v>34</v>
      </c>
      <c r="F144" s="6">
        <f>E144/0.6</f>
        <v>56.66666666666667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28</v>
      </c>
      <c r="E145" s="1">
        <f>D145+C145</f>
        <v>28</v>
      </c>
      <c r="F145" s="6">
        <f>E145/0.6</f>
        <v>46.66666666666667</v>
      </c>
      <c r="G145" s="2" t="s">
        <v>25</v>
      </c>
    </row>
    <row r="146" spans="1:7" ht="15">
      <c r="A146" s="1" t="s">
        <v>22</v>
      </c>
      <c r="C146" s="1">
        <f>C143-(C144-C145)</f>
        <v>28</v>
      </c>
      <c r="D146" s="1">
        <f>D143-(D144-D145)</f>
        <v>0</v>
      </c>
      <c r="E146" s="1">
        <f>E143-(E144-E145)</f>
        <v>28</v>
      </c>
      <c r="F146" s="6">
        <f>E146/0.6</f>
        <v>46.66666666666667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39845</v>
      </c>
    </row>
    <row r="158" ht="15">
      <c r="A158" s="1" t="s">
        <v>70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0</v>
      </c>
      <c r="E163" s="1">
        <f>D163+C163</f>
        <v>0</v>
      </c>
      <c r="F163" s="6">
        <f>E163/0.6</f>
        <v>0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0</v>
      </c>
      <c r="E165" s="1">
        <f>D165+C165</f>
        <v>0</v>
      </c>
      <c r="F165" s="6">
        <f>E165/0.6</f>
        <v>0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12</v>
      </c>
      <c r="D169" s="4"/>
      <c r="E169" s="1">
        <f>D169+C169</f>
        <v>12</v>
      </c>
      <c r="F169" s="6">
        <f>E169/0.6</f>
        <v>20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12</v>
      </c>
      <c r="D171" s="1">
        <f>SUM(D167:D170)</f>
        <v>0</v>
      </c>
      <c r="E171" s="1">
        <f>SUM(E167:E170)</f>
        <v>12</v>
      </c>
      <c r="F171" s="6">
        <f>E171/0.6</f>
        <v>20</v>
      </c>
    </row>
    <row r="173" spans="1:6" ht="15">
      <c r="A173" s="1" t="s">
        <v>10</v>
      </c>
      <c r="C173" s="1">
        <f>C171+C165</f>
        <v>12</v>
      </c>
      <c r="D173" s="1">
        <f>D171+D165</f>
        <v>0</v>
      </c>
      <c r="E173" s="1">
        <f>E171+E165</f>
        <v>12</v>
      </c>
      <c r="F173" s="6">
        <f>E173/0.6</f>
        <v>20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2" ref="E175:E182">D175+C175</f>
        <v>0</v>
      </c>
      <c r="F175" s="6">
        <f aca="true" t="shared" si="13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1</v>
      </c>
      <c r="E177" s="1">
        <f t="shared" si="12"/>
        <v>1</v>
      </c>
      <c r="F177" s="6">
        <f t="shared" si="13"/>
        <v>1.6666666666666667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2"/>
        <v>0</v>
      </c>
      <c r="F179" s="6">
        <f t="shared" si="13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1</v>
      </c>
      <c r="E183" s="1">
        <f>SUM(E175:E182)</f>
        <v>1</v>
      </c>
      <c r="F183" s="6">
        <f t="shared" si="13"/>
        <v>1.6666666666666667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4" ref="E185:E192">D185+C185</f>
        <v>0</v>
      </c>
      <c r="F185" s="6">
        <f aca="true" t="shared" si="15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1</v>
      </c>
      <c r="D187" s="4"/>
      <c r="E187" s="1">
        <f t="shared" si="14"/>
        <v>1</v>
      </c>
      <c r="F187" s="6">
        <f t="shared" si="15"/>
        <v>1.6666666666666667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4"/>
        <v>0</v>
      </c>
      <c r="F188" s="6">
        <f t="shared" si="15"/>
        <v>0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4"/>
        <v>0</v>
      </c>
      <c r="F189" s="6">
        <f t="shared" si="15"/>
        <v>0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4"/>
        <v>0</v>
      </c>
      <c r="F190" s="6">
        <f t="shared" si="15"/>
        <v>0</v>
      </c>
    </row>
    <row r="191" spans="1:6" ht="15">
      <c r="A191" s="1">
        <v>4</v>
      </c>
      <c r="B191" s="1" t="s">
        <v>17</v>
      </c>
      <c r="C191" s="3">
        <v>0</v>
      </c>
      <c r="D191" s="4"/>
      <c r="E191" s="1">
        <f t="shared" si="14"/>
        <v>0</v>
      </c>
      <c r="F191" s="6">
        <f t="shared" si="15"/>
        <v>0</v>
      </c>
    </row>
    <row r="192" spans="1:6" ht="15">
      <c r="A192" s="1">
        <v>4</v>
      </c>
      <c r="B192" s="1" t="s">
        <v>18</v>
      </c>
      <c r="C192" s="3">
        <v>9</v>
      </c>
      <c r="D192" s="4"/>
      <c r="E192" s="1">
        <f t="shared" si="14"/>
        <v>9</v>
      </c>
      <c r="F192" s="6">
        <f t="shared" si="15"/>
        <v>15</v>
      </c>
    </row>
    <row r="193" spans="1:6" ht="15">
      <c r="A193" s="1" t="s">
        <v>9</v>
      </c>
      <c r="C193" s="1">
        <f>SUM(C185:C192)</f>
        <v>10</v>
      </c>
      <c r="D193" s="1">
        <f>SUM(D185:D192)</f>
        <v>0</v>
      </c>
      <c r="E193" s="1">
        <f>SUM(E185:E192)</f>
        <v>10</v>
      </c>
      <c r="F193" s="6">
        <f t="shared" si="15"/>
        <v>16.666666666666668</v>
      </c>
    </row>
    <row r="195" spans="1:7" ht="15">
      <c r="A195" s="1" t="s">
        <v>19</v>
      </c>
      <c r="C195" s="1">
        <f>C193+C183</f>
        <v>10</v>
      </c>
      <c r="D195" s="1">
        <f>D193+D183</f>
        <v>1</v>
      </c>
      <c r="E195" s="1">
        <f>D195+C195</f>
        <v>11</v>
      </c>
      <c r="F195" s="6">
        <f>E195/0.6</f>
        <v>18.333333333333336</v>
      </c>
      <c r="G195" s="2" t="s">
        <v>23</v>
      </c>
    </row>
    <row r="196" spans="1:7" ht="15">
      <c r="A196" s="1" t="s">
        <v>20</v>
      </c>
      <c r="C196" s="1">
        <f>C173</f>
        <v>12</v>
      </c>
      <c r="D196" s="1">
        <f>D173</f>
        <v>0</v>
      </c>
      <c r="E196" s="1">
        <f>D196+C196</f>
        <v>12</v>
      </c>
      <c r="F196" s="6">
        <f>E196/0.6</f>
        <v>20</v>
      </c>
      <c r="G196" s="2" t="s">
        <v>24</v>
      </c>
    </row>
    <row r="197" spans="1:7" ht="15">
      <c r="A197" s="1" t="s">
        <v>21</v>
      </c>
      <c r="C197" s="1">
        <f>IF(C196&lt;C195,0,C196-C195)</f>
        <v>2</v>
      </c>
      <c r="D197" s="1">
        <f>IF(D196&lt;D195,0,D196-D195)</f>
        <v>0</v>
      </c>
      <c r="E197" s="1">
        <f>D197+C197</f>
        <v>2</v>
      </c>
      <c r="F197" s="6">
        <f>E197/0.6</f>
        <v>3.3333333333333335</v>
      </c>
      <c r="G197" s="2" t="s">
        <v>25</v>
      </c>
    </row>
    <row r="198" spans="1:7" ht="15">
      <c r="A198" s="1" t="s">
        <v>22</v>
      </c>
      <c r="C198" s="1">
        <f>C195-(C196-C197)</f>
        <v>0</v>
      </c>
      <c r="D198" s="1">
        <f>D195-(D196-D197)</f>
        <v>1</v>
      </c>
      <c r="E198" s="1">
        <f>E195-(E196-E197)</f>
        <v>1</v>
      </c>
      <c r="F198" s="6">
        <f>E198/0.6</f>
        <v>1.6666666666666667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39845</v>
      </c>
    </row>
    <row r="210" ht="15">
      <c r="A210" s="1" t="s">
        <v>71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4</v>
      </c>
      <c r="E215" s="1">
        <f>D215+C215</f>
        <v>4</v>
      </c>
      <c r="F215" s="6">
        <f>E215/0.6</f>
        <v>6.666666666666667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4</v>
      </c>
      <c r="E217" s="1">
        <f>D217+C217</f>
        <v>4</v>
      </c>
      <c r="F217" s="6">
        <f>E217/0.6</f>
        <v>6.666666666666667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0</v>
      </c>
      <c r="D220" s="4"/>
      <c r="E220" s="1">
        <f>D220+C220</f>
        <v>0</v>
      </c>
      <c r="F220" s="6">
        <f>E220/0.6</f>
        <v>0</v>
      </c>
    </row>
    <row r="221" spans="1:6" ht="15">
      <c r="A221" s="1">
        <v>4</v>
      </c>
      <c r="B221" s="1" t="s">
        <v>6</v>
      </c>
      <c r="C221" s="3">
        <v>13</v>
      </c>
      <c r="D221" s="4"/>
      <c r="E221" s="1">
        <f>D221+C221</f>
        <v>13</v>
      </c>
      <c r="F221" s="6">
        <f>E221/0.6</f>
        <v>21.666666666666668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13</v>
      </c>
      <c r="D223" s="1">
        <f>SUM(D219:D222)</f>
        <v>0</v>
      </c>
      <c r="E223" s="1">
        <f>SUM(E219:E222)</f>
        <v>13</v>
      </c>
      <c r="F223" s="6">
        <f>E223/0.6</f>
        <v>21.666666666666668</v>
      </c>
    </row>
    <row r="225" spans="1:6" ht="15">
      <c r="A225" s="1" t="s">
        <v>10</v>
      </c>
      <c r="C225" s="1">
        <f>C223+C217</f>
        <v>13</v>
      </c>
      <c r="D225" s="1">
        <f>D223+D217</f>
        <v>4</v>
      </c>
      <c r="E225" s="1">
        <f>E223+E217</f>
        <v>17</v>
      </c>
      <c r="F225" s="6">
        <f>E225/0.6</f>
        <v>28.333333333333336</v>
      </c>
    </row>
    <row r="227" spans="1:6" ht="15">
      <c r="A227" s="1">
        <v>4</v>
      </c>
      <c r="B227" s="1" t="s">
        <v>11</v>
      </c>
      <c r="C227" s="4"/>
      <c r="D227" s="3">
        <v>0</v>
      </c>
      <c r="E227" s="1">
        <f aca="true" t="shared" si="16" ref="E227:E234">D227+C227</f>
        <v>0</v>
      </c>
      <c r="F227" s="6">
        <f aca="true" t="shared" si="17" ref="F227:F235">E227/0.6</f>
        <v>0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1</v>
      </c>
      <c r="E230" s="1">
        <f t="shared" si="16"/>
        <v>1</v>
      </c>
      <c r="F230" s="6">
        <f t="shared" si="17"/>
        <v>1.6666666666666667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6"/>
        <v>0</v>
      </c>
      <c r="F232" s="6">
        <f t="shared" si="17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1</v>
      </c>
      <c r="E235" s="1">
        <f>SUM(E227:E234)</f>
        <v>1</v>
      </c>
      <c r="F235" s="6">
        <f t="shared" si="17"/>
        <v>1.6666666666666667</v>
      </c>
    </row>
    <row r="237" spans="1:6" ht="15">
      <c r="A237" s="1">
        <v>4</v>
      </c>
      <c r="B237" s="1" t="s">
        <v>11</v>
      </c>
      <c r="C237" s="3">
        <v>0</v>
      </c>
      <c r="D237" s="4"/>
      <c r="E237" s="1">
        <f aca="true" t="shared" si="18" ref="E237:E244">D237+C237</f>
        <v>0</v>
      </c>
      <c r="F237" s="6">
        <f aca="true" t="shared" si="19" ref="F237:F245">E237/0.6</f>
        <v>0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0</v>
      </c>
      <c r="D239" s="4"/>
      <c r="E239" s="1">
        <f t="shared" si="18"/>
        <v>0</v>
      </c>
      <c r="F239" s="6">
        <f t="shared" si="19"/>
        <v>0</v>
      </c>
    </row>
    <row r="240" spans="1:6" ht="15">
      <c r="A240" s="1">
        <v>4</v>
      </c>
      <c r="B240" s="1" t="s">
        <v>14</v>
      </c>
      <c r="C240" s="3">
        <v>4</v>
      </c>
      <c r="D240" s="4"/>
      <c r="E240" s="1">
        <f t="shared" si="18"/>
        <v>4</v>
      </c>
      <c r="F240" s="6">
        <f t="shared" si="19"/>
        <v>6.666666666666667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18"/>
        <v>0</v>
      </c>
      <c r="F241" s="6">
        <f t="shared" si="19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18"/>
        <v>0</v>
      </c>
      <c r="F242" s="6">
        <f t="shared" si="19"/>
        <v>0</v>
      </c>
    </row>
    <row r="243" spans="1:6" ht="15">
      <c r="A243" s="1">
        <v>4</v>
      </c>
      <c r="B243" s="1" t="s">
        <v>17</v>
      </c>
      <c r="C243" s="3">
        <v>0</v>
      </c>
      <c r="D243" s="4"/>
      <c r="E243" s="1">
        <f t="shared" si="18"/>
        <v>0</v>
      </c>
      <c r="F243" s="6">
        <f t="shared" si="19"/>
        <v>0</v>
      </c>
    </row>
    <row r="244" spans="1:6" ht="15">
      <c r="A244" s="1">
        <v>4</v>
      </c>
      <c r="B244" s="1" t="s">
        <v>18</v>
      </c>
      <c r="C244" s="3">
        <v>10</v>
      </c>
      <c r="D244" s="4"/>
      <c r="E244" s="1">
        <f t="shared" si="18"/>
        <v>10</v>
      </c>
      <c r="F244" s="6">
        <f t="shared" si="19"/>
        <v>16.666666666666668</v>
      </c>
    </row>
    <row r="245" spans="1:6" ht="15">
      <c r="A245" s="1" t="s">
        <v>9</v>
      </c>
      <c r="C245" s="1">
        <f>SUM(C237:C244)</f>
        <v>14</v>
      </c>
      <c r="D245" s="1">
        <f>SUM(D237:D244)</f>
        <v>0</v>
      </c>
      <c r="E245" s="1">
        <f>SUM(E237:E244)</f>
        <v>14</v>
      </c>
      <c r="F245" s="6">
        <f t="shared" si="19"/>
        <v>23.333333333333336</v>
      </c>
    </row>
    <row r="247" spans="1:7" ht="15">
      <c r="A247" s="1" t="s">
        <v>19</v>
      </c>
      <c r="C247" s="1">
        <f>C245+C235</f>
        <v>14</v>
      </c>
      <c r="D247" s="1">
        <f>D245+D235</f>
        <v>1</v>
      </c>
      <c r="E247" s="1">
        <f>D247+C247</f>
        <v>15</v>
      </c>
      <c r="F247" s="6">
        <f>E247/0.6</f>
        <v>25</v>
      </c>
      <c r="G247" s="2" t="s">
        <v>23</v>
      </c>
    </row>
    <row r="248" spans="1:7" ht="15">
      <c r="A248" s="1" t="s">
        <v>20</v>
      </c>
      <c r="C248" s="1">
        <f>C225</f>
        <v>13</v>
      </c>
      <c r="D248" s="1">
        <f>D225</f>
        <v>4</v>
      </c>
      <c r="E248" s="1">
        <f>D248+C248</f>
        <v>17</v>
      </c>
      <c r="F248" s="6">
        <f>E248/0.6</f>
        <v>28.333333333333336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3</v>
      </c>
      <c r="E249" s="1">
        <f>D249+C249</f>
        <v>3</v>
      </c>
      <c r="F249" s="6">
        <f>E249/0.6</f>
        <v>5</v>
      </c>
      <c r="G249" s="2" t="s">
        <v>25</v>
      </c>
    </row>
    <row r="250" spans="1:7" ht="15">
      <c r="A250" s="1" t="s">
        <v>22</v>
      </c>
      <c r="C250" s="1">
        <f>C247-(C248-C249)</f>
        <v>1</v>
      </c>
      <c r="D250" s="1">
        <f>D247-(D248-D249)</f>
        <v>0</v>
      </c>
      <c r="E250" s="1">
        <f>E247-(E248-E249)</f>
        <v>1</v>
      </c>
      <c r="F250" s="6">
        <f>E250/0.6</f>
        <v>1.6666666666666667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39845</v>
      </c>
    </row>
    <row r="262" ht="15">
      <c r="A262" s="1" t="s">
        <v>72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14</v>
      </c>
      <c r="E267" s="1">
        <f>D267+C267</f>
        <v>14</v>
      </c>
      <c r="F267" s="6">
        <f>E267/0.6</f>
        <v>23.333333333333336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14</v>
      </c>
      <c r="E269" s="1">
        <f>D269+C269</f>
        <v>14</v>
      </c>
      <c r="F269" s="6">
        <f>E269/0.6</f>
        <v>23.333333333333336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5</v>
      </c>
      <c r="D272" s="4"/>
      <c r="E272" s="1">
        <f>D272+C272</f>
        <v>5</v>
      </c>
      <c r="F272" s="6">
        <f>E272/0.6</f>
        <v>8.333333333333334</v>
      </c>
    </row>
    <row r="273" spans="1:6" ht="15">
      <c r="A273" s="1">
        <v>4</v>
      </c>
      <c r="B273" s="1" t="s">
        <v>6</v>
      </c>
      <c r="C273" s="3">
        <v>24</v>
      </c>
      <c r="D273" s="4"/>
      <c r="E273" s="1">
        <f>D273+C273</f>
        <v>24</v>
      </c>
      <c r="F273" s="6">
        <f>E273/0.6</f>
        <v>40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29</v>
      </c>
      <c r="D275" s="1">
        <f>SUM(D271:D274)</f>
        <v>0</v>
      </c>
      <c r="E275" s="1">
        <f>SUM(E271:E274)</f>
        <v>29</v>
      </c>
      <c r="F275" s="6">
        <f>E275/0.6</f>
        <v>48.333333333333336</v>
      </c>
    </row>
    <row r="277" spans="1:6" ht="15">
      <c r="A277" s="1" t="s">
        <v>10</v>
      </c>
      <c r="C277" s="1">
        <f>C275+C269</f>
        <v>29</v>
      </c>
      <c r="D277" s="1">
        <f>D275+D269</f>
        <v>14</v>
      </c>
      <c r="E277" s="1">
        <f>E275+E269</f>
        <v>43</v>
      </c>
      <c r="F277" s="6">
        <f>E277/0.6</f>
        <v>71.66666666666667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0" ref="E279:E286">D279+C279</f>
        <v>0</v>
      </c>
      <c r="F279" s="6">
        <f aca="true" t="shared" si="21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0"/>
        <v>0</v>
      </c>
      <c r="F280" s="6">
        <f t="shared" si="21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0"/>
        <v>0</v>
      </c>
      <c r="F281" s="6">
        <f t="shared" si="21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0"/>
        <v>0</v>
      </c>
      <c r="F282" s="6">
        <f t="shared" si="21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0"/>
        <v>0</v>
      </c>
      <c r="F283" s="6">
        <f t="shared" si="21"/>
        <v>0</v>
      </c>
    </row>
    <row r="284" spans="1:6" ht="15">
      <c r="A284" s="1">
        <v>4</v>
      </c>
      <c r="B284" s="1" t="s">
        <v>16</v>
      </c>
      <c r="C284" s="4"/>
      <c r="D284" s="3">
        <v>24</v>
      </c>
      <c r="E284" s="1">
        <f t="shared" si="20"/>
        <v>24</v>
      </c>
      <c r="F284" s="6">
        <f t="shared" si="21"/>
        <v>40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0"/>
        <v>0</v>
      </c>
      <c r="F285" s="6">
        <f t="shared" si="21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0"/>
        <v>0</v>
      </c>
      <c r="F286" s="6">
        <f t="shared" si="21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24</v>
      </c>
      <c r="E287" s="1">
        <f>SUM(E279:E286)</f>
        <v>24</v>
      </c>
      <c r="F287" s="6">
        <f t="shared" si="21"/>
        <v>40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2" ref="E289:E296">D289+C289</f>
        <v>0</v>
      </c>
      <c r="F289" s="6">
        <f aca="true" t="shared" si="23" ref="F289:F297">E289/0.6</f>
        <v>0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2"/>
        <v>0</v>
      </c>
      <c r="F290" s="6">
        <f t="shared" si="23"/>
        <v>0</v>
      </c>
    </row>
    <row r="291" spans="1:6" ht="15">
      <c r="A291" s="1">
        <v>4</v>
      </c>
      <c r="B291" s="1" t="s">
        <v>13</v>
      </c>
      <c r="C291" s="3">
        <v>12</v>
      </c>
      <c r="D291" s="4"/>
      <c r="E291" s="1">
        <f t="shared" si="22"/>
        <v>12</v>
      </c>
      <c r="F291" s="6">
        <f t="shared" si="23"/>
        <v>20</v>
      </c>
    </row>
    <row r="292" spans="1:6" ht="15">
      <c r="A292" s="1">
        <v>4</v>
      </c>
      <c r="B292" s="1" t="s">
        <v>14</v>
      </c>
      <c r="C292" s="3">
        <v>2</v>
      </c>
      <c r="D292" s="4"/>
      <c r="E292" s="1">
        <f t="shared" si="22"/>
        <v>2</v>
      </c>
      <c r="F292" s="6">
        <f t="shared" si="23"/>
        <v>3.3333333333333335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2"/>
        <v>0</v>
      </c>
      <c r="F293" s="6">
        <f t="shared" si="23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2"/>
        <v>0</v>
      </c>
      <c r="F294" s="6">
        <f t="shared" si="23"/>
        <v>0</v>
      </c>
    </row>
    <row r="295" spans="1:6" ht="15">
      <c r="A295" s="1">
        <v>4</v>
      </c>
      <c r="B295" s="1" t="s">
        <v>17</v>
      </c>
      <c r="C295" s="3">
        <v>0</v>
      </c>
      <c r="D295" s="4"/>
      <c r="E295" s="1">
        <f t="shared" si="22"/>
        <v>0</v>
      </c>
      <c r="F295" s="6">
        <f t="shared" si="23"/>
        <v>0</v>
      </c>
    </row>
    <row r="296" spans="1:6" ht="15">
      <c r="A296" s="1">
        <v>4</v>
      </c>
      <c r="B296" s="1" t="s">
        <v>18</v>
      </c>
      <c r="C296" s="3">
        <v>7</v>
      </c>
      <c r="D296" s="4"/>
      <c r="E296" s="1">
        <f t="shared" si="22"/>
        <v>7</v>
      </c>
      <c r="F296" s="6">
        <f t="shared" si="23"/>
        <v>11.666666666666668</v>
      </c>
    </row>
    <row r="297" spans="1:6" ht="15">
      <c r="A297" s="1" t="s">
        <v>9</v>
      </c>
      <c r="C297" s="1">
        <f>SUM(C289:C296)</f>
        <v>21</v>
      </c>
      <c r="D297" s="1">
        <f>SUM(D289:D296)</f>
        <v>0</v>
      </c>
      <c r="E297" s="1">
        <f>SUM(E289:E296)</f>
        <v>21</v>
      </c>
      <c r="F297" s="6">
        <f t="shared" si="23"/>
        <v>35</v>
      </c>
    </row>
    <row r="299" spans="1:7" ht="15">
      <c r="A299" s="1" t="s">
        <v>19</v>
      </c>
      <c r="C299" s="1">
        <f>C297+C287</f>
        <v>21</v>
      </c>
      <c r="D299" s="1">
        <f>D297+D287</f>
        <v>24</v>
      </c>
      <c r="E299" s="1">
        <f>D299+C299</f>
        <v>45</v>
      </c>
      <c r="F299" s="6">
        <f>E299/0.6</f>
        <v>75</v>
      </c>
      <c r="G299" s="2" t="s">
        <v>23</v>
      </c>
    </row>
    <row r="300" spans="1:7" ht="15">
      <c r="A300" s="1" t="s">
        <v>20</v>
      </c>
      <c r="C300" s="1">
        <f>C277</f>
        <v>29</v>
      </c>
      <c r="D300" s="1">
        <f>D277</f>
        <v>14</v>
      </c>
      <c r="E300" s="1">
        <f>D300+C300</f>
        <v>43</v>
      </c>
      <c r="F300" s="6">
        <f>E300/0.6</f>
        <v>71.66666666666667</v>
      </c>
      <c r="G300" s="2" t="s">
        <v>24</v>
      </c>
    </row>
    <row r="301" spans="1:7" ht="15">
      <c r="A301" s="1" t="s">
        <v>21</v>
      </c>
      <c r="C301" s="1">
        <f>IF(C300&lt;C299,0,C300-C299)</f>
        <v>8</v>
      </c>
      <c r="D301" s="1">
        <f>IF(D300&lt;D299,0,D300-D299)</f>
        <v>0</v>
      </c>
      <c r="E301" s="1">
        <f>D301+C301</f>
        <v>8</v>
      </c>
      <c r="F301" s="6">
        <f>E301/0.6</f>
        <v>13.333333333333334</v>
      </c>
      <c r="G301" s="2" t="s">
        <v>25</v>
      </c>
    </row>
    <row r="302" spans="1:7" ht="15">
      <c r="A302" s="1" t="s">
        <v>22</v>
      </c>
      <c r="C302" s="1">
        <f>C299-(C300-C301)</f>
        <v>0</v>
      </c>
      <c r="D302" s="1">
        <f>D299-(D300-D301)</f>
        <v>10</v>
      </c>
      <c r="E302" s="1">
        <f>E299-(E300-E301)</f>
        <v>10</v>
      </c>
      <c r="F302" s="6">
        <f>E302/0.6</f>
        <v>16.666666666666668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39845</v>
      </c>
    </row>
    <row r="314" ht="15">
      <c r="A314" s="1" t="s">
        <v>73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8"/>
      <c r="D317" s="7">
        <f>(+D9+D57+D109+D265)/4</f>
        <v>0</v>
      </c>
      <c r="E317" s="6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8"/>
      <c r="D318" s="7">
        <f>(+D10+D58+D110+D266)/4</f>
        <v>0</v>
      </c>
      <c r="E318" s="6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8"/>
      <c r="D319" s="7">
        <f>(+D11+D59+D111+D267)/4</f>
        <v>17.25</v>
      </c>
      <c r="E319" s="6">
        <f>D319+C319</f>
        <v>17.25</v>
      </c>
      <c r="F319" s="6">
        <f>E319/0.6</f>
        <v>28.75</v>
      </c>
    </row>
    <row r="320" spans="1:6" ht="15">
      <c r="A320" s="1">
        <v>4</v>
      </c>
      <c r="B320" s="1" t="s">
        <v>7</v>
      </c>
      <c r="C320" s="8"/>
      <c r="D320" s="7">
        <f>(+D12+D60+D112+D268)/4</f>
        <v>0</v>
      </c>
      <c r="E320" s="6">
        <f>D320+C320</f>
        <v>0</v>
      </c>
      <c r="F320" s="6">
        <f>E320/0.6</f>
        <v>0</v>
      </c>
    </row>
    <row r="321" spans="1:6" ht="15">
      <c r="A321" s="1" t="s">
        <v>8</v>
      </c>
      <c r="C321" s="6"/>
      <c r="D321" s="6">
        <f>SUM(D317:D320)</f>
        <v>17.25</v>
      </c>
      <c r="E321" s="6">
        <f>D321+C321</f>
        <v>17.25</v>
      </c>
      <c r="F321" s="6">
        <f>E321/0.6</f>
        <v>28.75</v>
      </c>
    </row>
    <row r="322" spans="3:5" ht="15">
      <c r="C322" s="6"/>
      <c r="D322" s="6"/>
      <c r="E322" s="6"/>
    </row>
    <row r="323" spans="1:6" ht="15">
      <c r="A323" s="1">
        <v>4</v>
      </c>
      <c r="B323" s="1" t="s">
        <v>4</v>
      </c>
      <c r="C323" s="8"/>
      <c r="D323" s="8"/>
      <c r="E323" s="6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7">
        <f>(+C16+C64+C116+C272)/4</f>
        <v>6</v>
      </c>
      <c r="D324" s="8"/>
      <c r="E324" s="6">
        <f>D324+C324</f>
        <v>6</v>
      </c>
      <c r="F324" s="6">
        <f>E324/0.6</f>
        <v>10</v>
      </c>
    </row>
    <row r="325" spans="1:6" ht="15">
      <c r="A325" s="1">
        <v>4</v>
      </c>
      <c r="B325" s="1" t="s">
        <v>6</v>
      </c>
      <c r="C325" s="7">
        <f>(+C17+C65+C117+C273)/4</f>
        <v>22</v>
      </c>
      <c r="D325" s="8"/>
      <c r="E325" s="6">
        <f>D325+C325</f>
        <v>22</v>
      </c>
      <c r="F325" s="6">
        <f>E325/0.6</f>
        <v>36.66666666666667</v>
      </c>
    </row>
    <row r="326" spans="1:6" ht="15">
      <c r="A326" s="1">
        <v>4</v>
      </c>
      <c r="B326" s="1" t="s">
        <v>7</v>
      </c>
      <c r="C326" s="7">
        <f>(+C18+C66+C118+C274)/4</f>
        <v>0</v>
      </c>
      <c r="D326" s="8"/>
      <c r="E326" s="6">
        <f>D326+C326</f>
        <v>0</v>
      </c>
      <c r="F326" s="6">
        <f>E326/0.6</f>
        <v>0</v>
      </c>
    </row>
    <row r="327" spans="1:6" ht="15">
      <c r="A327" s="1" t="s">
        <v>9</v>
      </c>
      <c r="C327" s="6">
        <f>SUM(C323:C326)</f>
        <v>28</v>
      </c>
      <c r="D327" s="6">
        <f>SUM(D323:D326)</f>
        <v>0</v>
      </c>
      <c r="E327" s="6">
        <f>SUM(E323:E326)</f>
        <v>28</v>
      </c>
      <c r="F327" s="6">
        <f>E327/0.6</f>
        <v>46.66666666666667</v>
      </c>
    </row>
    <row r="328" spans="3:5" ht="15">
      <c r="C328" s="6"/>
      <c r="D328" s="6"/>
      <c r="E328" s="6"/>
    </row>
    <row r="329" spans="1:6" ht="15">
      <c r="A329" s="1" t="s">
        <v>10</v>
      </c>
      <c r="C329" s="6">
        <f>C327+C321</f>
        <v>28</v>
      </c>
      <c r="D329" s="6">
        <f>D327+D321</f>
        <v>17.25</v>
      </c>
      <c r="E329" s="6">
        <f>E327+E321</f>
        <v>45.25</v>
      </c>
      <c r="F329" s="6">
        <f>E329/0.6</f>
        <v>75.41666666666667</v>
      </c>
    </row>
    <row r="330" spans="3:5" ht="15">
      <c r="C330" s="6"/>
      <c r="D330" s="6"/>
      <c r="E330" s="6"/>
    </row>
    <row r="331" spans="1:6" ht="15">
      <c r="A331" s="1">
        <v>4</v>
      </c>
      <c r="B331" s="1" t="s">
        <v>11</v>
      </c>
      <c r="C331" s="8"/>
      <c r="D331" s="7">
        <f aca="true" t="shared" si="24" ref="D331:D338">(+D23+D71+D123+D279)/4</f>
        <v>0.25</v>
      </c>
      <c r="E331" s="6">
        <f aca="true" t="shared" si="25" ref="E331:E338">D331+C331</f>
        <v>0.25</v>
      </c>
      <c r="F331" s="6">
        <f aca="true" t="shared" si="26" ref="F331:F339">E331/0.6</f>
        <v>0.4166666666666667</v>
      </c>
    </row>
    <row r="332" spans="1:6" ht="15">
      <c r="A332" s="1">
        <v>4</v>
      </c>
      <c r="B332" s="1" t="s">
        <v>12</v>
      </c>
      <c r="C332" s="8"/>
      <c r="D332" s="7">
        <f t="shared" si="24"/>
        <v>0</v>
      </c>
      <c r="E332" s="6">
        <f t="shared" si="25"/>
        <v>0</v>
      </c>
      <c r="F332" s="6">
        <f t="shared" si="26"/>
        <v>0</v>
      </c>
    </row>
    <row r="333" spans="1:6" ht="15">
      <c r="A333" s="1">
        <v>4</v>
      </c>
      <c r="B333" s="1" t="s">
        <v>13</v>
      </c>
      <c r="C333" s="8"/>
      <c r="D333" s="7">
        <f t="shared" si="24"/>
        <v>14.5</v>
      </c>
      <c r="E333" s="6">
        <f t="shared" si="25"/>
        <v>14.5</v>
      </c>
      <c r="F333" s="6">
        <f t="shared" si="26"/>
        <v>24.166666666666668</v>
      </c>
    </row>
    <row r="334" spans="1:6" ht="15">
      <c r="A334" s="1">
        <v>4</v>
      </c>
      <c r="B334" s="1" t="s">
        <v>14</v>
      </c>
      <c r="C334" s="8"/>
      <c r="D334" s="7">
        <f t="shared" si="24"/>
        <v>0</v>
      </c>
      <c r="E334" s="6">
        <f t="shared" si="25"/>
        <v>0</v>
      </c>
      <c r="F334" s="6">
        <f t="shared" si="26"/>
        <v>0</v>
      </c>
    </row>
    <row r="335" spans="1:6" ht="15">
      <c r="A335" s="1">
        <v>4</v>
      </c>
      <c r="B335" s="1" t="s">
        <v>15</v>
      </c>
      <c r="C335" s="8"/>
      <c r="D335" s="7">
        <f t="shared" si="24"/>
        <v>0</v>
      </c>
      <c r="E335" s="6">
        <f t="shared" si="25"/>
        <v>0</v>
      </c>
      <c r="F335" s="6">
        <f t="shared" si="26"/>
        <v>0</v>
      </c>
    </row>
    <row r="336" spans="1:6" ht="15">
      <c r="A336" s="1">
        <v>4</v>
      </c>
      <c r="B336" s="1" t="s">
        <v>16</v>
      </c>
      <c r="C336" s="8"/>
      <c r="D336" s="7">
        <f t="shared" si="24"/>
        <v>6</v>
      </c>
      <c r="E336" s="6">
        <f t="shared" si="25"/>
        <v>6</v>
      </c>
      <c r="F336" s="6">
        <f t="shared" si="26"/>
        <v>10</v>
      </c>
    </row>
    <row r="337" spans="1:6" ht="15">
      <c r="A337" s="1">
        <v>4</v>
      </c>
      <c r="B337" s="1" t="s">
        <v>17</v>
      </c>
      <c r="C337" s="8"/>
      <c r="D337" s="7">
        <f t="shared" si="24"/>
        <v>0</v>
      </c>
      <c r="E337" s="6">
        <f t="shared" si="25"/>
        <v>0</v>
      </c>
      <c r="F337" s="6">
        <f t="shared" si="26"/>
        <v>0</v>
      </c>
    </row>
    <row r="338" spans="1:6" ht="15">
      <c r="A338" s="1">
        <v>4</v>
      </c>
      <c r="B338" s="1" t="s">
        <v>18</v>
      </c>
      <c r="C338" s="8"/>
      <c r="D338" s="7">
        <f t="shared" si="24"/>
        <v>0</v>
      </c>
      <c r="E338" s="6">
        <f t="shared" si="25"/>
        <v>0</v>
      </c>
      <c r="F338" s="6">
        <f t="shared" si="26"/>
        <v>0</v>
      </c>
    </row>
    <row r="339" spans="1:6" ht="15">
      <c r="A339" s="1" t="s">
        <v>8</v>
      </c>
      <c r="C339" s="6">
        <f>SUM(C331:C338)</f>
        <v>0</v>
      </c>
      <c r="D339" s="6">
        <f>SUM(D331:D338)</f>
        <v>20.75</v>
      </c>
      <c r="E339" s="6">
        <f>SUM(E331:E338)</f>
        <v>20.75</v>
      </c>
      <c r="F339" s="6">
        <f t="shared" si="26"/>
        <v>34.583333333333336</v>
      </c>
    </row>
    <row r="340" spans="3:5" ht="15">
      <c r="C340" s="6"/>
      <c r="D340" s="6"/>
      <c r="E340" s="6"/>
    </row>
    <row r="341" spans="1:6" ht="15">
      <c r="A341" s="1">
        <v>4</v>
      </c>
      <c r="B341" s="1" t="s">
        <v>11</v>
      </c>
      <c r="C341" s="7">
        <f aca="true" t="shared" si="27" ref="C341:C348">(+C33+C81+C133+C289)/4</f>
        <v>0</v>
      </c>
      <c r="D341" s="8"/>
      <c r="E341" s="6">
        <f aca="true" t="shared" si="28" ref="E341:E348">D341+C341</f>
        <v>0</v>
      </c>
      <c r="F341" s="6">
        <f aca="true" t="shared" si="29" ref="F341:F349">E341/0.6</f>
        <v>0</v>
      </c>
    </row>
    <row r="342" spans="1:6" ht="15">
      <c r="A342" s="1">
        <v>4</v>
      </c>
      <c r="B342" s="1" t="s">
        <v>12</v>
      </c>
      <c r="C342" s="7">
        <f t="shared" si="27"/>
        <v>0</v>
      </c>
      <c r="D342" s="8"/>
      <c r="E342" s="6">
        <f t="shared" si="28"/>
        <v>0</v>
      </c>
      <c r="F342" s="6">
        <f t="shared" si="29"/>
        <v>0</v>
      </c>
    </row>
    <row r="343" spans="1:6" ht="15">
      <c r="A343" s="1">
        <v>4</v>
      </c>
      <c r="B343" s="1" t="s">
        <v>13</v>
      </c>
      <c r="C343" s="7">
        <f t="shared" si="27"/>
        <v>5.25</v>
      </c>
      <c r="D343" s="8"/>
      <c r="E343" s="6">
        <f t="shared" si="28"/>
        <v>5.25</v>
      </c>
      <c r="F343" s="6">
        <f t="shared" si="29"/>
        <v>8.75</v>
      </c>
    </row>
    <row r="344" spans="1:6" ht="15">
      <c r="A344" s="1">
        <v>4</v>
      </c>
      <c r="B344" s="1" t="s">
        <v>14</v>
      </c>
      <c r="C344" s="7">
        <f t="shared" si="27"/>
        <v>0.5</v>
      </c>
      <c r="D344" s="8"/>
      <c r="E344" s="6">
        <f t="shared" si="28"/>
        <v>0.5</v>
      </c>
      <c r="F344" s="6">
        <f t="shared" si="29"/>
        <v>0.8333333333333334</v>
      </c>
    </row>
    <row r="345" spans="1:6" ht="15">
      <c r="A345" s="1">
        <v>4</v>
      </c>
      <c r="B345" s="1" t="s">
        <v>15</v>
      </c>
      <c r="C345" s="7">
        <f t="shared" si="27"/>
        <v>7.25</v>
      </c>
      <c r="D345" s="8"/>
      <c r="E345" s="6">
        <f t="shared" si="28"/>
        <v>7.25</v>
      </c>
      <c r="F345" s="6">
        <f t="shared" si="29"/>
        <v>12.083333333333334</v>
      </c>
    </row>
    <row r="346" spans="1:6" ht="15">
      <c r="A346" s="1">
        <v>4</v>
      </c>
      <c r="B346" s="1" t="s">
        <v>16</v>
      </c>
      <c r="C346" s="7">
        <f t="shared" si="27"/>
        <v>0</v>
      </c>
      <c r="D346" s="8"/>
      <c r="E346" s="6">
        <f t="shared" si="28"/>
        <v>0</v>
      </c>
      <c r="F346" s="6">
        <f t="shared" si="29"/>
        <v>0</v>
      </c>
    </row>
    <row r="347" spans="1:6" ht="15">
      <c r="A347" s="1">
        <v>4</v>
      </c>
      <c r="B347" s="1" t="s">
        <v>17</v>
      </c>
      <c r="C347" s="7">
        <f t="shared" si="27"/>
        <v>4.5</v>
      </c>
      <c r="D347" s="8"/>
      <c r="E347" s="6">
        <f t="shared" si="28"/>
        <v>4.5</v>
      </c>
      <c r="F347" s="6">
        <f t="shared" si="29"/>
        <v>7.5</v>
      </c>
    </row>
    <row r="348" spans="1:6" ht="15">
      <c r="A348" s="1">
        <v>4</v>
      </c>
      <c r="B348" s="1" t="s">
        <v>18</v>
      </c>
      <c r="C348" s="7">
        <f t="shared" si="27"/>
        <v>4.75</v>
      </c>
      <c r="D348" s="8"/>
      <c r="E348" s="6">
        <f t="shared" si="28"/>
        <v>4.75</v>
      </c>
      <c r="F348" s="6">
        <f t="shared" si="29"/>
        <v>7.916666666666667</v>
      </c>
    </row>
    <row r="349" spans="1:6" ht="15">
      <c r="A349" s="1" t="s">
        <v>9</v>
      </c>
      <c r="C349" s="6">
        <f>SUM(C341:C348)</f>
        <v>22.25</v>
      </c>
      <c r="D349" s="6">
        <f>SUM(D341:D348)</f>
        <v>0</v>
      </c>
      <c r="E349" s="6">
        <f>SUM(E341:E348)</f>
        <v>22.25</v>
      </c>
      <c r="F349" s="6">
        <f t="shared" si="29"/>
        <v>37.083333333333336</v>
      </c>
    </row>
    <row r="350" spans="3:5" ht="15">
      <c r="C350" s="6"/>
      <c r="D350" s="6"/>
      <c r="E350" s="6"/>
    </row>
    <row r="351" spans="1:7" ht="15">
      <c r="A351" s="1" t="s">
        <v>19</v>
      </c>
      <c r="C351" s="6">
        <f>C349+C339</f>
        <v>22.25</v>
      </c>
      <c r="D351" s="6">
        <f>D349+D339</f>
        <v>20.75</v>
      </c>
      <c r="E351" s="6">
        <f>D351+C351</f>
        <v>43</v>
      </c>
      <c r="F351" s="6">
        <f>E351/0.6</f>
        <v>71.66666666666667</v>
      </c>
      <c r="G351" s="2" t="s">
        <v>23</v>
      </c>
    </row>
    <row r="352" spans="1:7" ht="15">
      <c r="A352" s="1" t="s">
        <v>20</v>
      </c>
      <c r="C352" s="6">
        <f>C329</f>
        <v>28</v>
      </c>
      <c r="D352" s="6">
        <f>D329</f>
        <v>17.25</v>
      </c>
      <c r="E352" s="6">
        <f>D352+C352</f>
        <v>45.25</v>
      </c>
      <c r="F352" s="6">
        <f>E352/0.6</f>
        <v>75.41666666666667</v>
      </c>
      <c r="G352" s="2" t="s">
        <v>24</v>
      </c>
    </row>
    <row r="353" spans="1:7" ht="15">
      <c r="A353" s="1" t="s">
        <v>21</v>
      </c>
      <c r="C353" s="6">
        <f>IF(C352&lt;C351,0,C352-C351)</f>
        <v>5.75</v>
      </c>
      <c r="D353" s="6">
        <f>IF(D352&lt;D351,0,D352-D351)</f>
        <v>0</v>
      </c>
      <c r="E353" s="6">
        <f>D353+C353</f>
        <v>5.75</v>
      </c>
      <c r="F353" s="6">
        <f>E353/0.6</f>
        <v>9.583333333333334</v>
      </c>
      <c r="G353" s="2" t="s">
        <v>25</v>
      </c>
    </row>
    <row r="354" spans="1:7" ht="15">
      <c r="A354" s="1" t="s">
        <v>22</v>
      </c>
      <c r="C354" s="6">
        <f>C351-(C352-C353)</f>
        <v>0</v>
      </c>
      <c r="D354" s="6">
        <f>D351-(D352-D353)</f>
        <v>3.5</v>
      </c>
      <c r="E354" s="6">
        <f>E351-(E352-E353)</f>
        <v>3.5</v>
      </c>
      <c r="F354" s="6">
        <f>E354/0.6</f>
        <v>5.833333333333334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39845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0</v>
      </c>
      <c r="E370" s="1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90.25</v>
      </c>
      <c r="E371" s="6">
        <f>D371+C371</f>
        <v>90.25</v>
      </c>
      <c r="F371" s="6">
        <f>E371/0.6</f>
        <v>150.41666666666669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90.25</v>
      </c>
      <c r="E373" s="6">
        <f>D373+C373</f>
        <v>90.25</v>
      </c>
      <c r="F373" s="6">
        <f>E373/0.6</f>
        <v>150.41666666666669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30</v>
      </c>
      <c r="D376" s="8"/>
      <c r="E376" s="6">
        <f>D376+C376</f>
        <v>30</v>
      </c>
      <c r="F376" s="6">
        <f>E376/0.6</f>
        <v>50</v>
      </c>
    </row>
    <row r="377" spans="1:6" ht="15">
      <c r="A377" s="1">
        <v>4</v>
      </c>
      <c r="B377" s="1" t="s">
        <v>6</v>
      </c>
      <c r="C377" s="7">
        <f>+C17+C65+C117+C169+C221+C273+C325</f>
        <v>135</v>
      </c>
      <c r="D377" s="8"/>
      <c r="E377" s="6">
        <f>D377+C377</f>
        <v>135</v>
      </c>
      <c r="F377" s="6">
        <f>E377/0.6</f>
        <v>225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165</v>
      </c>
      <c r="D379" s="6">
        <f>SUM(D375:D378)</f>
        <v>0</v>
      </c>
      <c r="E379" s="6">
        <f>SUM(E375:E378)</f>
        <v>165</v>
      </c>
      <c r="F379" s="6">
        <f>E379/0.6</f>
        <v>275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165</v>
      </c>
      <c r="D381" s="6">
        <f>D379+D373</f>
        <v>90.25</v>
      </c>
      <c r="E381" s="6">
        <f>E379+E373</f>
        <v>255.25</v>
      </c>
      <c r="F381" s="6">
        <f>E381/0.6</f>
        <v>425.4166666666667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0" ref="D383:D390">+D23+D71+D123+D175+D227+D279+D331</f>
        <v>1.25</v>
      </c>
      <c r="E383" s="6">
        <f aca="true" t="shared" si="31" ref="E383:E390">D383+C383</f>
        <v>1.25</v>
      </c>
      <c r="F383" s="6">
        <f aca="true" t="shared" si="32" ref="F383:F391">E383/0.6</f>
        <v>2.0833333333333335</v>
      </c>
    </row>
    <row r="384" spans="1:6" ht="15">
      <c r="A384" s="1">
        <v>4</v>
      </c>
      <c r="B384" s="1" t="s">
        <v>12</v>
      </c>
      <c r="C384" s="8"/>
      <c r="D384" s="7">
        <f t="shared" si="30"/>
        <v>0</v>
      </c>
      <c r="E384" s="6">
        <f t="shared" si="31"/>
        <v>0</v>
      </c>
      <c r="F384" s="6">
        <f t="shared" si="32"/>
        <v>0</v>
      </c>
    </row>
    <row r="385" spans="1:6" ht="15">
      <c r="A385" s="1">
        <v>4</v>
      </c>
      <c r="B385" s="1" t="s">
        <v>13</v>
      </c>
      <c r="C385" s="8"/>
      <c r="D385" s="7">
        <f t="shared" si="30"/>
        <v>73.5</v>
      </c>
      <c r="E385" s="6">
        <f t="shared" si="31"/>
        <v>73.5</v>
      </c>
      <c r="F385" s="6">
        <f t="shared" si="32"/>
        <v>122.5</v>
      </c>
    </row>
    <row r="386" spans="1:6" ht="15">
      <c r="A386" s="1">
        <v>4</v>
      </c>
      <c r="B386" s="1" t="s">
        <v>14</v>
      </c>
      <c r="C386" s="8"/>
      <c r="D386" s="7">
        <f t="shared" si="30"/>
        <v>1</v>
      </c>
      <c r="E386" s="6">
        <f t="shared" si="31"/>
        <v>1</v>
      </c>
      <c r="F386" s="6">
        <f t="shared" si="32"/>
        <v>1.6666666666666667</v>
      </c>
    </row>
    <row r="387" spans="1:6" ht="15">
      <c r="A387" s="1">
        <v>4</v>
      </c>
      <c r="B387" s="1" t="s">
        <v>15</v>
      </c>
      <c r="C387" s="8"/>
      <c r="D387" s="7">
        <f t="shared" si="30"/>
        <v>0</v>
      </c>
      <c r="E387" s="6">
        <f t="shared" si="31"/>
        <v>0</v>
      </c>
      <c r="F387" s="6">
        <f t="shared" si="32"/>
        <v>0</v>
      </c>
    </row>
    <row r="388" spans="1:6" ht="15">
      <c r="A388" s="1">
        <v>4</v>
      </c>
      <c r="B388" s="1" t="s">
        <v>16</v>
      </c>
      <c r="C388" s="8"/>
      <c r="D388" s="7">
        <f t="shared" si="30"/>
        <v>30</v>
      </c>
      <c r="E388" s="6">
        <f t="shared" si="31"/>
        <v>30</v>
      </c>
      <c r="F388" s="6">
        <f t="shared" si="32"/>
        <v>50</v>
      </c>
    </row>
    <row r="389" spans="1:6" ht="15">
      <c r="A389" s="1">
        <v>4</v>
      </c>
      <c r="B389" s="1" t="s">
        <v>17</v>
      </c>
      <c r="C389" s="8"/>
      <c r="D389" s="7">
        <f t="shared" si="30"/>
        <v>0</v>
      </c>
      <c r="E389" s="6">
        <f t="shared" si="31"/>
        <v>0</v>
      </c>
      <c r="F389" s="6">
        <f t="shared" si="32"/>
        <v>0</v>
      </c>
    </row>
    <row r="390" spans="1:6" ht="15">
      <c r="A390" s="1">
        <v>4</v>
      </c>
      <c r="B390" s="1" t="s">
        <v>18</v>
      </c>
      <c r="C390" s="8"/>
      <c r="D390" s="7">
        <f t="shared" si="30"/>
        <v>0</v>
      </c>
      <c r="E390" s="6">
        <f t="shared" si="31"/>
        <v>0</v>
      </c>
      <c r="F390" s="6">
        <f t="shared" si="32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105.75</v>
      </c>
      <c r="E391" s="6">
        <f>SUM(E383:E390)</f>
        <v>105.75</v>
      </c>
      <c r="F391" s="6">
        <f t="shared" si="32"/>
        <v>176.25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3" ref="C393:C400">+C33+C81+C133+C185+C237+C289+C341</f>
        <v>0</v>
      </c>
      <c r="D393" s="8"/>
      <c r="E393" s="6">
        <f aca="true" t="shared" si="34" ref="E393:E400">D393+C393</f>
        <v>0</v>
      </c>
      <c r="F393" s="6">
        <f aca="true" t="shared" si="35" ref="F393:F401">E393/0.6</f>
        <v>0</v>
      </c>
    </row>
    <row r="394" spans="1:6" ht="15">
      <c r="A394" s="1">
        <v>4</v>
      </c>
      <c r="B394" s="1" t="s">
        <v>12</v>
      </c>
      <c r="C394" s="7">
        <f t="shared" si="33"/>
        <v>0</v>
      </c>
      <c r="D394" s="8"/>
      <c r="E394" s="6">
        <f t="shared" si="34"/>
        <v>0</v>
      </c>
      <c r="F394" s="6">
        <f t="shared" si="35"/>
        <v>0</v>
      </c>
    </row>
    <row r="395" spans="1:6" ht="15">
      <c r="A395" s="1">
        <v>4</v>
      </c>
      <c r="B395" s="1" t="s">
        <v>13</v>
      </c>
      <c r="C395" s="7">
        <f t="shared" si="33"/>
        <v>27.25</v>
      </c>
      <c r="D395" s="8"/>
      <c r="E395" s="6">
        <f t="shared" si="34"/>
        <v>27.25</v>
      </c>
      <c r="F395" s="6">
        <f t="shared" si="35"/>
        <v>45.41666666666667</v>
      </c>
    </row>
    <row r="396" spans="1:6" ht="15">
      <c r="A396" s="1">
        <v>4</v>
      </c>
      <c r="B396" s="1" t="s">
        <v>14</v>
      </c>
      <c r="C396" s="7">
        <f t="shared" si="33"/>
        <v>6.5</v>
      </c>
      <c r="D396" s="8"/>
      <c r="E396" s="6">
        <f t="shared" si="34"/>
        <v>6.5</v>
      </c>
      <c r="F396" s="6">
        <f t="shared" si="35"/>
        <v>10.833333333333334</v>
      </c>
    </row>
    <row r="397" spans="1:6" ht="15">
      <c r="A397" s="1">
        <v>4</v>
      </c>
      <c r="B397" s="1" t="s">
        <v>15</v>
      </c>
      <c r="C397" s="7">
        <f t="shared" si="33"/>
        <v>36.25</v>
      </c>
      <c r="D397" s="8"/>
      <c r="E397" s="6">
        <f t="shared" si="34"/>
        <v>36.25</v>
      </c>
      <c r="F397" s="6">
        <f t="shared" si="35"/>
        <v>60.41666666666667</v>
      </c>
    </row>
    <row r="398" spans="1:6" ht="15">
      <c r="A398" s="1">
        <v>4</v>
      </c>
      <c r="B398" s="1" t="s">
        <v>16</v>
      </c>
      <c r="C398" s="7">
        <f t="shared" si="33"/>
        <v>0</v>
      </c>
      <c r="D398" s="8"/>
      <c r="E398" s="6">
        <f t="shared" si="34"/>
        <v>0</v>
      </c>
      <c r="F398" s="6">
        <f t="shared" si="35"/>
        <v>0</v>
      </c>
    </row>
    <row r="399" spans="1:6" ht="15">
      <c r="A399" s="1">
        <v>4</v>
      </c>
      <c r="B399" s="1" t="s">
        <v>17</v>
      </c>
      <c r="C399" s="7">
        <f t="shared" si="33"/>
        <v>22.5</v>
      </c>
      <c r="D399" s="8"/>
      <c r="E399" s="6">
        <f t="shared" si="34"/>
        <v>22.5</v>
      </c>
      <c r="F399" s="6">
        <f t="shared" si="35"/>
        <v>37.5</v>
      </c>
    </row>
    <row r="400" spans="1:6" ht="15">
      <c r="A400" s="1">
        <v>4</v>
      </c>
      <c r="B400" s="1" t="s">
        <v>18</v>
      </c>
      <c r="C400" s="7">
        <f t="shared" si="33"/>
        <v>42.75</v>
      </c>
      <c r="D400" s="8"/>
      <c r="E400" s="6">
        <f t="shared" si="34"/>
        <v>42.75</v>
      </c>
      <c r="F400" s="6">
        <f t="shared" si="35"/>
        <v>71.25</v>
      </c>
    </row>
    <row r="401" spans="1:6" ht="15">
      <c r="A401" s="1" t="s">
        <v>9</v>
      </c>
      <c r="C401" s="6">
        <f>SUM(C393:C400)</f>
        <v>135.25</v>
      </c>
      <c r="D401" s="6">
        <f>SUM(D393:D400)</f>
        <v>0</v>
      </c>
      <c r="E401" s="6">
        <f>SUM(E393:E400)</f>
        <v>135.25</v>
      </c>
      <c r="F401" s="6">
        <f t="shared" si="35"/>
        <v>225.41666666666669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135.25</v>
      </c>
      <c r="D403" s="6">
        <f>D401+D391</f>
        <v>105.75</v>
      </c>
      <c r="E403" s="6">
        <f>D403+C403</f>
        <v>241</v>
      </c>
      <c r="F403" s="6">
        <f>E403/0.6</f>
        <v>401.6666666666667</v>
      </c>
      <c r="G403" s="2" t="s">
        <v>23</v>
      </c>
    </row>
    <row r="404" spans="1:7" ht="15">
      <c r="A404" s="1" t="s">
        <v>20</v>
      </c>
      <c r="C404" s="6">
        <f>C381</f>
        <v>165</v>
      </c>
      <c r="D404" s="6">
        <f>D381</f>
        <v>90.25</v>
      </c>
      <c r="E404" s="6">
        <f>D404+C404</f>
        <v>255.25</v>
      </c>
      <c r="F404" s="6">
        <f>E404/0.6</f>
        <v>425.4166666666667</v>
      </c>
      <c r="G404" s="2" t="s">
        <v>24</v>
      </c>
    </row>
    <row r="405" spans="1:7" ht="15">
      <c r="A405" s="1" t="s">
        <v>21</v>
      </c>
      <c r="C405" s="6">
        <f>IF(C404&lt;C403,0,C404-C403)</f>
        <v>29.75</v>
      </c>
      <c r="D405" s="6">
        <f>IF(D404&lt;D403,0,D404-D403)</f>
        <v>0</v>
      </c>
      <c r="E405" s="6">
        <f>D405+C405</f>
        <v>29.75</v>
      </c>
      <c r="F405" s="6">
        <f>E405/0.6</f>
        <v>49.583333333333336</v>
      </c>
      <c r="G405" s="2" t="s">
        <v>25</v>
      </c>
    </row>
    <row r="406" spans="1:7" ht="15">
      <c r="A406" s="1" t="s">
        <v>22</v>
      </c>
      <c r="C406" s="6">
        <f>C403-(C404-C405)</f>
        <v>0</v>
      </c>
      <c r="D406" s="6">
        <f>D403-(D404-D405)</f>
        <v>15.5</v>
      </c>
      <c r="E406" s="6">
        <f>E403-(E404-E405)</f>
        <v>15.5</v>
      </c>
      <c r="F406" s="6">
        <f>E406/0.6</f>
        <v>25.833333333333336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51">
      <selection activeCell="C362" sqref="C362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39873</v>
      </c>
    </row>
    <row r="6" ht="15">
      <c r="A6" s="1" t="s">
        <v>74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f>(+D57+D109+D265+D317)/4</f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f>(+D58+D110+D266+D318)/4</f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8"/>
      <c r="D11" s="7">
        <f>(+D59+D111+D267+D319)/4</f>
        <v>18.75</v>
      </c>
      <c r="E11" s="6">
        <f>D11+C11</f>
        <v>18.75</v>
      </c>
      <c r="F11" s="6">
        <f>E11/0.6</f>
        <v>31.25</v>
      </c>
    </row>
    <row r="12" spans="1:6" ht="15">
      <c r="A12" s="1">
        <v>4</v>
      </c>
      <c r="B12" s="1" t="s">
        <v>7</v>
      </c>
      <c r="C12" s="8"/>
      <c r="D12" s="7">
        <f>(+D60+D112+D268+D320)/4</f>
        <v>0</v>
      </c>
      <c r="E12" s="6">
        <f>D12+C12</f>
        <v>0</v>
      </c>
      <c r="F12" s="6">
        <f>E12/0.6</f>
        <v>0</v>
      </c>
    </row>
    <row r="13" spans="1:6" ht="15">
      <c r="A13" s="1" t="s">
        <v>8</v>
      </c>
      <c r="C13" s="6"/>
      <c r="D13" s="6">
        <f>SUM(D9:D12)</f>
        <v>18.75</v>
      </c>
      <c r="E13" s="6">
        <f>D13+C13</f>
        <v>18.75</v>
      </c>
      <c r="F13" s="6">
        <f>E13/0.6</f>
        <v>31.25</v>
      </c>
    </row>
    <row r="14" spans="3:5" ht="15">
      <c r="C14" s="6"/>
      <c r="D14" s="6"/>
      <c r="E14" s="6"/>
    </row>
    <row r="15" spans="1:6" ht="15">
      <c r="A15" s="1">
        <v>4</v>
      </c>
      <c r="B15" s="1" t="s">
        <v>4</v>
      </c>
      <c r="C15" s="8"/>
      <c r="D15" s="8"/>
      <c r="E15" s="6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7">
        <f>(+C64+C116+C272+C324)/4</f>
        <v>12.5</v>
      </c>
      <c r="D16" s="8"/>
      <c r="E16" s="6">
        <f>D16+C16</f>
        <v>12.5</v>
      </c>
      <c r="F16" s="6">
        <f>E16/0.6</f>
        <v>20.833333333333336</v>
      </c>
    </row>
    <row r="17" spans="1:6" ht="15">
      <c r="A17" s="1">
        <v>4</v>
      </c>
      <c r="B17" s="1" t="s">
        <v>6</v>
      </c>
      <c r="C17" s="7">
        <f>(+C65+C117+C273+C325)/4</f>
        <v>4</v>
      </c>
      <c r="D17" s="8"/>
      <c r="E17" s="6">
        <f>D17+C17</f>
        <v>4</v>
      </c>
      <c r="F17" s="6">
        <f>E17/0.6</f>
        <v>6.666666666666667</v>
      </c>
    </row>
    <row r="18" spans="1:6" ht="15">
      <c r="A18" s="1">
        <v>4</v>
      </c>
      <c r="B18" s="1" t="s">
        <v>7</v>
      </c>
      <c r="C18" s="7">
        <f>(+C66+C118+C274+C326)/4</f>
        <v>0</v>
      </c>
      <c r="D18" s="8"/>
      <c r="E18" s="6">
        <f>D18+C18</f>
        <v>0</v>
      </c>
      <c r="F18" s="6">
        <f>E18/0.6</f>
        <v>0</v>
      </c>
    </row>
    <row r="19" spans="1:6" ht="15">
      <c r="A19" s="1" t="s">
        <v>9</v>
      </c>
      <c r="C19" s="6">
        <f>SUM(C15:C18)</f>
        <v>16.5</v>
      </c>
      <c r="D19" s="6">
        <f>SUM(D15:D18)</f>
        <v>0</v>
      </c>
      <c r="E19" s="6">
        <f>SUM(E15:E18)</f>
        <v>16.5</v>
      </c>
      <c r="F19" s="6">
        <f>E19/0.6</f>
        <v>27.5</v>
      </c>
    </row>
    <row r="20" spans="3:5" ht="15">
      <c r="C20" s="6"/>
      <c r="D20" s="6"/>
      <c r="E20" s="6"/>
    </row>
    <row r="21" spans="1:6" ht="15">
      <c r="A21" s="1" t="s">
        <v>10</v>
      </c>
      <c r="C21" s="6">
        <f>C19+C13</f>
        <v>16.5</v>
      </c>
      <c r="D21" s="6">
        <f>D19+D13</f>
        <v>18.75</v>
      </c>
      <c r="E21" s="6">
        <f>E19+E13</f>
        <v>35.25</v>
      </c>
      <c r="F21" s="6">
        <f>E21/0.6</f>
        <v>58.75</v>
      </c>
    </row>
    <row r="22" spans="3:5" ht="15">
      <c r="C22" s="6"/>
      <c r="D22" s="6"/>
      <c r="E22" s="6"/>
    </row>
    <row r="23" spans="1:6" ht="15">
      <c r="A23" s="1">
        <v>4</v>
      </c>
      <c r="B23" s="1" t="s">
        <v>11</v>
      </c>
      <c r="C23" s="8"/>
      <c r="D23" s="7">
        <f aca="true" t="shared" si="0" ref="D23:D30">(+D71+D123+D279+D331)/4</f>
        <v>0</v>
      </c>
      <c r="E23" s="6">
        <f aca="true" t="shared" si="1" ref="E23:E30">D23+C23</f>
        <v>0</v>
      </c>
      <c r="F23" s="6">
        <f aca="true" t="shared" si="2" ref="F23:F31">E23/0.6</f>
        <v>0</v>
      </c>
    </row>
    <row r="24" spans="1:6" ht="15">
      <c r="A24" s="1">
        <v>4</v>
      </c>
      <c r="B24" s="1" t="s">
        <v>12</v>
      </c>
      <c r="C24" s="8"/>
      <c r="D24" s="7">
        <f t="shared" si="0"/>
        <v>0</v>
      </c>
      <c r="E24" s="6">
        <f t="shared" si="1"/>
        <v>0</v>
      </c>
      <c r="F24" s="6">
        <f t="shared" si="2"/>
        <v>0</v>
      </c>
    </row>
    <row r="25" spans="1:6" ht="15">
      <c r="A25" s="1">
        <v>4</v>
      </c>
      <c r="B25" s="1" t="s">
        <v>13</v>
      </c>
      <c r="C25" s="8"/>
      <c r="D25" s="7">
        <f t="shared" si="0"/>
        <v>7.25</v>
      </c>
      <c r="E25" s="6">
        <f t="shared" si="1"/>
        <v>7.25</v>
      </c>
      <c r="F25" s="6">
        <f t="shared" si="2"/>
        <v>12.083333333333334</v>
      </c>
    </row>
    <row r="26" spans="1:6" ht="15">
      <c r="A26" s="1">
        <v>4</v>
      </c>
      <c r="B26" s="1" t="s">
        <v>14</v>
      </c>
      <c r="C26" s="8"/>
      <c r="D26" s="7">
        <f t="shared" si="0"/>
        <v>0.25</v>
      </c>
      <c r="E26" s="6">
        <f t="shared" si="1"/>
        <v>0.25</v>
      </c>
      <c r="F26" s="6">
        <f t="shared" si="2"/>
        <v>0.4166666666666667</v>
      </c>
    </row>
    <row r="27" spans="1:6" ht="15">
      <c r="A27" s="1">
        <v>4</v>
      </c>
      <c r="B27" s="1" t="s">
        <v>15</v>
      </c>
      <c r="C27" s="8"/>
      <c r="D27" s="7">
        <f t="shared" si="0"/>
        <v>2.25</v>
      </c>
      <c r="E27" s="6">
        <f t="shared" si="1"/>
        <v>2.25</v>
      </c>
      <c r="F27" s="6">
        <f t="shared" si="2"/>
        <v>3.75</v>
      </c>
    </row>
    <row r="28" spans="1:6" ht="15">
      <c r="A28" s="1">
        <v>4</v>
      </c>
      <c r="B28" s="1" t="s">
        <v>16</v>
      </c>
      <c r="C28" s="8"/>
      <c r="D28" s="7">
        <f t="shared" si="0"/>
        <v>5.5</v>
      </c>
      <c r="E28" s="6">
        <f t="shared" si="1"/>
        <v>5.5</v>
      </c>
      <c r="F28" s="6">
        <f t="shared" si="2"/>
        <v>9.166666666666668</v>
      </c>
    </row>
    <row r="29" spans="1:6" ht="15">
      <c r="A29" s="1">
        <v>4</v>
      </c>
      <c r="B29" s="1" t="s">
        <v>17</v>
      </c>
      <c r="C29" s="8"/>
      <c r="D29" s="7">
        <f t="shared" si="0"/>
        <v>0.25</v>
      </c>
      <c r="E29" s="6">
        <f t="shared" si="1"/>
        <v>0.25</v>
      </c>
      <c r="F29" s="6">
        <f t="shared" si="2"/>
        <v>0.4166666666666667</v>
      </c>
    </row>
    <row r="30" spans="1:6" ht="15">
      <c r="A30" s="1">
        <v>4</v>
      </c>
      <c r="B30" s="1" t="s">
        <v>18</v>
      </c>
      <c r="C30" s="8"/>
      <c r="D30" s="7">
        <f t="shared" si="0"/>
        <v>0</v>
      </c>
      <c r="E30" s="6">
        <f t="shared" si="1"/>
        <v>0</v>
      </c>
      <c r="F30" s="6">
        <f t="shared" si="2"/>
        <v>0</v>
      </c>
    </row>
    <row r="31" spans="1:6" ht="15">
      <c r="A31" s="1" t="s">
        <v>8</v>
      </c>
      <c r="C31" s="6">
        <f>SUM(C23:C30)</f>
        <v>0</v>
      </c>
      <c r="D31" s="6">
        <f>SUM(D23:D30)</f>
        <v>15.5</v>
      </c>
      <c r="E31" s="6">
        <f>SUM(E23:E30)</f>
        <v>15.5</v>
      </c>
      <c r="F31" s="6">
        <f t="shared" si="2"/>
        <v>25.833333333333336</v>
      </c>
    </row>
    <row r="32" spans="3:5" ht="15">
      <c r="C32" s="6"/>
      <c r="D32" s="6"/>
      <c r="E32" s="6"/>
    </row>
    <row r="33" spans="1:6" ht="15">
      <c r="A33" s="1">
        <v>4</v>
      </c>
      <c r="B33" s="1" t="s">
        <v>11</v>
      </c>
      <c r="C33" s="7">
        <f aca="true" t="shared" si="3" ref="C33:C40">(+C81+C133+C289+C341)/4</f>
        <v>0</v>
      </c>
      <c r="D33" s="8"/>
      <c r="E33" s="6">
        <f aca="true" t="shared" si="4" ref="E33:E40">D33+C33</f>
        <v>0</v>
      </c>
      <c r="F33" s="6">
        <f aca="true" t="shared" si="5" ref="F33:F41">E33/0.6</f>
        <v>0</v>
      </c>
    </row>
    <row r="34" spans="1:6" ht="15">
      <c r="A34" s="1">
        <v>4</v>
      </c>
      <c r="B34" s="1" t="s">
        <v>12</v>
      </c>
      <c r="C34" s="7">
        <f t="shared" si="3"/>
        <v>0</v>
      </c>
      <c r="D34" s="8"/>
      <c r="E34" s="6">
        <f t="shared" si="4"/>
        <v>0</v>
      </c>
      <c r="F34" s="6">
        <f t="shared" si="5"/>
        <v>0</v>
      </c>
    </row>
    <row r="35" spans="1:6" ht="15">
      <c r="A35" s="1">
        <v>4</v>
      </c>
      <c r="B35" s="1" t="s">
        <v>13</v>
      </c>
      <c r="C35" s="7">
        <f t="shared" si="3"/>
        <v>3</v>
      </c>
      <c r="D35" s="8"/>
      <c r="E35" s="6">
        <f t="shared" si="4"/>
        <v>3</v>
      </c>
      <c r="F35" s="6">
        <f t="shared" si="5"/>
        <v>5</v>
      </c>
    </row>
    <row r="36" spans="1:6" ht="15">
      <c r="A36" s="1">
        <v>4</v>
      </c>
      <c r="B36" s="1" t="s">
        <v>14</v>
      </c>
      <c r="C36" s="7">
        <f t="shared" si="3"/>
        <v>1</v>
      </c>
      <c r="D36" s="8"/>
      <c r="E36" s="6">
        <f t="shared" si="4"/>
        <v>1</v>
      </c>
      <c r="F36" s="6">
        <f t="shared" si="5"/>
        <v>1.6666666666666667</v>
      </c>
    </row>
    <row r="37" spans="1:6" ht="15">
      <c r="A37" s="1">
        <v>4</v>
      </c>
      <c r="B37" s="1" t="s">
        <v>15</v>
      </c>
      <c r="C37" s="7">
        <f t="shared" si="3"/>
        <v>15.5</v>
      </c>
      <c r="D37" s="8"/>
      <c r="E37" s="6">
        <f t="shared" si="4"/>
        <v>15.5</v>
      </c>
      <c r="F37" s="6">
        <f t="shared" si="5"/>
        <v>25.833333333333336</v>
      </c>
    </row>
    <row r="38" spans="1:6" ht="15">
      <c r="A38" s="1">
        <v>4</v>
      </c>
      <c r="B38" s="1" t="s">
        <v>16</v>
      </c>
      <c r="C38" s="7">
        <f t="shared" si="3"/>
        <v>0.75</v>
      </c>
      <c r="D38" s="8"/>
      <c r="E38" s="6">
        <f t="shared" si="4"/>
        <v>0.75</v>
      </c>
      <c r="F38" s="6">
        <f t="shared" si="5"/>
        <v>1.25</v>
      </c>
    </row>
    <row r="39" spans="1:6" ht="15">
      <c r="A39" s="1">
        <v>4</v>
      </c>
      <c r="B39" s="1" t="s">
        <v>17</v>
      </c>
      <c r="C39" s="7">
        <f t="shared" si="3"/>
        <v>2.25</v>
      </c>
      <c r="D39" s="8"/>
      <c r="E39" s="6">
        <f t="shared" si="4"/>
        <v>2.25</v>
      </c>
      <c r="F39" s="6">
        <f t="shared" si="5"/>
        <v>3.75</v>
      </c>
    </row>
    <row r="40" spans="1:6" ht="15">
      <c r="A40" s="1">
        <v>4</v>
      </c>
      <c r="B40" s="1" t="s">
        <v>18</v>
      </c>
      <c r="C40" s="7">
        <f t="shared" si="3"/>
        <v>2</v>
      </c>
      <c r="D40" s="8"/>
      <c r="E40" s="6">
        <f t="shared" si="4"/>
        <v>2</v>
      </c>
      <c r="F40" s="6">
        <f t="shared" si="5"/>
        <v>3.3333333333333335</v>
      </c>
    </row>
    <row r="41" spans="1:6" ht="15">
      <c r="A41" s="1" t="s">
        <v>9</v>
      </c>
      <c r="C41" s="6">
        <f>SUM(C33:C40)</f>
        <v>24.5</v>
      </c>
      <c r="D41" s="6">
        <f>SUM(D33:D40)</f>
        <v>0</v>
      </c>
      <c r="E41" s="6">
        <f>SUM(E33:E40)</f>
        <v>24.5</v>
      </c>
      <c r="F41" s="6">
        <f t="shared" si="5"/>
        <v>40.833333333333336</v>
      </c>
    </row>
    <row r="42" spans="3:5" ht="15">
      <c r="C42" s="6"/>
      <c r="D42" s="6"/>
      <c r="E42" s="6"/>
    </row>
    <row r="43" spans="1:7" ht="15">
      <c r="A43" s="1" t="s">
        <v>19</v>
      </c>
      <c r="C43" s="6">
        <f>C41+C31</f>
        <v>24.5</v>
      </c>
      <c r="D43" s="6">
        <f>D41+D31</f>
        <v>15.5</v>
      </c>
      <c r="E43" s="6">
        <f>D43+C43</f>
        <v>40</v>
      </c>
      <c r="F43" s="6">
        <f>E43/0.6</f>
        <v>66.66666666666667</v>
      </c>
      <c r="G43" s="2" t="s">
        <v>23</v>
      </c>
    </row>
    <row r="44" spans="1:7" ht="15">
      <c r="A44" s="1" t="s">
        <v>20</v>
      </c>
      <c r="C44" s="6">
        <f>C21</f>
        <v>16.5</v>
      </c>
      <c r="D44" s="6">
        <f>D21</f>
        <v>18.75</v>
      </c>
      <c r="E44" s="6">
        <f>D44+C44</f>
        <v>35.25</v>
      </c>
      <c r="F44" s="6">
        <f>E44/0.6</f>
        <v>58.75</v>
      </c>
      <c r="G44" s="2" t="s">
        <v>24</v>
      </c>
    </row>
    <row r="45" spans="1:7" ht="15">
      <c r="A45" s="1" t="s">
        <v>21</v>
      </c>
      <c r="C45" s="6">
        <f>IF(C44&lt;C43,0,C44-C43)</f>
        <v>0</v>
      </c>
      <c r="D45" s="6">
        <f>IF(D44&lt;D43,0,D44-D43)</f>
        <v>3.25</v>
      </c>
      <c r="E45" s="6">
        <f>D45+C45</f>
        <v>3.25</v>
      </c>
      <c r="F45" s="6">
        <f>E45/0.6</f>
        <v>5.416666666666667</v>
      </c>
      <c r="G45" s="2" t="s">
        <v>25</v>
      </c>
    </row>
    <row r="46" spans="1:7" ht="15">
      <c r="A46" s="1" t="s">
        <v>22</v>
      </c>
      <c r="C46" s="1">
        <f>C43-(C44-C45)</f>
        <v>8</v>
      </c>
      <c r="D46" s="1">
        <f>D43-(D44-D45)</f>
        <v>0</v>
      </c>
      <c r="E46" s="1">
        <f>E43-(E44-E45)</f>
        <v>8</v>
      </c>
      <c r="F46" s="6">
        <f>E46/0.6</f>
        <v>13.333333333333334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39873</v>
      </c>
    </row>
    <row r="54" ht="15">
      <c r="A54" s="1" t="s">
        <v>75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4"/>
      <c r="D59" s="3">
        <v>14</v>
      </c>
      <c r="E59" s="1">
        <f>D59+C59</f>
        <v>14</v>
      </c>
      <c r="F59" s="6">
        <f>E59/0.6</f>
        <v>23.333333333333336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14</v>
      </c>
      <c r="E61" s="1">
        <f>D61+C61</f>
        <v>14</v>
      </c>
      <c r="F61" s="6">
        <f>E61/0.6</f>
        <v>23.333333333333336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6</v>
      </c>
      <c r="D64" s="4"/>
      <c r="E64" s="1">
        <f>D64+C64</f>
        <v>6</v>
      </c>
      <c r="F64" s="6">
        <f>E64/0.6</f>
        <v>10</v>
      </c>
    </row>
    <row r="65" spans="1:6" ht="15">
      <c r="A65" s="1">
        <v>4</v>
      </c>
      <c r="B65" s="1" t="s">
        <v>6</v>
      </c>
      <c r="C65" s="3">
        <v>3</v>
      </c>
      <c r="D65" s="4"/>
      <c r="E65" s="1">
        <f>D65+C65</f>
        <v>3</v>
      </c>
      <c r="F65" s="6">
        <f>E65/0.6</f>
        <v>5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9</v>
      </c>
      <c r="D67" s="1">
        <f>SUM(D63:D66)</f>
        <v>0</v>
      </c>
      <c r="E67" s="1">
        <f>SUM(E63:E66)</f>
        <v>9</v>
      </c>
      <c r="F67" s="6">
        <f>E67/0.6</f>
        <v>15</v>
      </c>
    </row>
    <row r="69" spans="1:6" ht="15">
      <c r="A69" s="1" t="s">
        <v>10</v>
      </c>
      <c r="C69" s="1">
        <f>C67+C61</f>
        <v>9</v>
      </c>
      <c r="D69" s="1">
        <f>D67+D61</f>
        <v>14</v>
      </c>
      <c r="E69" s="1">
        <f>E67+E61</f>
        <v>23</v>
      </c>
      <c r="F69" s="6">
        <f>E69/0.6</f>
        <v>38.333333333333336</v>
      </c>
    </row>
    <row r="71" spans="1:6" ht="15">
      <c r="A71" s="1">
        <v>4</v>
      </c>
      <c r="B71" s="1" t="s">
        <v>11</v>
      </c>
      <c r="C71" s="4"/>
      <c r="D71" s="3">
        <v>0</v>
      </c>
      <c r="E71" s="1">
        <f aca="true" t="shared" si="6" ref="E71:E78">D71+C71</f>
        <v>0</v>
      </c>
      <c r="F71" s="6">
        <f aca="true" t="shared" si="7" ref="F71:F79">E71/0.6</f>
        <v>0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6"/>
        <v>0</v>
      </c>
      <c r="F72" s="6">
        <f t="shared" si="7"/>
        <v>0</v>
      </c>
    </row>
    <row r="73" spans="1:6" ht="15">
      <c r="A73" s="1">
        <v>4</v>
      </c>
      <c r="B73" s="1" t="s">
        <v>13</v>
      </c>
      <c r="C73" s="4"/>
      <c r="D73" s="3">
        <v>6</v>
      </c>
      <c r="E73" s="1">
        <f t="shared" si="6"/>
        <v>6</v>
      </c>
      <c r="F73" s="6">
        <f t="shared" si="7"/>
        <v>10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6"/>
        <v>0</v>
      </c>
      <c r="F74" s="6">
        <f t="shared" si="7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6"/>
        <v>0</v>
      </c>
      <c r="F75" s="6">
        <f t="shared" si="7"/>
        <v>0</v>
      </c>
    </row>
    <row r="76" spans="1:6" ht="15">
      <c r="A76" s="1">
        <v>4</v>
      </c>
      <c r="B76" s="1" t="s">
        <v>16</v>
      </c>
      <c r="C76" s="4"/>
      <c r="D76" s="3">
        <v>1</v>
      </c>
      <c r="E76" s="1">
        <f t="shared" si="6"/>
        <v>1</v>
      </c>
      <c r="F76" s="6">
        <f t="shared" si="7"/>
        <v>1.6666666666666667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6"/>
        <v>0</v>
      </c>
      <c r="F77" s="6">
        <f t="shared" si="7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6"/>
        <v>0</v>
      </c>
      <c r="F78" s="6">
        <f t="shared" si="7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7</v>
      </c>
      <c r="E79" s="1">
        <f>SUM(E71:E78)</f>
        <v>7</v>
      </c>
      <c r="F79" s="6">
        <f t="shared" si="7"/>
        <v>11.666666666666668</v>
      </c>
    </row>
    <row r="81" spans="1:6" ht="15">
      <c r="A81" s="1">
        <v>4</v>
      </c>
      <c r="B81" s="1" t="s">
        <v>11</v>
      </c>
      <c r="C81" s="3">
        <v>0</v>
      </c>
      <c r="D81" s="4"/>
      <c r="E81" s="1">
        <f aca="true" t="shared" si="8" ref="E81:E88">D81+C81</f>
        <v>0</v>
      </c>
      <c r="F81" s="6">
        <f aca="true" t="shared" si="9" ref="F81:F89">E81/0.6</f>
        <v>0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8"/>
        <v>0</v>
      </c>
      <c r="F82" s="6">
        <f t="shared" si="9"/>
        <v>0</v>
      </c>
    </row>
    <row r="83" spans="1:6" ht="15">
      <c r="A83" s="1">
        <v>4</v>
      </c>
      <c r="B83" s="1" t="s">
        <v>13</v>
      </c>
      <c r="C83" s="3">
        <v>7</v>
      </c>
      <c r="D83" s="4"/>
      <c r="E83" s="1">
        <f t="shared" si="8"/>
        <v>7</v>
      </c>
      <c r="F83" s="6">
        <f t="shared" si="9"/>
        <v>11.666666666666668</v>
      </c>
    </row>
    <row r="84" spans="1:6" ht="15">
      <c r="A84" s="1">
        <v>4</v>
      </c>
      <c r="B84" s="1" t="s">
        <v>14</v>
      </c>
      <c r="C84" s="3">
        <v>2</v>
      </c>
      <c r="D84" s="4"/>
      <c r="E84" s="1">
        <f t="shared" si="8"/>
        <v>2</v>
      </c>
      <c r="F84" s="6">
        <f t="shared" si="9"/>
        <v>3.3333333333333335</v>
      </c>
    </row>
    <row r="85" spans="1:6" ht="15">
      <c r="A85" s="1">
        <v>4</v>
      </c>
      <c r="B85" s="1" t="s">
        <v>15</v>
      </c>
      <c r="C85" s="3">
        <v>7</v>
      </c>
      <c r="D85" s="4"/>
      <c r="E85" s="1">
        <f t="shared" si="8"/>
        <v>7</v>
      </c>
      <c r="F85" s="6">
        <f t="shared" si="9"/>
        <v>11.666666666666668</v>
      </c>
    </row>
    <row r="86" spans="1:6" ht="15">
      <c r="A86" s="1">
        <v>4</v>
      </c>
      <c r="B86" s="1" t="s">
        <v>16</v>
      </c>
      <c r="C86" s="3">
        <v>0</v>
      </c>
      <c r="D86" s="4"/>
      <c r="E86" s="1">
        <f t="shared" si="8"/>
        <v>0</v>
      </c>
      <c r="F86" s="6">
        <f t="shared" si="9"/>
        <v>0</v>
      </c>
    </row>
    <row r="87" spans="1:6" ht="15">
      <c r="A87" s="1">
        <v>4</v>
      </c>
      <c r="B87" s="1" t="s">
        <v>17</v>
      </c>
      <c r="C87" s="3">
        <v>0</v>
      </c>
      <c r="D87" s="4"/>
      <c r="E87" s="1">
        <f t="shared" si="8"/>
        <v>0</v>
      </c>
      <c r="F87" s="6">
        <f t="shared" si="9"/>
        <v>0</v>
      </c>
    </row>
    <row r="88" spans="1:6" ht="15">
      <c r="A88" s="1">
        <v>4</v>
      </c>
      <c r="B88" s="1" t="s">
        <v>18</v>
      </c>
      <c r="C88" s="3">
        <v>1</v>
      </c>
      <c r="D88" s="4"/>
      <c r="E88" s="1">
        <f t="shared" si="8"/>
        <v>1</v>
      </c>
      <c r="F88" s="6">
        <f t="shared" si="9"/>
        <v>1.6666666666666667</v>
      </c>
    </row>
    <row r="89" spans="1:6" ht="15">
      <c r="A89" s="1" t="s">
        <v>9</v>
      </c>
      <c r="C89" s="1">
        <f>SUM(C81:C88)</f>
        <v>17</v>
      </c>
      <c r="D89" s="1">
        <f>SUM(D81:D88)</f>
        <v>0</v>
      </c>
      <c r="E89" s="1">
        <f>SUM(E81:E88)</f>
        <v>17</v>
      </c>
      <c r="F89" s="6">
        <f t="shared" si="9"/>
        <v>28.333333333333336</v>
      </c>
    </row>
    <row r="91" spans="1:7" ht="15">
      <c r="A91" s="1" t="s">
        <v>19</v>
      </c>
      <c r="C91" s="1">
        <f>C89+C79</f>
        <v>17</v>
      </c>
      <c r="D91" s="1">
        <f>D89+D79</f>
        <v>7</v>
      </c>
      <c r="E91" s="1">
        <f>D91+C91</f>
        <v>24</v>
      </c>
      <c r="F91" s="6">
        <f>E91/0.6</f>
        <v>40</v>
      </c>
      <c r="G91" s="2" t="s">
        <v>23</v>
      </c>
    </row>
    <row r="92" spans="1:7" ht="15">
      <c r="A92" s="1" t="s">
        <v>20</v>
      </c>
      <c r="C92" s="1">
        <f>C69</f>
        <v>9</v>
      </c>
      <c r="D92" s="1">
        <f>D69</f>
        <v>14</v>
      </c>
      <c r="E92" s="1">
        <f>D92+C92</f>
        <v>23</v>
      </c>
      <c r="F92" s="6">
        <f>E92/0.6</f>
        <v>38.333333333333336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7</v>
      </c>
      <c r="E93" s="1">
        <f>D93+C93</f>
        <v>7</v>
      </c>
      <c r="F93" s="6">
        <f>E93/0.6</f>
        <v>11.666666666666668</v>
      </c>
      <c r="G93" s="2" t="s">
        <v>25</v>
      </c>
    </row>
    <row r="94" spans="1:7" ht="15">
      <c r="A94" s="1" t="s">
        <v>22</v>
      </c>
      <c r="C94" s="1">
        <f>C91-(C92-C93)</f>
        <v>8</v>
      </c>
      <c r="D94" s="1">
        <f>D91-(D92-D93)</f>
        <v>0</v>
      </c>
      <c r="E94" s="1">
        <f>E91-(E92-E93)</f>
        <v>8</v>
      </c>
      <c r="F94" s="6">
        <f>E94/0.6</f>
        <v>13.333333333333334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39873</v>
      </c>
    </row>
    <row r="106" ht="15">
      <c r="A106" s="1" t="s">
        <v>76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0</v>
      </c>
      <c r="E111" s="1">
        <f>D111+C111</f>
        <v>0</v>
      </c>
      <c r="F111" s="6">
        <f>E111/0.6</f>
        <v>0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0</v>
      </c>
      <c r="E113" s="1">
        <f>D113+C113</f>
        <v>0</v>
      </c>
      <c r="F113" s="6">
        <f>E113/0.6</f>
        <v>0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26</v>
      </c>
      <c r="D116" s="4"/>
      <c r="E116" s="1">
        <f>D116+C116</f>
        <v>26</v>
      </c>
      <c r="F116" s="6">
        <f>E116/0.6</f>
        <v>43.333333333333336</v>
      </c>
    </row>
    <row r="117" spans="1:6" ht="15">
      <c r="A117" s="1">
        <v>4</v>
      </c>
      <c r="B117" s="1" t="s">
        <v>6</v>
      </c>
      <c r="C117" s="3">
        <v>2</v>
      </c>
      <c r="D117" s="4"/>
      <c r="E117" s="1">
        <f>D117+C117</f>
        <v>2</v>
      </c>
      <c r="F117" s="6">
        <f>E117/0.6</f>
        <v>3.3333333333333335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28</v>
      </c>
      <c r="D119" s="1">
        <f>SUM(D115:D118)</f>
        <v>0</v>
      </c>
      <c r="E119" s="1">
        <f>SUM(E115:E118)</f>
        <v>28</v>
      </c>
      <c r="F119" s="6">
        <f>E119/0.6</f>
        <v>46.66666666666667</v>
      </c>
    </row>
    <row r="121" spans="1:6" ht="15">
      <c r="A121" s="1" t="s">
        <v>10</v>
      </c>
      <c r="C121" s="1">
        <f>C119+C113</f>
        <v>28</v>
      </c>
      <c r="D121" s="1">
        <f>D119+D113</f>
        <v>0</v>
      </c>
      <c r="E121" s="1">
        <f>E119+E113</f>
        <v>28</v>
      </c>
      <c r="F121" s="6">
        <f>E121/0.6</f>
        <v>46.66666666666667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10" ref="E123:E130">D123+C123</f>
        <v>0</v>
      </c>
      <c r="F123" s="6">
        <f aca="true" t="shared" si="11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10"/>
        <v>0</v>
      </c>
      <c r="F124" s="6">
        <f t="shared" si="11"/>
        <v>0</v>
      </c>
    </row>
    <row r="125" spans="1:6" ht="15">
      <c r="A125" s="1">
        <v>4</v>
      </c>
      <c r="B125" s="1" t="s">
        <v>13</v>
      </c>
      <c r="C125" s="4"/>
      <c r="D125" s="3">
        <v>8</v>
      </c>
      <c r="E125" s="1">
        <f t="shared" si="10"/>
        <v>8</v>
      </c>
      <c r="F125" s="6">
        <f t="shared" si="11"/>
        <v>13.333333333333334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10"/>
        <v>0</v>
      </c>
      <c r="F126" s="6">
        <f t="shared" si="11"/>
        <v>0</v>
      </c>
    </row>
    <row r="127" spans="1:6" ht="15">
      <c r="A127" s="1">
        <v>4</v>
      </c>
      <c r="B127" s="1" t="s">
        <v>15</v>
      </c>
      <c r="C127" s="4"/>
      <c r="D127" s="3">
        <v>1</v>
      </c>
      <c r="E127" s="1">
        <f t="shared" si="10"/>
        <v>1</v>
      </c>
      <c r="F127" s="6">
        <f t="shared" si="11"/>
        <v>1.6666666666666667</v>
      </c>
    </row>
    <row r="128" spans="1:6" ht="15">
      <c r="A128" s="1">
        <v>4</v>
      </c>
      <c r="B128" s="1" t="s">
        <v>16</v>
      </c>
      <c r="C128" s="4"/>
      <c r="D128" s="3">
        <v>19</v>
      </c>
      <c r="E128" s="1">
        <f t="shared" si="10"/>
        <v>19</v>
      </c>
      <c r="F128" s="6">
        <f t="shared" si="11"/>
        <v>31.666666666666668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10"/>
        <v>0</v>
      </c>
      <c r="F129" s="6">
        <f t="shared" si="11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10"/>
        <v>0</v>
      </c>
      <c r="F130" s="6">
        <f t="shared" si="11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28</v>
      </c>
      <c r="E131" s="1">
        <f>SUM(E123:E130)</f>
        <v>28</v>
      </c>
      <c r="F131" s="6">
        <f t="shared" si="11"/>
        <v>46.66666666666667</v>
      </c>
    </row>
    <row r="133" spans="1:6" ht="15">
      <c r="A133" s="1">
        <v>4</v>
      </c>
      <c r="B133" s="1" t="s">
        <v>11</v>
      </c>
      <c r="C133" s="3">
        <v>0</v>
      </c>
      <c r="D133" s="4"/>
      <c r="E133" s="1">
        <f aca="true" t="shared" si="12" ref="E133:E140">D133+C133</f>
        <v>0</v>
      </c>
      <c r="F133" s="6">
        <f aca="true" t="shared" si="13" ref="F133:F141">E133/0.6</f>
        <v>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2"/>
        <v>0</v>
      </c>
      <c r="F134" s="6">
        <f t="shared" si="13"/>
        <v>0</v>
      </c>
    </row>
    <row r="135" spans="1:6" ht="15">
      <c r="A135" s="1">
        <v>4</v>
      </c>
      <c r="B135" s="1" t="s">
        <v>13</v>
      </c>
      <c r="C135" s="3">
        <v>1</v>
      </c>
      <c r="D135" s="4"/>
      <c r="E135" s="1">
        <f t="shared" si="12"/>
        <v>1</v>
      </c>
      <c r="F135" s="6">
        <f t="shared" si="13"/>
        <v>1.6666666666666667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2"/>
        <v>0</v>
      </c>
      <c r="F136" s="6">
        <f t="shared" si="13"/>
        <v>0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2"/>
        <v>0</v>
      </c>
      <c r="F137" s="6">
        <f t="shared" si="13"/>
        <v>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2"/>
        <v>0</v>
      </c>
      <c r="F138" s="6">
        <f t="shared" si="13"/>
        <v>0</v>
      </c>
    </row>
    <row r="139" spans="1:6" ht="15">
      <c r="A139" s="1">
        <v>4</v>
      </c>
      <c r="B139" s="1" t="s">
        <v>17</v>
      </c>
      <c r="C139" s="3">
        <v>0</v>
      </c>
      <c r="D139" s="4"/>
      <c r="E139" s="1">
        <f t="shared" si="12"/>
        <v>0</v>
      </c>
      <c r="F139" s="6">
        <f t="shared" si="13"/>
        <v>0</v>
      </c>
    </row>
    <row r="140" spans="1:6" ht="15">
      <c r="A140" s="1">
        <v>4</v>
      </c>
      <c r="B140" s="1" t="s">
        <v>18</v>
      </c>
      <c r="C140" s="3">
        <v>5</v>
      </c>
      <c r="D140" s="4"/>
      <c r="E140" s="1">
        <f t="shared" si="12"/>
        <v>5</v>
      </c>
      <c r="F140" s="6">
        <f t="shared" si="13"/>
        <v>8.333333333333334</v>
      </c>
    </row>
    <row r="141" spans="1:6" ht="15">
      <c r="A141" s="1" t="s">
        <v>9</v>
      </c>
      <c r="C141" s="1">
        <f>SUM(C133:C140)</f>
        <v>6</v>
      </c>
      <c r="D141" s="1">
        <f>SUM(D133:D140)</f>
        <v>0</v>
      </c>
      <c r="E141" s="1">
        <f>SUM(E133:E140)</f>
        <v>6</v>
      </c>
      <c r="F141" s="6">
        <f t="shared" si="13"/>
        <v>10</v>
      </c>
    </row>
    <row r="143" spans="1:7" ht="15">
      <c r="A143" s="1" t="s">
        <v>19</v>
      </c>
      <c r="C143" s="1">
        <f>C141+C131</f>
        <v>6</v>
      </c>
      <c r="D143" s="1">
        <f>D141+D131</f>
        <v>28</v>
      </c>
      <c r="E143" s="1">
        <f>D143+C143</f>
        <v>34</v>
      </c>
      <c r="F143" s="6">
        <f>E143/0.6</f>
        <v>56.66666666666667</v>
      </c>
      <c r="G143" s="2" t="s">
        <v>23</v>
      </c>
    </row>
    <row r="144" spans="1:7" ht="15">
      <c r="A144" s="1" t="s">
        <v>20</v>
      </c>
      <c r="C144" s="1">
        <f>C121</f>
        <v>28</v>
      </c>
      <c r="D144" s="1">
        <f>D121</f>
        <v>0</v>
      </c>
      <c r="E144" s="1">
        <f>D144+C144</f>
        <v>28</v>
      </c>
      <c r="F144" s="6">
        <f>E144/0.6</f>
        <v>46.66666666666667</v>
      </c>
      <c r="G144" s="2" t="s">
        <v>24</v>
      </c>
    </row>
    <row r="145" spans="1:7" ht="15">
      <c r="A145" s="1" t="s">
        <v>21</v>
      </c>
      <c r="C145" s="1">
        <f>IF(C144&lt;C143,0,C144-C143)</f>
        <v>22</v>
      </c>
      <c r="D145" s="1">
        <f>IF(D144&lt;D143,0,D144-D143)</f>
        <v>0</v>
      </c>
      <c r="E145" s="1">
        <f>D145+C145</f>
        <v>22</v>
      </c>
      <c r="F145" s="6">
        <f>E145/0.6</f>
        <v>36.66666666666667</v>
      </c>
      <c r="G145" s="2" t="s">
        <v>25</v>
      </c>
    </row>
    <row r="146" spans="1:7" ht="15">
      <c r="A146" s="1" t="s">
        <v>22</v>
      </c>
      <c r="C146" s="1">
        <f>C143-(C144-C145)</f>
        <v>0</v>
      </c>
      <c r="D146" s="1">
        <f>D143-(D144-D145)</f>
        <v>28</v>
      </c>
      <c r="E146" s="1">
        <f>E143-(E144-E145)</f>
        <v>28</v>
      </c>
      <c r="F146" s="6">
        <f>E146/0.6</f>
        <v>46.66666666666667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39873</v>
      </c>
    </row>
    <row r="158" ht="15">
      <c r="A158" s="1" t="s">
        <v>77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1</v>
      </c>
      <c r="E163" s="1">
        <f>D163+C163</f>
        <v>1</v>
      </c>
      <c r="F163" s="6">
        <f>E163/0.6</f>
        <v>1.6666666666666667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1</v>
      </c>
      <c r="E165" s="1">
        <f>D165+C165</f>
        <v>1</v>
      </c>
      <c r="F165" s="6">
        <f>E165/0.6</f>
        <v>1.6666666666666667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0</v>
      </c>
      <c r="D169" s="4"/>
      <c r="E169" s="1">
        <f>D169+C169</f>
        <v>0</v>
      </c>
      <c r="F169" s="6">
        <f>E169/0.6</f>
        <v>0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0</v>
      </c>
      <c r="D171" s="1">
        <f>SUM(D167:D170)</f>
        <v>0</v>
      </c>
      <c r="E171" s="1">
        <f>SUM(E167:E170)</f>
        <v>0</v>
      </c>
      <c r="F171" s="6">
        <f>E171/0.6</f>
        <v>0</v>
      </c>
    </row>
    <row r="173" spans="1:6" ht="15">
      <c r="A173" s="1" t="s">
        <v>10</v>
      </c>
      <c r="C173" s="1">
        <f>C171+C165</f>
        <v>0</v>
      </c>
      <c r="D173" s="1">
        <f>D171+D165</f>
        <v>1</v>
      </c>
      <c r="E173" s="1">
        <f>E171+E165</f>
        <v>1</v>
      </c>
      <c r="F173" s="6">
        <f>E173/0.6</f>
        <v>1.6666666666666667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4" ref="E175:E182">D175+C175</f>
        <v>0</v>
      </c>
      <c r="F175" s="6">
        <f aca="true" t="shared" si="15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4"/>
        <v>0</v>
      </c>
      <c r="F176" s="6">
        <f t="shared" si="15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4"/>
        <v>0</v>
      </c>
      <c r="F177" s="6">
        <f t="shared" si="15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4"/>
        <v>0</v>
      </c>
      <c r="F178" s="6">
        <f t="shared" si="15"/>
        <v>0</v>
      </c>
    </row>
    <row r="179" spans="1:6" ht="15">
      <c r="A179" s="1">
        <v>4</v>
      </c>
      <c r="B179" s="1" t="s">
        <v>15</v>
      </c>
      <c r="C179" s="4"/>
      <c r="D179" s="3">
        <v>0</v>
      </c>
      <c r="E179" s="1">
        <f t="shared" si="14"/>
        <v>0</v>
      </c>
      <c r="F179" s="6">
        <f t="shared" si="15"/>
        <v>0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4"/>
        <v>0</v>
      </c>
      <c r="F180" s="6">
        <f t="shared" si="15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4"/>
        <v>0</v>
      </c>
      <c r="F181" s="6">
        <f t="shared" si="15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4"/>
        <v>0</v>
      </c>
      <c r="F182" s="6">
        <f t="shared" si="15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0</v>
      </c>
      <c r="E183" s="1">
        <f>SUM(E175:E182)</f>
        <v>0</v>
      </c>
      <c r="F183" s="6">
        <f t="shared" si="15"/>
        <v>0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6" ref="E185:E192">D185+C185</f>
        <v>0</v>
      </c>
      <c r="F185" s="6">
        <f aca="true" t="shared" si="17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6"/>
        <v>0</v>
      </c>
      <c r="F186" s="6">
        <f t="shared" si="17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6"/>
        <v>0</v>
      </c>
      <c r="F187" s="6">
        <f t="shared" si="17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6"/>
        <v>0</v>
      </c>
      <c r="F188" s="6">
        <f t="shared" si="17"/>
        <v>0</v>
      </c>
    </row>
    <row r="189" spans="1:6" ht="15">
      <c r="A189" s="1">
        <v>4</v>
      </c>
      <c r="B189" s="1" t="s">
        <v>15</v>
      </c>
      <c r="C189" s="3">
        <v>1</v>
      </c>
      <c r="D189" s="4"/>
      <c r="E189" s="1">
        <f t="shared" si="16"/>
        <v>1</v>
      </c>
      <c r="F189" s="6">
        <f t="shared" si="17"/>
        <v>1.6666666666666667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6"/>
        <v>0</v>
      </c>
      <c r="F190" s="6">
        <f t="shared" si="17"/>
        <v>0</v>
      </c>
    </row>
    <row r="191" spans="1:6" ht="15">
      <c r="A191" s="1">
        <v>4</v>
      </c>
      <c r="B191" s="1" t="s">
        <v>17</v>
      </c>
      <c r="C191" s="3">
        <v>0</v>
      </c>
      <c r="D191" s="4"/>
      <c r="E191" s="1">
        <f t="shared" si="16"/>
        <v>0</v>
      </c>
      <c r="F191" s="6">
        <f t="shared" si="17"/>
        <v>0</v>
      </c>
    </row>
    <row r="192" spans="1:6" ht="15">
      <c r="A192" s="1">
        <v>4</v>
      </c>
      <c r="B192" s="1" t="s">
        <v>18</v>
      </c>
      <c r="C192" s="3">
        <v>8</v>
      </c>
      <c r="D192" s="4"/>
      <c r="E192" s="1">
        <f t="shared" si="16"/>
        <v>8</v>
      </c>
      <c r="F192" s="6">
        <f t="shared" si="17"/>
        <v>13.333333333333334</v>
      </c>
    </row>
    <row r="193" spans="1:6" ht="15">
      <c r="A193" s="1" t="s">
        <v>9</v>
      </c>
      <c r="C193" s="1">
        <f>SUM(C185:C192)</f>
        <v>9</v>
      </c>
      <c r="D193" s="1">
        <f>SUM(D185:D192)</f>
        <v>0</v>
      </c>
      <c r="E193" s="1">
        <f>SUM(E185:E192)</f>
        <v>9</v>
      </c>
      <c r="F193" s="6">
        <f t="shared" si="17"/>
        <v>15</v>
      </c>
    </row>
    <row r="195" spans="1:7" ht="15">
      <c r="A195" s="1" t="s">
        <v>19</v>
      </c>
      <c r="C195" s="1">
        <f>C193+C183</f>
        <v>9</v>
      </c>
      <c r="D195" s="1">
        <f>D193+D183</f>
        <v>0</v>
      </c>
      <c r="E195" s="1">
        <f>D195+C195</f>
        <v>9</v>
      </c>
      <c r="F195" s="6">
        <f>E195/0.6</f>
        <v>15</v>
      </c>
      <c r="G195" s="2" t="s">
        <v>23</v>
      </c>
    </row>
    <row r="196" spans="1:7" ht="15">
      <c r="A196" s="1" t="s">
        <v>20</v>
      </c>
      <c r="C196" s="1">
        <f>C173</f>
        <v>0</v>
      </c>
      <c r="D196" s="1">
        <f>D173</f>
        <v>1</v>
      </c>
      <c r="E196" s="1">
        <f>D196+C196</f>
        <v>1</v>
      </c>
      <c r="F196" s="6">
        <f>E196/0.6</f>
        <v>1.6666666666666667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1</v>
      </c>
      <c r="E197" s="1">
        <f>D197+C197</f>
        <v>1</v>
      </c>
      <c r="F197" s="6">
        <f>E197/0.6</f>
        <v>1.6666666666666667</v>
      </c>
      <c r="G197" s="2" t="s">
        <v>25</v>
      </c>
    </row>
    <row r="198" spans="1:7" ht="15">
      <c r="A198" s="1" t="s">
        <v>22</v>
      </c>
      <c r="C198" s="1">
        <f>C195-(C196-C197)</f>
        <v>9</v>
      </c>
      <c r="D198" s="1">
        <f>D195-(D196-D197)</f>
        <v>0</v>
      </c>
      <c r="E198" s="1">
        <f>E195-(E196-E197)</f>
        <v>9</v>
      </c>
      <c r="F198" s="6">
        <f>E198/0.6</f>
        <v>15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39873</v>
      </c>
    </row>
    <row r="210" ht="15">
      <c r="A210" s="1" t="s">
        <v>78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6</v>
      </c>
      <c r="E215" s="1">
        <f>D215+C215</f>
        <v>6</v>
      </c>
      <c r="F215" s="6">
        <f>E215/0.6</f>
        <v>10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6</v>
      </c>
      <c r="E217" s="1">
        <f>D217+C217</f>
        <v>6</v>
      </c>
      <c r="F217" s="6">
        <f>E217/0.6</f>
        <v>10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4</v>
      </c>
      <c r="D220" s="4"/>
      <c r="E220" s="1">
        <f>D220+C220</f>
        <v>4</v>
      </c>
      <c r="F220" s="6">
        <f>E220/0.6</f>
        <v>6.666666666666667</v>
      </c>
    </row>
    <row r="221" spans="1:6" ht="15">
      <c r="A221" s="1">
        <v>4</v>
      </c>
      <c r="B221" s="1" t="s">
        <v>6</v>
      </c>
      <c r="C221" s="3">
        <v>2</v>
      </c>
      <c r="D221" s="4"/>
      <c r="E221" s="1">
        <f>D221+C221</f>
        <v>2</v>
      </c>
      <c r="F221" s="6">
        <f>E221/0.6</f>
        <v>3.3333333333333335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6</v>
      </c>
      <c r="D223" s="1">
        <f>SUM(D219:D222)</f>
        <v>0</v>
      </c>
      <c r="E223" s="1">
        <f>SUM(E219:E222)</f>
        <v>6</v>
      </c>
      <c r="F223" s="6">
        <f>E223/0.6</f>
        <v>10</v>
      </c>
    </row>
    <row r="225" spans="1:6" ht="15">
      <c r="A225" s="1" t="s">
        <v>10</v>
      </c>
      <c r="C225" s="1">
        <f>C223+C217</f>
        <v>6</v>
      </c>
      <c r="D225" s="1">
        <f>D223+D217</f>
        <v>6</v>
      </c>
      <c r="E225" s="1">
        <f>E223+E217</f>
        <v>12</v>
      </c>
      <c r="F225" s="6">
        <f>E225/0.6</f>
        <v>20</v>
      </c>
    </row>
    <row r="227" spans="1:6" ht="15">
      <c r="A227" s="1">
        <v>4</v>
      </c>
      <c r="B227" s="1" t="s">
        <v>11</v>
      </c>
      <c r="C227" s="4"/>
      <c r="D227" s="3">
        <v>5</v>
      </c>
      <c r="E227" s="1">
        <f aca="true" t="shared" si="18" ref="E227:E234">D227+C227</f>
        <v>5</v>
      </c>
      <c r="F227" s="6">
        <f aca="true" t="shared" si="19" ref="F227:F235">E227/0.6</f>
        <v>8.333333333333334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8"/>
        <v>0</v>
      </c>
      <c r="F228" s="6">
        <f t="shared" si="19"/>
        <v>0</v>
      </c>
    </row>
    <row r="229" spans="1:6" ht="15">
      <c r="A229" s="1">
        <v>4</v>
      </c>
      <c r="B229" s="1" t="s">
        <v>13</v>
      </c>
      <c r="C229" s="4"/>
      <c r="D229" s="3">
        <v>6</v>
      </c>
      <c r="E229" s="1">
        <f t="shared" si="18"/>
        <v>6</v>
      </c>
      <c r="F229" s="6">
        <f t="shared" si="19"/>
        <v>10</v>
      </c>
    </row>
    <row r="230" spans="1:6" ht="15">
      <c r="A230" s="1">
        <v>4</v>
      </c>
      <c r="B230" s="1" t="s">
        <v>14</v>
      </c>
      <c r="C230" s="4"/>
      <c r="D230" s="3">
        <v>2</v>
      </c>
      <c r="E230" s="1">
        <f t="shared" si="18"/>
        <v>2</v>
      </c>
      <c r="F230" s="6">
        <f t="shared" si="19"/>
        <v>3.3333333333333335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8"/>
        <v>0</v>
      </c>
      <c r="F231" s="6">
        <f t="shared" si="19"/>
        <v>0</v>
      </c>
    </row>
    <row r="232" spans="1:6" ht="15">
      <c r="A232" s="1">
        <v>4</v>
      </c>
      <c r="B232" s="1" t="s">
        <v>16</v>
      </c>
      <c r="C232" s="4"/>
      <c r="D232" s="3">
        <v>1</v>
      </c>
      <c r="E232" s="1">
        <f t="shared" si="18"/>
        <v>1</v>
      </c>
      <c r="F232" s="6">
        <f t="shared" si="19"/>
        <v>1.6666666666666667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8"/>
        <v>0</v>
      </c>
      <c r="F233" s="6">
        <f t="shared" si="19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8"/>
        <v>0</v>
      </c>
      <c r="F234" s="6">
        <f t="shared" si="19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14</v>
      </c>
      <c r="E235" s="1">
        <f>SUM(E227:E234)</f>
        <v>14</v>
      </c>
      <c r="F235" s="6">
        <f t="shared" si="19"/>
        <v>23.333333333333336</v>
      </c>
    </row>
    <row r="237" spans="1:6" ht="15">
      <c r="A237" s="1">
        <v>4</v>
      </c>
      <c r="B237" s="1" t="s">
        <v>11</v>
      </c>
      <c r="C237" s="3">
        <v>0</v>
      </c>
      <c r="D237" s="4"/>
      <c r="E237" s="1">
        <f aca="true" t="shared" si="20" ref="E237:E244">D237+C237</f>
        <v>0</v>
      </c>
      <c r="F237" s="6">
        <f aca="true" t="shared" si="21" ref="F237:F245">E237/0.6</f>
        <v>0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20"/>
        <v>0</v>
      </c>
      <c r="F238" s="6">
        <f t="shared" si="21"/>
        <v>0</v>
      </c>
    </row>
    <row r="239" spans="1:6" ht="15">
      <c r="A239" s="1">
        <v>4</v>
      </c>
      <c r="B239" s="1" t="s">
        <v>13</v>
      </c>
      <c r="C239" s="3">
        <v>10</v>
      </c>
      <c r="D239" s="4"/>
      <c r="E239" s="1">
        <f t="shared" si="20"/>
        <v>10</v>
      </c>
      <c r="F239" s="6">
        <f t="shared" si="21"/>
        <v>16.666666666666668</v>
      </c>
    </row>
    <row r="240" spans="1:6" ht="15">
      <c r="A240" s="1">
        <v>4</v>
      </c>
      <c r="B240" s="1" t="s">
        <v>14</v>
      </c>
      <c r="C240" s="3">
        <v>1</v>
      </c>
      <c r="D240" s="4"/>
      <c r="E240" s="1">
        <f t="shared" si="20"/>
        <v>1</v>
      </c>
      <c r="F240" s="6">
        <f t="shared" si="21"/>
        <v>1.6666666666666667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20"/>
        <v>0</v>
      </c>
      <c r="F241" s="6">
        <f t="shared" si="21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20"/>
        <v>0</v>
      </c>
      <c r="F242" s="6">
        <f t="shared" si="21"/>
        <v>0</v>
      </c>
    </row>
    <row r="243" spans="1:6" ht="15">
      <c r="A243" s="1">
        <v>4</v>
      </c>
      <c r="B243" s="1" t="s">
        <v>17</v>
      </c>
      <c r="C243" s="3">
        <v>0</v>
      </c>
      <c r="D243" s="4"/>
      <c r="E243" s="1">
        <f t="shared" si="20"/>
        <v>0</v>
      </c>
      <c r="F243" s="6">
        <f t="shared" si="21"/>
        <v>0</v>
      </c>
    </row>
    <row r="244" spans="1:6" ht="15">
      <c r="A244" s="1">
        <v>4</v>
      </c>
      <c r="B244" s="1" t="s">
        <v>18</v>
      </c>
      <c r="C244" s="3">
        <v>5</v>
      </c>
      <c r="D244" s="4"/>
      <c r="E244" s="1">
        <f t="shared" si="20"/>
        <v>5</v>
      </c>
      <c r="F244" s="6">
        <f t="shared" si="21"/>
        <v>8.333333333333334</v>
      </c>
    </row>
    <row r="245" spans="1:6" ht="15">
      <c r="A245" s="1" t="s">
        <v>9</v>
      </c>
      <c r="C245" s="1">
        <f>SUM(C237:C244)</f>
        <v>16</v>
      </c>
      <c r="D245" s="1">
        <f>SUM(D237:D244)</f>
        <v>0</v>
      </c>
      <c r="E245" s="1">
        <f>SUM(E237:E244)</f>
        <v>16</v>
      </c>
      <c r="F245" s="6">
        <f t="shared" si="21"/>
        <v>26.666666666666668</v>
      </c>
    </row>
    <row r="247" spans="1:7" ht="15">
      <c r="A247" s="1" t="s">
        <v>19</v>
      </c>
      <c r="C247" s="1">
        <f>C245+C235</f>
        <v>16</v>
      </c>
      <c r="D247" s="1">
        <f>D245+D235</f>
        <v>14</v>
      </c>
      <c r="E247" s="1">
        <f>D247+C247</f>
        <v>30</v>
      </c>
      <c r="F247" s="6">
        <f>E247/0.6</f>
        <v>50</v>
      </c>
      <c r="G247" s="2" t="s">
        <v>23</v>
      </c>
    </row>
    <row r="248" spans="1:7" ht="15">
      <c r="A248" s="1" t="s">
        <v>20</v>
      </c>
      <c r="C248" s="1">
        <f>C225</f>
        <v>6</v>
      </c>
      <c r="D248" s="1">
        <f>D225</f>
        <v>6</v>
      </c>
      <c r="E248" s="1">
        <f>D248+C248</f>
        <v>12</v>
      </c>
      <c r="F248" s="6">
        <f>E248/0.6</f>
        <v>20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0</v>
      </c>
      <c r="E249" s="1">
        <f>D249+C249</f>
        <v>0</v>
      </c>
      <c r="F249" s="6">
        <f>E249/0.6</f>
        <v>0</v>
      </c>
      <c r="G249" s="2" t="s">
        <v>25</v>
      </c>
    </row>
    <row r="250" spans="1:7" ht="15">
      <c r="A250" s="1" t="s">
        <v>22</v>
      </c>
      <c r="C250" s="1">
        <f>C247-(C248-C249)</f>
        <v>10</v>
      </c>
      <c r="D250" s="1">
        <f>D247-(D248-D249)</f>
        <v>8</v>
      </c>
      <c r="E250" s="1">
        <f>E247-(E248-E249)</f>
        <v>18</v>
      </c>
      <c r="F250" s="6">
        <f>E250/0.6</f>
        <v>30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39873</v>
      </c>
    </row>
    <row r="262" ht="15">
      <c r="A262" s="1" t="s">
        <v>79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10</v>
      </c>
      <c r="E267" s="1">
        <f>D267+C267</f>
        <v>10</v>
      </c>
      <c r="F267" s="6">
        <f>E267/0.6</f>
        <v>16.666666666666668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10</v>
      </c>
      <c r="E269" s="1">
        <f>D269+C269</f>
        <v>10</v>
      </c>
      <c r="F269" s="6">
        <f>E269/0.6</f>
        <v>16.666666666666668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17</v>
      </c>
      <c r="D272" s="4"/>
      <c r="E272" s="1">
        <f>D272+C272</f>
        <v>17</v>
      </c>
      <c r="F272" s="6">
        <f>E272/0.6</f>
        <v>28.333333333333336</v>
      </c>
    </row>
    <row r="273" spans="1:6" ht="15">
      <c r="A273" s="1">
        <v>4</v>
      </c>
      <c r="B273" s="1" t="s">
        <v>6</v>
      </c>
      <c r="C273" s="3">
        <v>11</v>
      </c>
      <c r="D273" s="4"/>
      <c r="E273" s="1">
        <f>D273+C273</f>
        <v>11</v>
      </c>
      <c r="F273" s="6">
        <f>E273/0.6</f>
        <v>18.333333333333336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28</v>
      </c>
      <c r="D275" s="1">
        <f>SUM(D271:D274)</f>
        <v>0</v>
      </c>
      <c r="E275" s="1">
        <f>SUM(E271:E274)</f>
        <v>28</v>
      </c>
      <c r="F275" s="6">
        <f>E275/0.6</f>
        <v>46.66666666666667</v>
      </c>
    </row>
    <row r="277" spans="1:6" ht="15">
      <c r="A277" s="1" t="s">
        <v>10</v>
      </c>
      <c r="C277" s="1">
        <f>C275+C269</f>
        <v>28</v>
      </c>
      <c r="D277" s="1">
        <f>D275+D269</f>
        <v>10</v>
      </c>
      <c r="E277" s="1">
        <f>E275+E269</f>
        <v>38</v>
      </c>
      <c r="F277" s="6">
        <f>E277/0.6</f>
        <v>63.333333333333336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2" ref="E279:E286">D279+C279</f>
        <v>0</v>
      </c>
      <c r="F279" s="6">
        <f aca="true" t="shared" si="23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2"/>
        <v>0</v>
      </c>
      <c r="F280" s="6">
        <f t="shared" si="23"/>
        <v>0</v>
      </c>
    </row>
    <row r="281" spans="1:6" ht="15">
      <c r="A281" s="1">
        <v>4</v>
      </c>
      <c r="B281" s="1" t="s">
        <v>13</v>
      </c>
      <c r="C281" s="4"/>
      <c r="D281" s="3">
        <v>15</v>
      </c>
      <c r="E281" s="1">
        <f t="shared" si="22"/>
        <v>15</v>
      </c>
      <c r="F281" s="6">
        <f t="shared" si="23"/>
        <v>25</v>
      </c>
    </row>
    <row r="282" spans="1:6" ht="15">
      <c r="A282" s="1">
        <v>4</v>
      </c>
      <c r="B282" s="1" t="s">
        <v>14</v>
      </c>
      <c r="C282" s="4"/>
      <c r="D282" s="3">
        <v>1</v>
      </c>
      <c r="E282" s="1">
        <f t="shared" si="22"/>
        <v>1</v>
      </c>
      <c r="F282" s="6">
        <f t="shared" si="23"/>
        <v>1.6666666666666667</v>
      </c>
    </row>
    <row r="283" spans="1:6" ht="15">
      <c r="A283" s="1">
        <v>4</v>
      </c>
      <c r="B283" s="1" t="s">
        <v>15</v>
      </c>
      <c r="C283" s="4"/>
      <c r="D283" s="3">
        <v>8</v>
      </c>
      <c r="E283" s="1">
        <f t="shared" si="22"/>
        <v>8</v>
      </c>
      <c r="F283" s="6">
        <f t="shared" si="23"/>
        <v>13.333333333333334</v>
      </c>
    </row>
    <row r="284" spans="1:6" ht="15">
      <c r="A284" s="1">
        <v>4</v>
      </c>
      <c r="B284" s="1" t="s">
        <v>16</v>
      </c>
      <c r="C284" s="4"/>
      <c r="D284" s="3">
        <v>1</v>
      </c>
      <c r="E284" s="1">
        <f t="shared" si="22"/>
        <v>1</v>
      </c>
      <c r="F284" s="6">
        <f t="shared" si="23"/>
        <v>1.6666666666666667</v>
      </c>
    </row>
    <row r="285" spans="1:6" ht="15">
      <c r="A285" s="1">
        <v>4</v>
      </c>
      <c r="B285" s="1" t="s">
        <v>17</v>
      </c>
      <c r="C285" s="4"/>
      <c r="D285" s="3">
        <v>1</v>
      </c>
      <c r="E285" s="1">
        <f t="shared" si="22"/>
        <v>1</v>
      </c>
      <c r="F285" s="6">
        <f t="shared" si="23"/>
        <v>1.6666666666666667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2"/>
        <v>0</v>
      </c>
      <c r="F286" s="6">
        <f t="shared" si="23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26</v>
      </c>
      <c r="E287" s="1">
        <f>SUM(E279:E286)</f>
        <v>26</v>
      </c>
      <c r="F287" s="6">
        <f t="shared" si="23"/>
        <v>43.333333333333336</v>
      </c>
    </row>
    <row r="289" spans="1:6" ht="15">
      <c r="A289" s="1">
        <v>4</v>
      </c>
      <c r="B289" s="1" t="s">
        <v>11</v>
      </c>
      <c r="C289" s="3">
        <v>0</v>
      </c>
      <c r="D289" s="4"/>
      <c r="E289" s="1">
        <f aca="true" t="shared" si="24" ref="E289:E296">D289+C289</f>
        <v>0</v>
      </c>
      <c r="F289" s="6">
        <f aca="true" t="shared" si="25" ref="F289:F297">E289/0.6</f>
        <v>0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4"/>
        <v>0</v>
      </c>
      <c r="F290" s="6">
        <f t="shared" si="25"/>
        <v>0</v>
      </c>
    </row>
    <row r="291" spans="1:6" ht="15">
      <c r="A291" s="1">
        <v>4</v>
      </c>
      <c r="B291" s="1" t="s">
        <v>13</v>
      </c>
      <c r="C291" s="3">
        <v>4</v>
      </c>
      <c r="D291" s="4"/>
      <c r="E291" s="1">
        <f t="shared" si="24"/>
        <v>4</v>
      </c>
      <c r="F291" s="6">
        <f t="shared" si="25"/>
        <v>6.666666666666667</v>
      </c>
    </row>
    <row r="292" spans="1:6" ht="15">
      <c r="A292" s="1">
        <v>4</v>
      </c>
      <c r="B292" s="1" t="s">
        <v>14</v>
      </c>
      <c r="C292" s="3">
        <v>2</v>
      </c>
      <c r="D292" s="4"/>
      <c r="E292" s="1">
        <f t="shared" si="24"/>
        <v>2</v>
      </c>
      <c r="F292" s="6">
        <f t="shared" si="25"/>
        <v>3.3333333333333335</v>
      </c>
    </row>
    <row r="293" spans="1:6" ht="15">
      <c r="A293" s="1">
        <v>4</v>
      </c>
      <c r="B293" s="1" t="s">
        <v>15</v>
      </c>
      <c r="C293" s="3">
        <v>5</v>
      </c>
      <c r="D293" s="4"/>
      <c r="E293" s="1">
        <f t="shared" si="24"/>
        <v>5</v>
      </c>
      <c r="F293" s="6">
        <f t="shared" si="25"/>
        <v>8.333333333333334</v>
      </c>
    </row>
    <row r="294" spans="1:6" ht="15">
      <c r="A294" s="1">
        <v>4</v>
      </c>
      <c r="B294" s="1" t="s">
        <v>16</v>
      </c>
      <c r="C294" s="3">
        <v>3</v>
      </c>
      <c r="D294" s="4"/>
      <c r="E294" s="1">
        <f t="shared" si="24"/>
        <v>3</v>
      </c>
      <c r="F294" s="6">
        <f t="shared" si="25"/>
        <v>5</v>
      </c>
    </row>
    <row r="295" spans="1:6" ht="15">
      <c r="A295" s="1">
        <v>4</v>
      </c>
      <c r="B295" s="1" t="s">
        <v>17</v>
      </c>
      <c r="C295" s="3">
        <v>8</v>
      </c>
      <c r="D295" s="4"/>
      <c r="E295" s="1">
        <f t="shared" si="24"/>
        <v>8</v>
      </c>
      <c r="F295" s="6">
        <f t="shared" si="25"/>
        <v>13.333333333333334</v>
      </c>
    </row>
    <row r="296" spans="1:6" ht="15">
      <c r="A296" s="1">
        <v>4</v>
      </c>
      <c r="B296" s="1" t="s">
        <v>18</v>
      </c>
      <c r="C296" s="3">
        <v>2</v>
      </c>
      <c r="D296" s="4"/>
      <c r="E296" s="1">
        <f t="shared" si="24"/>
        <v>2</v>
      </c>
      <c r="F296" s="6">
        <f t="shared" si="25"/>
        <v>3.3333333333333335</v>
      </c>
    </row>
    <row r="297" spans="1:6" ht="15">
      <c r="A297" s="1" t="s">
        <v>9</v>
      </c>
      <c r="C297" s="1">
        <f>SUM(C289:C296)</f>
        <v>24</v>
      </c>
      <c r="D297" s="1">
        <f>SUM(D289:D296)</f>
        <v>0</v>
      </c>
      <c r="E297" s="1">
        <f>SUM(E289:E296)</f>
        <v>24</v>
      </c>
      <c r="F297" s="6">
        <f t="shared" si="25"/>
        <v>40</v>
      </c>
    </row>
    <row r="299" spans="1:7" ht="15">
      <c r="A299" s="1" t="s">
        <v>19</v>
      </c>
      <c r="C299" s="1">
        <f>C297+C287</f>
        <v>24</v>
      </c>
      <c r="D299" s="1">
        <f>D297+D287</f>
        <v>26</v>
      </c>
      <c r="E299" s="1">
        <f>D299+C299</f>
        <v>50</v>
      </c>
      <c r="F299" s="6">
        <f>E299/0.6</f>
        <v>83.33333333333334</v>
      </c>
      <c r="G299" s="2" t="s">
        <v>23</v>
      </c>
    </row>
    <row r="300" spans="1:7" ht="15">
      <c r="A300" s="1" t="s">
        <v>20</v>
      </c>
      <c r="C300" s="1">
        <f>C277</f>
        <v>28</v>
      </c>
      <c r="D300" s="1">
        <f>D277</f>
        <v>10</v>
      </c>
      <c r="E300" s="1">
        <f>D300+C300</f>
        <v>38</v>
      </c>
      <c r="F300" s="6">
        <f>E300/0.6</f>
        <v>63.333333333333336</v>
      </c>
      <c r="G300" s="2" t="s">
        <v>24</v>
      </c>
    </row>
    <row r="301" spans="1:7" ht="15">
      <c r="A301" s="1" t="s">
        <v>21</v>
      </c>
      <c r="C301" s="1">
        <f>IF(C300&lt;C299,0,C300-C299)</f>
        <v>4</v>
      </c>
      <c r="D301" s="1">
        <f>IF(D300&lt;D299,0,D300-D299)</f>
        <v>0</v>
      </c>
      <c r="E301" s="1">
        <f>D301+C301</f>
        <v>4</v>
      </c>
      <c r="F301" s="6">
        <f>E301/0.6</f>
        <v>6.666666666666667</v>
      </c>
      <c r="G301" s="2" t="s">
        <v>25</v>
      </c>
    </row>
    <row r="302" spans="1:7" ht="15">
      <c r="A302" s="1" t="s">
        <v>22</v>
      </c>
      <c r="C302" s="1">
        <f>C299-(C300-C301)</f>
        <v>0</v>
      </c>
      <c r="D302" s="1">
        <f>D299-(D300-D301)</f>
        <v>16</v>
      </c>
      <c r="E302" s="1">
        <f>E299-(E300-E301)</f>
        <v>16</v>
      </c>
      <c r="F302" s="6">
        <f>E302/0.6</f>
        <v>26.666666666666668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39873</v>
      </c>
    </row>
    <row r="314" ht="15">
      <c r="A314" s="1" t="s">
        <v>80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0</v>
      </c>
      <c r="E318" s="1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4"/>
      <c r="D319" s="3">
        <v>51</v>
      </c>
      <c r="E319" s="1">
        <f>D319+C319</f>
        <v>51</v>
      </c>
      <c r="F319" s="6">
        <f>E319/0.6</f>
        <v>85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51</v>
      </c>
      <c r="E321" s="1">
        <f>D321+C321</f>
        <v>51</v>
      </c>
      <c r="F321" s="6">
        <f>E321/0.6</f>
        <v>85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1</v>
      </c>
      <c r="D324" s="4"/>
      <c r="E324" s="1">
        <f>D324+C324</f>
        <v>1</v>
      </c>
      <c r="F324" s="6">
        <f>E324/0.6</f>
        <v>1.6666666666666667</v>
      </c>
    </row>
    <row r="325" spans="1:6" ht="15">
      <c r="A325" s="1">
        <v>4</v>
      </c>
      <c r="B325" s="1" t="s">
        <v>6</v>
      </c>
      <c r="C325" s="3">
        <v>0</v>
      </c>
      <c r="D325" s="4"/>
      <c r="E325" s="1">
        <f>D325+C325</f>
        <v>0</v>
      </c>
      <c r="F325" s="6">
        <f>E325/0.6</f>
        <v>0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1</v>
      </c>
      <c r="D327" s="1">
        <f>SUM(D323:D326)</f>
        <v>0</v>
      </c>
      <c r="E327" s="1">
        <f>SUM(E323:E326)</f>
        <v>1</v>
      </c>
      <c r="F327" s="6">
        <f>E327/0.6</f>
        <v>1.6666666666666667</v>
      </c>
    </row>
    <row r="329" spans="1:6" ht="15">
      <c r="A329" s="1" t="s">
        <v>10</v>
      </c>
      <c r="C329" s="1">
        <f>C327+C321</f>
        <v>1</v>
      </c>
      <c r="D329" s="1">
        <f>D327+D321</f>
        <v>51</v>
      </c>
      <c r="E329" s="1">
        <f>E327+E321</f>
        <v>52</v>
      </c>
      <c r="F329" s="6">
        <f>E329/0.6</f>
        <v>86.66666666666667</v>
      </c>
    </row>
    <row r="331" spans="1:6" ht="15">
      <c r="A331" s="1">
        <v>4</v>
      </c>
      <c r="B331" s="1" t="s">
        <v>11</v>
      </c>
      <c r="C331" s="4"/>
      <c r="D331" s="3">
        <v>0</v>
      </c>
      <c r="E331" s="1">
        <f aca="true" t="shared" si="26" ref="E331:E338">D331+C331</f>
        <v>0</v>
      </c>
      <c r="F331" s="6">
        <f aca="true" t="shared" si="27" ref="F331:F339">E331/0.6</f>
        <v>0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6"/>
        <v>0</v>
      </c>
      <c r="F332" s="6">
        <f t="shared" si="27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6"/>
        <v>0</v>
      </c>
      <c r="F333" s="6">
        <f t="shared" si="27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6"/>
        <v>0</v>
      </c>
      <c r="F334" s="6">
        <f t="shared" si="27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6"/>
        <v>0</v>
      </c>
      <c r="F335" s="6">
        <f t="shared" si="27"/>
        <v>0</v>
      </c>
    </row>
    <row r="336" spans="1:6" ht="15">
      <c r="A336" s="1">
        <v>4</v>
      </c>
      <c r="B336" s="1" t="s">
        <v>16</v>
      </c>
      <c r="C336" s="4"/>
      <c r="D336" s="3">
        <v>1</v>
      </c>
      <c r="E336" s="1">
        <f t="shared" si="26"/>
        <v>1</v>
      </c>
      <c r="F336" s="6">
        <f t="shared" si="27"/>
        <v>1.6666666666666667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6"/>
        <v>0</v>
      </c>
      <c r="F337" s="6">
        <f t="shared" si="27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6"/>
        <v>0</v>
      </c>
      <c r="F338" s="6">
        <f t="shared" si="27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1</v>
      </c>
      <c r="E339" s="1">
        <f>SUM(E331:E338)</f>
        <v>1</v>
      </c>
      <c r="F339" s="6">
        <f t="shared" si="27"/>
        <v>1.6666666666666667</v>
      </c>
    </row>
    <row r="341" spans="1:6" ht="15">
      <c r="A341" s="1">
        <v>4</v>
      </c>
      <c r="B341" s="1" t="s">
        <v>11</v>
      </c>
      <c r="C341" s="3">
        <v>0</v>
      </c>
      <c r="D341" s="4"/>
      <c r="E341" s="1">
        <f aca="true" t="shared" si="28" ref="E341:E348">D341+C341</f>
        <v>0</v>
      </c>
      <c r="F341" s="6">
        <f aca="true" t="shared" si="29" ref="F341:F349">E341/0.6</f>
        <v>0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8"/>
        <v>0</v>
      </c>
      <c r="F342" s="6">
        <f t="shared" si="29"/>
        <v>0</v>
      </c>
    </row>
    <row r="343" spans="1:6" ht="15">
      <c r="A343" s="1">
        <v>4</v>
      </c>
      <c r="B343" s="1" t="s">
        <v>13</v>
      </c>
      <c r="C343" s="3">
        <v>0</v>
      </c>
      <c r="D343" s="4"/>
      <c r="E343" s="1">
        <f t="shared" si="28"/>
        <v>0</v>
      </c>
      <c r="F343" s="6">
        <f t="shared" si="29"/>
        <v>0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8"/>
        <v>0</v>
      </c>
      <c r="F344" s="6">
        <f t="shared" si="29"/>
        <v>0</v>
      </c>
    </row>
    <row r="345" spans="1:6" ht="15">
      <c r="A345" s="1">
        <v>4</v>
      </c>
      <c r="B345" s="1" t="s">
        <v>15</v>
      </c>
      <c r="C345" s="3">
        <v>50</v>
      </c>
      <c r="D345" s="4"/>
      <c r="E345" s="1">
        <f t="shared" si="28"/>
        <v>50</v>
      </c>
      <c r="F345" s="6">
        <f t="shared" si="29"/>
        <v>83.33333333333334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8"/>
        <v>0</v>
      </c>
      <c r="F346" s="6">
        <f t="shared" si="29"/>
        <v>0</v>
      </c>
    </row>
    <row r="347" spans="1:6" ht="15">
      <c r="A347" s="1">
        <v>4</v>
      </c>
      <c r="B347" s="1" t="s">
        <v>17</v>
      </c>
      <c r="C347" s="3">
        <v>1</v>
      </c>
      <c r="D347" s="4"/>
      <c r="E347" s="1">
        <f t="shared" si="28"/>
        <v>1</v>
      </c>
      <c r="F347" s="6">
        <f t="shared" si="29"/>
        <v>1.6666666666666667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8"/>
        <v>0</v>
      </c>
      <c r="F348" s="6">
        <f t="shared" si="29"/>
        <v>0</v>
      </c>
    </row>
    <row r="349" spans="1:6" ht="15">
      <c r="A349" s="1" t="s">
        <v>9</v>
      </c>
      <c r="C349" s="1">
        <f>SUM(C341:C348)</f>
        <v>51</v>
      </c>
      <c r="D349" s="1">
        <f>SUM(D341:D348)</f>
        <v>0</v>
      </c>
      <c r="E349" s="1">
        <f>SUM(E341:E348)</f>
        <v>51</v>
      </c>
      <c r="F349" s="6">
        <f t="shared" si="29"/>
        <v>85</v>
      </c>
    </row>
    <row r="351" spans="1:7" ht="15">
      <c r="A351" s="1" t="s">
        <v>19</v>
      </c>
      <c r="C351" s="1">
        <f>C349+C339</f>
        <v>51</v>
      </c>
      <c r="D351" s="1">
        <f>D349+D339</f>
        <v>1</v>
      </c>
      <c r="E351" s="1">
        <f>D351+C351</f>
        <v>52</v>
      </c>
      <c r="F351" s="6">
        <f>E351/0.6</f>
        <v>86.66666666666667</v>
      </c>
      <c r="G351" s="2" t="s">
        <v>23</v>
      </c>
    </row>
    <row r="352" spans="1:7" ht="15">
      <c r="A352" s="1" t="s">
        <v>20</v>
      </c>
      <c r="C352" s="1">
        <f>C329</f>
        <v>1</v>
      </c>
      <c r="D352" s="1">
        <f>D329</f>
        <v>51</v>
      </c>
      <c r="E352" s="1">
        <f>D352+C352</f>
        <v>52</v>
      </c>
      <c r="F352" s="6">
        <f>E352/0.6</f>
        <v>86.66666666666667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50</v>
      </c>
      <c r="E353" s="1">
        <f>D353+C353</f>
        <v>50</v>
      </c>
      <c r="F353" s="6">
        <f>E353/0.6</f>
        <v>83.33333333333334</v>
      </c>
      <c r="G353" s="2" t="s">
        <v>25</v>
      </c>
    </row>
    <row r="354" spans="1:7" ht="15">
      <c r="A354" s="1" t="s">
        <v>22</v>
      </c>
      <c r="C354" s="1">
        <f>C351-(C352-C353)</f>
        <v>50</v>
      </c>
      <c r="D354" s="1">
        <f>D351-(D352-D353)</f>
        <v>0</v>
      </c>
      <c r="E354" s="1">
        <f>E351-(E352-E353)</f>
        <v>50</v>
      </c>
      <c r="F354" s="6">
        <f>E354/0.6</f>
        <v>83.33333333333334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39873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0</v>
      </c>
      <c r="E370" s="1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100.75</v>
      </c>
      <c r="E371" s="6">
        <f>D371+C371</f>
        <v>100.75</v>
      </c>
      <c r="F371" s="6">
        <f>E371/0.6</f>
        <v>167.91666666666669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100.75</v>
      </c>
      <c r="E373" s="6">
        <f>D373+C373</f>
        <v>100.75</v>
      </c>
      <c r="F373" s="6">
        <f>E373/0.6</f>
        <v>167.91666666666669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66.5</v>
      </c>
      <c r="D376" s="8"/>
      <c r="E376" s="6">
        <f>D376+C376</f>
        <v>66.5</v>
      </c>
      <c r="F376" s="6">
        <f>E376/0.6</f>
        <v>110.83333333333334</v>
      </c>
    </row>
    <row r="377" spans="1:6" ht="15">
      <c r="A377" s="1">
        <v>4</v>
      </c>
      <c r="B377" s="1" t="s">
        <v>6</v>
      </c>
      <c r="C377" s="7">
        <f>+C17+C65+C117+C169+C221+C273+C325</f>
        <v>22</v>
      </c>
      <c r="D377" s="8"/>
      <c r="E377" s="6">
        <f>D377+C377</f>
        <v>22</v>
      </c>
      <c r="F377" s="6">
        <f>E377/0.6</f>
        <v>36.66666666666667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88.5</v>
      </c>
      <c r="D379" s="6">
        <f>SUM(D375:D378)</f>
        <v>0</v>
      </c>
      <c r="E379" s="6">
        <f>SUM(E375:E378)</f>
        <v>88.5</v>
      </c>
      <c r="F379" s="6">
        <f>E379/0.6</f>
        <v>147.5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88.5</v>
      </c>
      <c r="D381" s="6">
        <f>D379+D373</f>
        <v>100.75</v>
      </c>
      <c r="E381" s="6">
        <f>E379+E373</f>
        <v>189.25</v>
      </c>
      <c r="F381" s="6">
        <f>E381/0.6</f>
        <v>315.4166666666667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0" ref="D383:D390">+D23+D71+D123+D175+D227+D279+D331</f>
        <v>5</v>
      </c>
      <c r="E383" s="6">
        <f aca="true" t="shared" si="31" ref="E383:E390">D383+C383</f>
        <v>5</v>
      </c>
      <c r="F383" s="6">
        <f aca="true" t="shared" si="32" ref="F383:F391">E383/0.6</f>
        <v>8.333333333333334</v>
      </c>
    </row>
    <row r="384" spans="1:6" ht="15">
      <c r="A384" s="1">
        <v>4</v>
      </c>
      <c r="B384" s="1" t="s">
        <v>12</v>
      </c>
      <c r="C384" s="8"/>
      <c r="D384" s="7">
        <f t="shared" si="30"/>
        <v>0</v>
      </c>
      <c r="E384" s="6">
        <f t="shared" si="31"/>
        <v>0</v>
      </c>
      <c r="F384" s="6">
        <f t="shared" si="32"/>
        <v>0</v>
      </c>
    </row>
    <row r="385" spans="1:6" ht="15">
      <c r="A385" s="1">
        <v>4</v>
      </c>
      <c r="B385" s="1" t="s">
        <v>13</v>
      </c>
      <c r="C385" s="8"/>
      <c r="D385" s="7">
        <f t="shared" si="30"/>
        <v>42.25</v>
      </c>
      <c r="E385" s="6">
        <f t="shared" si="31"/>
        <v>42.25</v>
      </c>
      <c r="F385" s="6">
        <f t="shared" si="32"/>
        <v>70.41666666666667</v>
      </c>
    </row>
    <row r="386" spans="1:6" ht="15">
      <c r="A386" s="1">
        <v>4</v>
      </c>
      <c r="B386" s="1" t="s">
        <v>14</v>
      </c>
      <c r="C386" s="8"/>
      <c r="D386" s="7">
        <f t="shared" si="30"/>
        <v>3.25</v>
      </c>
      <c r="E386" s="6">
        <f t="shared" si="31"/>
        <v>3.25</v>
      </c>
      <c r="F386" s="6">
        <f t="shared" si="32"/>
        <v>5.416666666666667</v>
      </c>
    </row>
    <row r="387" spans="1:6" ht="15">
      <c r="A387" s="1">
        <v>4</v>
      </c>
      <c r="B387" s="1" t="s">
        <v>15</v>
      </c>
      <c r="C387" s="8"/>
      <c r="D387" s="7">
        <f t="shared" si="30"/>
        <v>11.25</v>
      </c>
      <c r="E387" s="6">
        <f t="shared" si="31"/>
        <v>11.25</v>
      </c>
      <c r="F387" s="6">
        <f t="shared" si="32"/>
        <v>18.75</v>
      </c>
    </row>
    <row r="388" spans="1:6" ht="15">
      <c r="A388" s="1">
        <v>4</v>
      </c>
      <c r="B388" s="1" t="s">
        <v>16</v>
      </c>
      <c r="C388" s="8"/>
      <c r="D388" s="7">
        <f t="shared" si="30"/>
        <v>28.5</v>
      </c>
      <c r="E388" s="6">
        <f t="shared" si="31"/>
        <v>28.5</v>
      </c>
      <c r="F388" s="6">
        <f t="shared" si="32"/>
        <v>47.5</v>
      </c>
    </row>
    <row r="389" spans="1:6" ht="15">
      <c r="A389" s="1">
        <v>4</v>
      </c>
      <c r="B389" s="1" t="s">
        <v>17</v>
      </c>
      <c r="C389" s="8"/>
      <c r="D389" s="7">
        <f t="shared" si="30"/>
        <v>1.25</v>
      </c>
      <c r="E389" s="6">
        <f t="shared" si="31"/>
        <v>1.25</v>
      </c>
      <c r="F389" s="6">
        <f t="shared" si="32"/>
        <v>2.0833333333333335</v>
      </c>
    </row>
    <row r="390" spans="1:6" ht="15">
      <c r="A390" s="1">
        <v>4</v>
      </c>
      <c r="B390" s="1" t="s">
        <v>18</v>
      </c>
      <c r="C390" s="8"/>
      <c r="D390" s="7">
        <f t="shared" si="30"/>
        <v>0</v>
      </c>
      <c r="E390" s="6">
        <f t="shared" si="31"/>
        <v>0</v>
      </c>
      <c r="F390" s="6">
        <f t="shared" si="32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91.5</v>
      </c>
      <c r="E391" s="6">
        <f>SUM(E383:E390)</f>
        <v>91.5</v>
      </c>
      <c r="F391" s="6">
        <f t="shared" si="32"/>
        <v>152.5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3" ref="C393:C400">+C33+C81+C133+C185+C237+C289+C341</f>
        <v>0</v>
      </c>
      <c r="D393" s="8"/>
      <c r="E393" s="6">
        <f aca="true" t="shared" si="34" ref="E393:E400">D393+C393</f>
        <v>0</v>
      </c>
      <c r="F393" s="6">
        <f aca="true" t="shared" si="35" ref="F393:F401">E393/0.6</f>
        <v>0</v>
      </c>
    </row>
    <row r="394" spans="1:6" ht="15">
      <c r="A394" s="1">
        <v>4</v>
      </c>
      <c r="B394" s="1" t="s">
        <v>12</v>
      </c>
      <c r="C394" s="7">
        <f t="shared" si="33"/>
        <v>0</v>
      </c>
      <c r="D394" s="8"/>
      <c r="E394" s="6">
        <f t="shared" si="34"/>
        <v>0</v>
      </c>
      <c r="F394" s="6">
        <f t="shared" si="35"/>
        <v>0</v>
      </c>
    </row>
    <row r="395" spans="1:6" ht="15">
      <c r="A395" s="1">
        <v>4</v>
      </c>
      <c r="B395" s="1" t="s">
        <v>13</v>
      </c>
      <c r="C395" s="7">
        <f t="shared" si="33"/>
        <v>25</v>
      </c>
      <c r="D395" s="8"/>
      <c r="E395" s="6">
        <f t="shared" si="34"/>
        <v>25</v>
      </c>
      <c r="F395" s="6">
        <f t="shared" si="35"/>
        <v>41.66666666666667</v>
      </c>
    </row>
    <row r="396" spans="1:6" ht="15">
      <c r="A396" s="1">
        <v>4</v>
      </c>
      <c r="B396" s="1" t="s">
        <v>14</v>
      </c>
      <c r="C396" s="7">
        <f t="shared" si="33"/>
        <v>6</v>
      </c>
      <c r="D396" s="8"/>
      <c r="E396" s="6">
        <f t="shared" si="34"/>
        <v>6</v>
      </c>
      <c r="F396" s="6">
        <f t="shared" si="35"/>
        <v>10</v>
      </c>
    </row>
    <row r="397" spans="1:6" ht="15">
      <c r="A397" s="1">
        <v>4</v>
      </c>
      <c r="B397" s="1" t="s">
        <v>15</v>
      </c>
      <c r="C397" s="7">
        <f t="shared" si="33"/>
        <v>78.5</v>
      </c>
      <c r="D397" s="8"/>
      <c r="E397" s="6">
        <f t="shared" si="34"/>
        <v>78.5</v>
      </c>
      <c r="F397" s="6">
        <f t="shared" si="35"/>
        <v>130.83333333333334</v>
      </c>
    </row>
    <row r="398" spans="1:6" ht="15">
      <c r="A398" s="1">
        <v>4</v>
      </c>
      <c r="B398" s="1" t="s">
        <v>16</v>
      </c>
      <c r="C398" s="7">
        <f t="shared" si="33"/>
        <v>3.75</v>
      </c>
      <c r="D398" s="8"/>
      <c r="E398" s="6">
        <f t="shared" si="34"/>
        <v>3.75</v>
      </c>
      <c r="F398" s="6">
        <f t="shared" si="35"/>
        <v>6.25</v>
      </c>
    </row>
    <row r="399" spans="1:6" ht="15">
      <c r="A399" s="1">
        <v>4</v>
      </c>
      <c r="B399" s="1" t="s">
        <v>17</v>
      </c>
      <c r="C399" s="7">
        <f t="shared" si="33"/>
        <v>11.25</v>
      </c>
      <c r="D399" s="8"/>
      <c r="E399" s="6">
        <f t="shared" si="34"/>
        <v>11.25</v>
      </c>
      <c r="F399" s="6">
        <f t="shared" si="35"/>
        <v>18.75</v>
      </c>
    </row>
    <row r="400" spans="1:6" ht="15">
      <c r="A400" s="1">
        <v>4</v>
      </c>
      <c r="B400" s="1" t="s">
        <v>18</v>
      </c>
      <c r="C400" s="7">
        <f t="shared" si="33"/>
        <v>23</v>
      </c>
      <c r="D400" s="8"/>
      <c r="E400" s="6">
        <f t="shared" si="34"/>
        <v>23</v>
      </c>
      <c r="F400" s="6">
        <f t="shared" si="35"/>
        <v>38.333333333333336</v>
      </c>
    </row>
    <row r="401" spans="1:6" ht="15">
      <c r="A401" s="1" t="s">
        <v>9</v>
      </c>
      <c r="C401" s="6">
        <f>SUM(C393:C400)</f>
        <v>147.5</v>
      </c>
      <c r="D401" s="6">
        <f>SUM(D393:D400)</f>
        <v>0</v>
      </c>
      <c r="E401" s="6">
        <f>SUM(E393:E400)</f>
        <v>147.5</v>
      </c>
      <c r="F401" s="6">
        <f t="shared" si="35"/>
        <v>245.83333333333334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147.5</v>
      </c>
      <c r="D403" s="6">
        <f>D401+D391</f>
        <v>91.5</v>
      </c>
      <c r="E403" s="6">
        <f>D403+C403</f>
        <v>239</v>
      </c>
      <c r="F403" s="6">
        <f>E403/0.6</f>
        <v>398.33333333333337</v>
      </c>
      <c r="G403" s="2" t="s">
        <v>23</v>
      </c>
    </row>
    <row r="404" spans="1:7" ht="15">
      <c r="A404" s="1" t="s">
        <v>20</v>
      </c>
      <c r="C404" s="6">
        <f>C381</f>
        <v>88.5</v>
      </c>
      <c r="D404" s="6">
        <f>D381</f>
        <v>100.75</v>
      </c>
      <c r="E404" s="6">
        <f>D404+C404</f>
        <v>189.25</v>
      </c>
      <c r="F404" s="6">
        <f>E404/0.6</f>
        <v>315.4166666666667</v>
      </c>
      <c r="G404" s="2" t="s">
        <v>24</v>
      </c>
    </row>
    <row r="405" spans="1:7" ht="15">
      <c r="A405" s="1" t="s">
        <v>21</v>
      </c>
      <c r="C405" s="6">
        <f>IF(C404&lt;C403,0,C404-C403)</f>
        <v>0</v>
      </c>
      <c r="D405" s="6">
        <f>IF(D404&lt;D403,0,D404-D403)</f>
        <v>9.25</v>
      </c>
      <c r="E405" s="6">
        <f>D405+C405</f>
        <v>9.25</v>
      </c>
      <c r="F405" s="6">
        <f>E405/0.6</f>
        <v>15.416666666666668</v>
      </c>
      <c r="G405" s="2" t="s">
        <v>25</v>
      </c>
    </row>
    <row r="406" spans="1:7" ht="15">
      <c r="A406" s="1" t="s">
        <v>22</v>
      </c>
      <c r="C406" s="1">
        <f>C403-(C404-C405)</f>
        <v>59</v>
      </c>
      <c r="D406" s="1">
        <f>D403-(D404-D405)</f>
        <v>0</v>
      </c>
      <c r="E406" s="1">
        <f>E403-(E404-E405)</f>
        <v>59</v>
      </c>
      <c r="F406" s="6">
        <f>E406/0.6</f>
        <v>98.33333333333334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71">
      <selection activeCell="G392" sqref="G392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39904</v>
      </c>
    </row>
    <row r="6" ht="15">
      <c r="A6" s="1" t="s">
        <v>81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0</v>
      </c>
      <c r="E10" s="1">
        <f>D10+C10</f>
        <v>0</v>
      </c>
      <c r="F10" s="6">
        <f>E10/0.6</f>
        <v>0</v>
      </c>
    </row>
    <row r="11" spans="1:6" ht="15">
      <c r="A11" s="1">
        <v>4</v>
      </c>
      <c r="B11" s="1" t="s">
        <v>6</v>
      </c>
      <c r="C11" s="4"/>
      <c r="D11" s="3">
        <v>83</v>
      </c>
      <c r="E11" s="1">
        <f>D11+C11</f>
        <v>83</v>
      </c>
      <c r="F11" s="6">
        <f>E11/0.6</f>
        <v>138.33333333333334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83</v>
      </c>
      <c r="E13" s="1">
        <f>D13+C13</f>
        <v>83</v>
      </c>
      <c r="F13" s="6">
        <f>E13/0.6</f>
        <v>138.33333333333334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15</v>
      </c>
      <c r="D16" s="4"/>
      <c r="E16" s="1">
        <f>D16+C16</f>
        <v>15</v>
      </c>
      <c r="F16" s="6">
        <f>E16/0.6</f>
        <v>25</v>
      </c>
    </row>
    <row r="17" spans="1:6" ht="15">
      <c r="A17" s="1">
        <v>4</v>
      </c>
      <c r="B17" s="1" t="s">
        <v>6</v>
      </c>
      <c r="C17" s="3">
        <v>1</v>
      </c>
      <c r="D17" s="4"/>
      <c r="E17" s="1">
        <f>D17+C17</f>
        <v>1</v>
      </c>
      <c r="F17" s="6">
        <f>E17/0.6</f>
        <v>1.6666666666666667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16</v>
      </c>
      <c r="D19" s="1">
        <f>SUM(D15:D18)</f>
        <v>0</v>
      </c>
      <c r="E19" s="1">
        <f>SUM(E15:E18)</f>
        <v>16</v>
      </c>
      <c r="F19" s="6">
        <f>E19/0.6</f>
        <v>26.666666666666668</v>
      </c>
    </row>
    <row r="21" spans="1:6" ht="15">
      <c r="A21" s="1" t="s">
        <v>10</v>
      </c>
      <c r="C21" s="1">
        <f>C19+C13</f>
        <v>16</v>
      </c>
      <c r="D21" s="1">
        <f>D19+D13</f>
        <v>83</v>
      </c>
      <c r="E21" s="1">
        <f>E19+E13</f>
        <v>99</v>
      </c>
      <c r="F21" s="6">
        <f>E21/0.6</f>
        <v>165</v>
      </c>
    </row>
    <row r="23" spans="1:6" ht="15">
      <c r="A23" s="1">
        <v>4</v>
      </c>
      <c r="B23" s="1" t="s">
        <v>11</v>
      </c>
      <c r="C23" s="4"/>
      <c r="D23" s="3">
        <v>7</v>
      </c>
      <c r="E23" s="1">
        <f aca="true" t="shared" si="0" ref="E23:E30">D23+C23</f>
        <v>7</v>
      </c>
      <c r="F23" s="6">
        <f aca="true" t="shared" si="1" ref="F23:F31">E23/0.6</f>
        <v>11.666666666666668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10</v>
      </c>
      <c r="E28" s="1">
        <f t="shared" si="0"/>
        <v>10</v>
      </c>
      <c r="F28" s="6">
        <f t="shared" si="1"/>
        <v>16.666666666666668</v>
      </c>
    </row>
    <row r="29" spans="1:6" ht="15">
      <c r="A29" s="1">
        <v>4</v>
      </c>
      <c r="B29" s="1" t="s">
        <v>17</v>
      </c>
      <c r="C29" s="4"/>
      <c r="D29" s="3">
        <v>0</v>
      </c>
      <c r="E29" s="1">
        <f t="shared" si="0"/>
        <v>0</v>
      </c>
      <c r="F29" s="6">
        <f t="shared" si="1"/>
        <v>0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17</v>
      </c>
      <c r="E31" s="1">
        <f>SUM(E23:E30)</f>
        <v>17</v>
      </c>
      <c r="F31" s="6">
        <f t="shared" si="1"/>
        <v>28.333333333333336</v>
      </c>
    </row>
    <row r="33" spans="1:6" ht="15">
      <c r="A33" s="1">
        <v>4</v>
      </c>
      <c r="B33" s="1" t="s">
        <v>11</v>
      </c>
      <c r="C33" s="3">
        <v>45</v>
      </c>
      <c r="D33" s="4"/>
      <c r="E33" s="1">
        <f aca="true" t="shared" si="2" ref="E33:E40">D33+C33</f>
        <v>45</v>
      </c>
      <c r="F33" s="6">
        <f aca="true" t="shared" si="3" ref="F33:F41">E33/0.6</f>
        <v>75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6</v>
      </c>
      <c r="D35" s="4"/>
      <c r="E35" s="1">
        <f t="shared" si="2"/>
        <v>6</v>
      </c>
      <c r="F35" s="6">
        <f t="shared" si="3"/>
        <v>10</v>
      </c>
    </row>
    <row r="36" spans="1:6" ht="15">
      <c r="A36" s="1">
        <v>4</v>
      </c>
      <c r="B36" s="1" t="s">
        <v>14</v>
      </c>
      <c r="C36" s="3">
        <v>12</v>
      </c>
      <c r="D36" s="4"/>
      <c r="E36" s="1">
        <f t="shared" si="2"/>
        <v>12</v>
      </c>
      <c r="F36" s="6">
        <f t="shared" si="3"/>
        <v>20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3</v>
      </c>
      <c r="D38" s="4"/>
      <c r="E38" s="1">
        <f t="shared" si="2"/>
        <v>3</v>
      </c>
      <c r="F38" s="6">
        <f t="shared" si="3"/>
        <v>5</v>
      </c>
    </row>
    <row r="39" spans="1:6" ht="15">
      <c r="A39" s="1">
        <v>4</v>
      </c>
      <c r="B39" s="1" t="s">
        <v>17</v>
      </c>
      <c r="C39" s="3">
        <v>10</v>
      </c>
      <c r="D39" s="4"/>
      <c r="E39" s="1">
        <f t="shared" si="2"/>
        <v>10</v>
      </c>
      <c r="F39" s="6">
        <f t="shared" si="3"/>
        <v>16.666666666666668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76</v>
      </c>
      <c r="D41" s="1">
        <f>SUM(D33:D40)</f>
        <v>0</v>
      </c>
      <c r="E41" s="1">
        <f>SUM(E33:E40)</f>
        <v>76</v>
      </c>
      <c r="F41" s="6">
        <f t="shared" si="3"/>
        <v>126.66666666666667</v>
      </c>
    </row>
    <row r="43" spans="1:7" ht="15">
      <c r="A43" s="1" t="s">
        <v>19</v>
      </c>
      <c r="C43" s="1">
        <f>C41+C31</f>
        <v>76</v>
      </c>
      <c r="D43" s="1">
        <f>D41+D31</f>
        <v>17</v>
      </c>
      <c r="E43" s="1">
        <f>D43+C43</f>
        <v>93</v>
      </c>
      <c r="F43" s="6">
        <f>E43/0.6</f>
        <v>155</v>
      </c>
      <c r="G43" s="2" t="s">
        <v>23</v>
      </c>
    </row>
    <row r="44" spans="1:7" ht="15">
      <c r="A44" s="1" t="s">
        <v>20</v>
      </c>
      <c r="C44" s="1">
        <f>C21</f>
        <v>16</v>
      </c>
      <c r="D44" s="1">
        <f>D21</f>
        <v>83</v>
      </c>
      <c r="E44" s="1">
        <f>D44+C44</f>
        <v>99</v>
      </c>
      <c r="F44" s="6">
        <f>E44/0.6</f>
        <v>165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66</v>
      </c>
      <c r="E45" s="1">
        <f>D45+C45</f>
        <v>66</v>
      </c>
      <c r="F45" s="6">
        <f>E45/0.6</f>
        <v>110</v>
      </c>
      <c r="G45" s="2" t="s">
        <v>25</v>
      </c>
    </row>
    <row r="46" spans="1:7" ht="15">
      <c r="A46" s="1" t="s">
        <v>22</v>
      </c>
      <c r="C46" s="1">
        <f>C43-(C44-C45)</f>
        <v>60</v>
      </c>
      <c r="D46" s="1">
        <f>D43-(D44-D45)</f>
        <v>0</v>
      </c>
      <c r="E46" s="1">
        <f>E43-(E44-E45)</f>
        <v>60</v>
      </c>
      <c r="F46" s="6">
        <f>E46/0.6</f>
        <v>100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39904</v>
      </c>
    </row>
    <row r="54" ht="15">
      <c r="A54" s="1" t="s">
        <v>82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f>(+D9+D109+D265)/3</f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f>(+D10+D110+D266)/3</f>
        <v>0</v>
      </c>
      <c r="E58" s="1">
        <f>D58+C58</f>
        <v>0</v>
      </c>
      <c r="F58" s="6">
        <f>E58/0.6</f>
        <v>0</v>
      </c>
    </row>
    <row r="59" spans="1:6" ht="15">
      <c r="A59" s="1">
        <v>4</v>
      </c>
      <c r="B59" s="1" t="s">
        <v>6</v>
      </c>
      <c r="C59" s="8"/>
      <c r="D59" s="7">
        <f>(+D11+D111+D267)/3</f>
        <v>41.666666666666664</v>
      </c>
      <c r="E59" s="6">
        <f>D59+C59</f>
        <v>41.666666666666664</v>
      </c>
      <c r="F59" s="6">
        <f>E59/0.6</f>
        <v>69.44444444444444</v>
      </c>
    </row>
    <row r="60" spans="1:6" ht="15">
      <c r="A60" s="1">
        <v>4</v>
      </c>
      <c r="B60" s="1" t="s">
        <v>7</v>
      </c>
      <c r="C60" s="8"/>
      <c r="D60" s="7">
        <f>(+D12+D112+D268)/3</f>
        <v>0</v>
      </c>
      <c r="E60" s="6">
        <f>D60+C60</f>
        <v>0</v>
      </c>
      <c r="F60" s="6">
        <f>E60/0.6</f>
        <v>0</v>
      </c>
    </row>
    <row r="61" spans="1:6" ht="15">
      <c r="A61" s="1" t="s">
        <v>8</v>
      </c>
      <c r="C61" s="6"/>
      <c r="D61" s="6">
        <f>SUM(D57:D60)</f>
        <v>41.666666666666664</v>
      </c>
      <c r="E61" s="6">
        <f>D61+C61</f>
        <v>41.666666666666664</v>
      </c>
      <c r="F61" s="6">
        <f>E61/0.6</f>
        <v>69.44444444444444</v>
      </c>
    </row>
    <row r="62" spans="3:5" ht="15">
      <c r="C62" s="6"/>
      <c r="D62" s="6"/>
      <c r="E62" s="6"/>
    </row>
    <row r="63" spans="1:6" ht="15">
      <c r="A63" s="1">
        <v>4</v>
      </c>
      <c r="B63" s="1" t="s">
        <v>4</v>
      </c>
      <c r="C63" s="8"/>
      <c r="D63" s="8"/>
      <c r="E63" s="6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7">
        <f>(+C16+C116+C272)/3</f>
        <v>7.666666666666667</v>
      </c>
      <c r="D64" s="8"/>
      <c r="E64" s="6">
        <f>D64+C64</f>
        <v>7.666666666666667</v>
      </c>
      <c r="F64" s="6">
        <f>E64/0.6</f>
        <v>12.777777777777779</v>
      </c>
    </row>
    <row r="65" spans="1:6" ht="15">
      <c r="A65" s="1">
        <v>4</v>
      </c>
      <c r="B65" s="1" t="s">
        <v>6</v>
      </c>
      <c r="C65" s="7">
        <f>(+C17+C117+C273)/3</f>
        <v>1.3333333333333333</v>
      </c>
      <c r="D65" s="8"/>
      <c r="E65" s="6">
        <f>D65+C65</f>
        <v>1.3333333333333333</v>
      </c>
      <c r="F65" s="6">
        <f>E65/0.6</f>
        <v>2.2222222222222223</v>
      </c>
    </row>
    <row r="66" spans="1:6" ht="15">
      <c r="A66" s="1">
        <v>4</v>
      </c>
      <c r="B66" s="1" t="s">
        <v>7</v>
      </c>
      <c r="C66" s="7">
        <f>(+C18+C118+C274)/3</f>
        <v>0</v>
      </c>
      <c r="D66" s="8"/>
      <c r="E66" s="6">
        <f>D66+C66</f>
        <v>0</v>
      </c>
      <c r="F66" s="6">
        <f>E66/0.6</f>
        <v>0</v>
      </c>
    </row>
    <row r="67" spans="1:6" ht="15">
      <c r="A67" s="1" t="s">
        <v>9</v>
      </c>
      <c r="C67" s="6">
        <f>SUM(C63:C66)</f>
        <v>9</v>
      </c>
      <c r="D67" s="6">
        <f>SUM(D63:D66)</f>
        <v>0</v>
      </c>
      <c r="E67" s="6">
        <f>SUM(E63:E66)</f>
        <v>9</v>
      </c>
      <c r="F67" s="6">
        <f>E67/0.6</f>
        <v>15</v>
      </c>
    </row>
    <row r="68" spans="3:5" ht="15">
      <c r="C68" s="6"/>
      <c r="D68" s="6"/>
      <c r="E68" s="6"/>
    </row>
    <row r="69" spans="1:6" ht="15">
      <c r="A69" s="1" t="s">
        <v>10</v>
      </c>
      <c r="C69" s="6">
        <f>C67+C61</f>
        <v>9</v>
      </c>
      <c r="D69" s="6">
        <f>D67+D61</f>
        <v>41.666666666666664</v>
      </c>
      <c r="E69" s="6">
        <f>E67+E61</f>
        <v>50.666666666666664</v>
      </c>
      <c r="F69" s="6">
        <f>E69/0.6</f>
        <v>84.44444444444444</v>
      </c>
    </row>
    <row r="70" spans="3:5" ht="15">
      <c r="C70" s="6"/>
      <c r="D70" s="6"/>
      <c r="E70" s="6"/>
    </row>
    <row r="71" spans="1:6" ht="15">
      <c r="A71" s="1">
        <v>4</v>
      </c>
      <c r="B71" s="1" t="s">
        <v>11</v>
      </c>
      <c r="C71" s="8"/>
      <c r="D71" s="7">
        <f>(+D23+D123+D279)/3</f>
        <v>3.6666666666666665</v>
      </c>
      <c r="E71" s="6">
        <f aca="true" t="shared" si="4" ref="E71:E78">D71+C71</f>
        <v>3.6666666666666665</v>
      </c>
      <c r="F71" s="6">
        <f aca="true" t="shared" si="5" ref="F71:F79">E71/0.6</f>
        <v>6.111111111111111</v>
      </c>
    </row>
    <row r="72" spans="1:6" ht="15">
      <c r="A72" s="1">
        <v>4</v>
      </c>
      <c r="B72" s="1" t="s">
        <v>12</v>
      </c>
      <c r="C72" s="8"/>
      <c r="D72" s="7">
        <f aca="true" t="shared" si="6" ref="D72:D78">(+D24+D124+D280)/3</f>
        <v>0</v>
      </c>
      <c r="E72" s="6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8"/>
      <c r="D73" s="7">
        <f t="shared" si="6"/>
        <v>0.3333333333333333</v>
      </c>
      <c r="E73" s="6">
        <f t="shared" si="4"/>
        <v>0.3333333333333333</v>
      </c>
      <c r="F73" s="6">
        <f t="shared" si="5"/>
        <v>0.5555555555555556</v>
      </c>
    </row>
    <row r="74" spans="1:6" ht="15">
      <c r="A74" s="1">
        <v>4</v>
      </c>
      <c r="B74" s="1" t="s">
        <v>14</v>
      </c>
      <c r="C74" s="8"/>
      <c r="D74" s="7">
        <f t="shared" si="6"/>
        <v>0</v>
      </c>
      <c r="E74" s="6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8"/>
      <c r="D75" s="7">
        <f t="shared" si="6"/>
        <v>1.6666666666666667</v>
      </c>
      <c r="E75" s="6">
        <f t="shared" si="4"/>
        <v>1.6666666666666667</v>
      </c>
      <c r="F75" s="6">
        <f t="shared" si="5"/>
        <v>2.777777777777778</v>
      </c>
    </row>
    <row r="76" spans="1:6" ht="15">
      <c r="A76" s="1">
        <v>4</v>
      </c>
      <c r="B76" s="1" t="s">
        <v>16</v>
      </c>
      <c r="C76" s="8"/>
      <c r="D76" s="7">
        <f t="shared" si="6"/>
        <v>3.6666666666666665</v>
      </c>
      <c r="E76" s="6">
        <f t="shared" si="4"/>
        <v>3.6666666666666665</v>
      </c>
      <c r="F76" s="6">
        <f t="shared" si="5"/>
        <v>6.111111111111111</v>
      </c>
    </row>
    <row r="77" spans="1:6" ht="15">
      <c r="A77" s="1">
        <v>4</v>
      </c>
      <c r="B77" s="1" t="s">
        <v>17</v>
      </c>
      <c r="C77" s="8"/>
      <c r="D77" s="7">
        <f t="shared" si="6"/>
        <v>0</v>
      </c>
      <c r="E77" s="6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8"/>
      <c r="D78" s="7">
        <f t="shared" si="6"/>
        <v>0</v>
      </c>
      <c r="E78" s="6">
        <f t="shared" si="4"/>
        <v>0</v>
      </c>
      <c r="F78" s="6">
        <f t="shared" si="5"/>
        <v>0</v>
      </c>
    </row>
    <row r="79" spans="1:6" ht="15">
      <c r="A79" s="1" t="s">
        <v>8</v>
      </c>
      <c r="C79" s="6">
        <f>SUM(C71:C78)</f>
        <v>0</v>
      </c>
      <c r="D79" s="6">
        <f>SUM(D71:D78)</f>
        <v>9.333333333333334</v>
      </c>
      <c r="E79" s="6">
        <f>SUM(E71:E78)</f>
        <v>9.333333333333334</v>
      </c>
      <c r="F79" s="6">
        <f t="shared" si="5"/>
        <v>15.555555555555557</v>
      </c>
    </row>
    <row r="80" spans="3:5" ht="15">
      <c r="C80" s="6"/>
      <c r="D80" s="6"/>
      <c r="E80" s="6"/>
    </row>
    <row r="81" spans="1:6" ht="15">
      <c r="A81" s="1">
        <v>4</v>
      </c>
      <c r="B81" s="1" t="s">
        <v>11</v>
      </c>
      <c r="C81" s="7">
        <f aca="true" t="shared" si="7" ref="C81:C88">(+C33+C133+C289)/3</f>
        <v>16.333333333333332</v>
      </c>
      <c r="D81" s="8"/>
      <c r="E81" s="6">
        <f aca="true" t="shared" si="8" ref="E81:E88">D81+C81</f>
        <v>16.333333333333332</v>
      </c>
      <c r="F81" s="6">
        <f aca="true" t="shared" si="9" ref="F81:F89">E81/0.6</f>
        <v>27.22222222222222</v>
      </c>
    </row>
    <row r="82" spans="1:6" ht="15">
      <c r="A82" s="1">
        <v>4</v>
      </c>
      <c r="B82" s="1" t="s">
        <v>12</v>
      </c>
      <c r="C82" s="7">
        <f t="shared" si="7"/>
        <v>0</v>
      </c>
      <c r="D82" s="8"/>
      <c r="E82" s="6">
        <f t="shared" si="8"/>
        <v>0</v>
      </c>
      <c r="F82" s="6">
        <f t="shared" si="9"/>
        <v>0</v>
      </c>
    </row>
    <row r="83" spans="1:6" ht="15">
      <c r="A83" s="1">
        <v>4</v>
      </c>
      <c r="B83" s="1" t="s">
        <v>13</v>
      </c>
      <c r="C83" s="7">
        <f t="shared" si="7"/>
        <v>7.666666666666667</v>
      </c>
      <c r="D83" s="8"/>
      <c r="E83" s="6">
        <f t="shared" si="8"/>
        <v>7.666666666666667</v>
      </c>
      <c r="F83" s="6">
        <f t="shared" si="9"/>
        <v>12.777777777777779</v>
      </c>
    </row>
    <row r="84" spans="1:6" ht="15">
      <c r="A84" s="1">
        <v>4</v>
      </c>
      <c r="B84" s="1" t="s">
        <v>14</v>
      </c>
      <c r="C84" s="7">
        <f t="shared" si="7"/>
        <v>4</v>
      </c>
      <c r="D84" s="8"/>
      <c r="E84" s="6">
        <f t="shared" si="8"/>
        <v>4</v>
      </c>
      <c r="F84" s="6">
        <f t="shared" si="9"/>
        <v>6.666666666666667</v>
      </c>
    </row>
    <row r="85" spans="1:6" ht="15">
      <c r="A85" s="1">
        <v>4</v>
      </c>
      <c r="B85" s="1" t="s">
        <v>15</v>
      </c>
      <c r="C85" s="7">
        <f t="shared" si="7"/>
        <v>4</v>
      </c>
      <c r="D85" s="8"/>
      <c r="E85" s="6">
        <f t="shared" si="8"/>
        <v>4</v>
      </c>
      <c r="F85" s="6">
        <f t="shared" si="9"/>
        <v>6.666666666666667</v>
      </c>
    </row>
    <row r="86" spans="1:6" ht="15">
      <c r="A86" s="1">
        <v>4</v>
      </c>
      <c r="B86" s="1" t="s">
        <v>16</v>
      </c>
      <c r="C86" s="7">
        <f t="shared" si="7"/>
        <v>1</v>
      </c>
      <c r="D86" s="8"/>
      <c r="E86" s="6">
        <f t="shared" si="8"/>
        <v>1</v>
      </c>
      <c r="F86" s="6">
        <f t="shared" si="9"/>
        <v>1.6666666666666667</v>
      </c>
    </row>
    <row r="87" spans="1:6" ht="15">
      <c r="A87" s="1">
        <v>4</v>
      </c>
      <c r="B87" s="1" t="s">
        <v>17</v>
      </c>
      <c r="C87" s="7">
        <f t="shared" si="7"/>
        <v>6.666666666666667</v>
      </c>
      <c r="D87" s="8"/>
      <c r="E87" s="6">
        <f t="shared" si="8"/>
        <v>6.666666666666667</v>
      </c>
      <c r="F87" s="6">
        <f t="shared" si="9"/>
        <v>11.111111111111112</v>
      </c>
    </row>
    <row r="88" spans="1:6" ht="15">
      <c r="A88" s="1">
        <v>4</v>
      </c>
      <c r="B88" s="1" t="s">
        <v>18</v>
      </c>
      <c r="C88" s="7">
        <f t="shared" si="7"/>
        <v>0</v>
      </c>
      <c r="D88" s="8"/>
      <c r="E88" s="6">
        <f t="shared" si="8"/>
        <v>0</v>
      </c>
      <c r="F88" s="6">
        <f t="shared" si="9"/>
        <v>0</v>
      </c>
    </row>
    <row r="89" spans="1:6" ht="15">
      <c r="A89" s="1" t="s">
        <v>9</v>
      </c>
      <c r="C89" s="6">
        <f>SUM(C81:C88)</f>
        <v>39.666666666666664</v>
      </c>
      <c r="D89" s="6">
        <f>SUM(D81:D88)</f>
        <v>0</v>
      </c>
      <c r="E89" s="6">
        <f>SUM(E81:E88)</f>
        <v>39.666666666666664</v>
      </c>
      <c r="F89" s="6">
        <f t="shared" si="9"/>
        <v>66.11111111111111</v>
      </c>
    </row>
    <row r="90" spans="3:5" ht="15">
      <c r="C90" s="6"/>
      <c r="D90" s="6"/>
      <c r="E90" s="6"/>
    </row>
    <row r="91" spans="1:7" ht="15">
      <c r="A91" s="1" t="s">
        <v>19</v>
      </c>
      <c r="C91" s="6">
        <f>C89+C79</f>
        <v>39.666666666666664</v>
      </c>
      <c r="D91" s="6">
        <f>D89+D79</f>
        <v>9.333333333333334</v>
      </c>
      <c r="E91" s="6">
        <f>D91+C91</f>
        <v>49</v>
      </c>
      <c r="F91" s="6">
        <f>E91/0.6</f>
        <v>81.66666666666667</v>
      </c>
      <c r="G91" s="2" t="s">
        <v>23</v>
      </c>
    </row>
    <row r="92" spans="1:7" ht="15">
      <c r="A92" s="1" t="s">
        <v>20</v>
      </c>
      <c r="C92" s="6">
        <f>C69</f>
        <v>9</v>
      </c>
      <c r="D92" s="6">
        <f>D69</f>
        <v>41.666666666666664</v>
      </c>
      <c r="E92" s="6">
        <f>D92+C92</f>
        <v>50.666666666666664</v>
      </c>
      <c r="F92" s="6">
        <f>E92/0.6</f>
        <v>84.44444444444444</v>
      </c>
      <c r="G92" s="2" t="s">
        <v>24</v>
      </c>
    </row>
    <row r="93" spans="1:7" ht="15">
      <c r="A93" s="1" t="s">
        <v>21</v>
      </c>
      <c r="C93" s="6">
        <f>IF(C92&lt;C91,0,C92-C91)</f>
        <v>0</v>
      </c>
      <c r="D93" s="6">
        <f>IF(D92&lt;D91,0,D92-D91)</f>
        <v>32.33333333333333</v>
      </c>
      <c r="E93" s="6">
        <f>D93+C93</f>
        <v>32.33333333333333</v>
      </c>
      <c r="F93" s="6">
        <f>E93/0.6</f>
        <v>53.888888888888886</v>
      </c>
      <c r="G93" s="2" t="s">
        <v>25</v>
      </c>
    </row>
    <row r="94" spans="1:7" ht="15">
      <c r="A94" s="1" t="s">
        <v>22</v>
      </c>
      <c r="C94" s="6">
        <f>C91-(C92-C93)</f>
        <v>30.666666666666664</v>
      </c>
      <c r="D94" s="6">
        <f>D91-(D92-D93)</f>
        <v>0</v>
      </c>
      <c r="E94" s="6">
        <f>E91-(E92-E93)</f>
        <v>30.666666666666664</v>
      </c>
      <c r="F94" s="6">
        <f>E94/0.6</f>
        <v>51.11111111111111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39904</v>
      </c>
    </row>
    <row r="106" ht="15">
      <c r="A106" s="1" t="s">
        <v>83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0</v>
      </c>
      <c r="E110" s="1">
        <f>D110+C110</f>
        <v>0</v>
      </c>
      <c r="F110" s="6">
        <f>E110/0.6</f>
        <v>0</v>
      </c>
    </row>
    <row r="111" spans="1:6" ht="15">
      <c r="A111" s="1">
        <v>4</v>
      </c>
      <c r="B111" s="1" t="s">
        <v>6</v>
      </c>
      <c r="C111" s="4"/>
      <c r="D111" s="3">
        <v>12</v>
      </c>
      <c r="E111" s="1">
        <f>D111+C111</f>
        <v>12</v>
      </c>
      <c r="F111" s="6">
        <f>E111/0.6</f>
        <v>20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12</v>
      </c>
      <c r="E113" s="1">
        <f>D113+C113</f>
        <v>12</v>
      </c>
      <c r="F113" s="6">
        <f>E113/0.6</f>
        <v>20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0</v>
      </c>
      <c r="D117" s="4"/>
      <c r="E117" s="1">
        <f>D117+C117</f>
        <v>0</v>
      </c>
      <c r="F117" s="6">
        <f>E117/0.6</f>
        <v>0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0</v>
      </c>
      <c r="D119" s="1">
        <f>SUM(D115:D118)</f>
        <v>0</v>
      </c>
      <c r="E119" s="1">
        <f>SUM(E115:E118)</f>
        <v>0</v>
      </c>
      <c r="F119" s="6">
        <f>E119/0.6</f>
        <v>0</v>
      </c>
    </row>
    <row r="121" spans="1:6" ht="15">
      <c r="A121" s="1" t="s">
        <v>10</v>
      </c>
      <c r="C121" s="1">
        <f>C119+C113</f>
        <v>0</v>
      </c>
      <c r="D121" s="1">
        <f>D119+D113</f>
        <v>12</v>
      </c>
      <c r="E121" s="1">
        <f>E119+E113</f>
        <v>12</v>
      </c>
      <c r="F121" s="6">
        <f>E121/0.6</f>
        <v>20</v>
      </c>
    </row>
    <row r="123" spans="1:6" ht="15">
      <c r="A123" s="1">
        <v>4</v>
      </c>
      <c r="B123" s="1" t="s">
        <v>11</v>
      </c>
      <c r="C123" s="4"/>
      <c r="D123" s="3">
        <v>0</v>
      </c>
      <c r="E123" s="1">
        <f aca="true" t="shared" si="10" ref="E123:E130">D123+C123</f>
        <v>0</v>
      </c>
      <c r="F123" s="6">
        <f aca="true" t="shared" si="11" ref="F123:F131">E123/0.6</f>
        <v>0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10"/>
        <v>0</v>
      </c>
      <c r="F124" s="6">
        <f t="shared" si="11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10"/>
        <v>0</v>
      </c>
      <c r="F125" s="6">
        <f t="shared" si="11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10"/>
        <v>0</v>
      </c>
      <c r="F126" s="6">
        <f t="shared" si="11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10"/>
        <v>0</v>
      </c>
      <c r="F127" s="6">
        <f t="shared" si="11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10"/>
        <v>0</v>
      </c>
      <c r="F128" s="6">
        <f t="shared" si="11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10"/>
        <v>0</v>
      </c>
      <c r="F129" s="6">
        <f t="shared" si="11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10"/>
        <v>0</v>
      </c>
      <c r="F130" s="6">
        <f t="shared" si="11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0</v>
      </c>
      <c r="E131" s="1">
        <f>SUM(E123:E130)</f>
        <v>0</v>
      </c>
      <c r="F131" s="6">
        <f t="shared" si="11"/>
        <v>0</v>
      </c>
    </row>
    <row r="133" spans="1:6" ht="15">
      <c r="A133" s="1">
        <v>4</v>
      </c>
      <c r="B133" s="1" t="s">
        <v>11</v>
      </c>
      <c r="C133" s="3">
        <v>0</v>
      </c>
      <c r="D133" s="4"/>
      <c r="E133" s="1">
        <f aca="true" t="shared" si="12" ref="E133:E140">D133+C133</f>
        <v>0</v>
      </c>
      <c r="F133" s="6">
        <f aca="true" t="shared" si="13" ref="F133:F141">E133/0.6</f>
        <v>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2"/>
        <v>0</v>
      </c>
      <c r="F134" s="6">
        <f t="shared" si="13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2"/>
        <v>0</v>
      </c>
      <c r="F135" s="6">
        <f t="shared" si="13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2"/>
        <v>0</v>
      </c>
      <c r="F136" s="6">
        <f t="shared" si="13"/>
        <v>0</v>
      </c>
    </row>
    <row r="137" spans="1:6" ht="15">
      <c r="A137" s="1">
        <v>4</v>
      </c>
      <c r="B137" s="1" t="s">
        <v>15</v>
      </c>
      <c r="C137" s="3">
        <v>12</v>
      </c>
      <c r="D137" s="4"/>
      <c r="E137" s="1">
        <f t="shared" si="12"/>
        <v>12</v>
      </c>
      <c r="F137" s="6">
        <f t="shared" si="13"/>
        <v>20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2"/>
        <v>0</v>
      </c>
      <c r="F138" s="6">
        <f t="shared" si="13"/>
        <v>0</v>
      </c>
    </row>
    <row r="139" spans="1:6" ht="15">
      <c r="A139" s="1">
        <v>4</v>
      </c>
      <c r="B139" s="1" t="s">
        <v>17</v>
      </c>
      <c r="C139" s="3">
        <v>0</v>
      </c>
      <c r="D139" s="4"/>
      <c r="E139" s="1">
        <f t="shared" si="12"/>
        <v>0</v>
      </c>
      <c r="F139" s="6">
        <f t="shared" si="13"/>
        <v>0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2"/>
        <v>0</v>
      </c>
      <c r="F140" s="6">
        <f t="shared" si="13"/>
        <v>0</v>
      </c>
    </row>
    <row r="141" spans="1:6" ht="15">
      <c r="A141" s="1" t="s">
        <v>9</v>
      </c>
      <c r="C141" s="1">
        <f>SUM(C133:C140)</f>
        <v>12</v>
      </c>
      <c r="D141" s="1">
        <f>SUM(D133:D140)</f>
        <v>0</v>
      </c>
      <c r="E141" s="1">
        <f>SUM(E133:E140)</f>
        <v>12</v>
      </c>
      <c r="F141" s="6">
        <f t="shared" si="13"/>
        <v>20</v>
      </c>
    </row>
    <row r="143" spans="1:7" ht="15">
      <c r="A143" s="1" t="s">
        <v>19</v>
      </c>
      <c r="C143" s="1">
        <f>C141+C131</f>
        <v>12</v>
      </c>
      <c r="D143" s="1">
        <f>D141+D131</f>
        <v>0</v>
      </c>
      <c r="E143" s="1">
        <f>D143+C143</f>
        <v>12</v>
      </c>
      <c r="F143" s="6">
        <f>E143/0.6</f>
        <v>20</v>
      </c>
      <c r="G143" s="2" t="s">
        <v>23</v>
      </c>
    </row>
    <row r="144" spans="1:7" ht="15">
      <c r="A144" s="1" t="s">
        <v>20</v>
      </c>
      <c r="C144" s="1">
        <f>C121</f>
        <v>0</v>
      </c>
      <c r="D144" s="1">
        <f>D121</f>
        <v>12</v>
      </c>
      <c r="E144" s="1">
        <f>D144+C144</f>
        <v>12</v>
      </c>
      <c r="F144" s="6">
        <f>E144/0.6</f>
        <v>20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12</v>
      </c>
      <c r="E145" s="1">
        <f>D145+C145</f>
        <v>12</v>
      </c>
      <c r="F145" s="6">
        <f>E145/0.6</f>
        <v>20</v>
      </c>
      <c r="G145" s="2" t="s">
        <v>25</v>
      </c>
    </row>
    <row r="146" spans="1:7" ht="15">
      <c r="A146" s="1" t="s">
        <v>22</v>
      </c>
      <c r="C146" s="1">
        <f>C143-(C144-C145)</f>
        <v>12</v>
      </c>
      <c r="D146" s="1">
        <f>D143-(D144-D145)</f>
        <v>0</v>
      </c>
      <c r="E146" s="1">
        <f>E143-(E144-E145)</f>
        <v>12</v>
      </c>
      <c r="F146" s="6">
        <f>E146/0.6</f>
        <v>20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39904</v>
      </c>
    </row>
    <row r="158" ht="15">
      <c r="A158" s="1" t="s">
        <v>84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2</v>
      </c>
      <c r="E163" s="1">
        <f>D163+C163</f>
        <v>2</v>
      </c>
      <c r="F163" s="6">
        <f>E163/0.6</f>
        <v>3.3333333333333335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2</v>
      </c>
      <c r="E165" s="1">
        <f>D165+C165</f>
        <v>2</v>
      </c>
      <c r="F165" s="6">
        <f>E165/0.6</f>
        <v>3.3333333333333335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0</v>
      </c>
      <c r="D169" s="4"/>
      <c r="E169" s="1">
        <f>D169+C169</f>
        <v>0</v>
      </c>
      <c r="F169" s="6">
        <f>E169/0.6</f>
        <v>0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0</v>
      </c>
      <c r="D171" s="1">
        <f>SUM(D167:D170)</f>
        <v>0</v>
      </c>
      <c r="E171" s="1">
        <f>SUM(E167:E170)</f>
        <v>0</v>
      </c>
      <c r="F171" s="6">
        <f>E171/0.6</f>
        <v>0</v>
      </c>
    </row>
    <row r="173" spans="1:6" ht="15">
      <c r="A173" s="1" t="s">
        <v>10</v>
      </c>
      <c r="C173" s="1">
        <f>C171+C165</f>
        <v>0</v>
      </c>
      <c r="D173" s="1">
        <f>D171+D165</f>
        <v>2</v>
      </c>
      <c r="E173" s="1">
        <f>E171+E165</f>
        <v>2</v>
      </c>
      <c r="F173" s="6">
        <f>E173/0.6</f>
        <v>3.3333333333333335</v>
      </c>
    </row>
    <row r="175" spans="1:6" ht="15">
      <c r="A175" s="1">
        <v>4</v>
      </c>
      <c r="B175" s="1" t="s">
        <v>11</v>
      </c>
      <c r="C175" s="4"/>
      <c r="D175" s="3">
        <v>10</v>
      </c>
      <c r="E175" s="1">
        <f aca="true" t="shared" si="14" ref="E175:E182">D175+C175</f>
        <v>10</v>
      </c>
      <c r="F175" s="6">
        <f aca="true" t="shared" si="15" ref="F175:F183">E175/0.6</f>
        <v>16.666666666666668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4"/>
        <v>0</v>
      </c>
      <c r="F176" s="6">
        <f t="shared" si="15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4"/>
        <v>0</v>
      </c>
      <c r="F177" s="6">
        <f t="shared" si="15"/>
        <v>0</v>
      </c>
    </row>
    <row r="178" spans="1:6" ht="15">
      <c r="A178" s="1">
        <v>4</v>
      </c>
      <c r="B178" s="1" t="s">
        <v>14</v>
      </c>
      <c r="C178" s="4"/>
      <c r="D178" s="3">
        <v>3</v>
      </c>
      <c r="E178" s="1">
        <f t="shared" si="14"/>
        <v>3</v>
      </c>
      <c r="F178" s="6">
        <f t="shared" si="15"/>
        <v>5</v>
      </c>
    </row>
    <row r="179" spans="1:6" ht="15">
      <c r="A179" s="1">
        <v>4</v>
      </c>
      <c r="B179" s="1" t="s">
        <v>15</v>
      </c>
      <c r="C179" s="4"/>
      <c r="D179" s="3">
        <v>3</v>
      </c>
      <c r="E179" s="1">
        <f t="shared" si="14"/>
        <v>3</v>
      </c>
      <c r="F179" s="6">
        <f t="shared" si="15"/>
        <v>5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4"/>
        <v>0</v>
      </c>
      <c r="F180" s="6">
        <f t="shared" si="15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4"/>
        <v>0</v>
      </c>
      <c r="F181" s="6">
        <f t="shared" si="15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4"/>
        <v>0</v>
      </c>
      <c r="F182" s="6">
        <f t="shared" si="15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16</v>
      </c>
      <c r="E183" s="1">
        <f>SUM(E175:E182)</f>
        <v>16</v>
      </c>
      <c r="F183" s="6">
        <f t="shared" si="15"/>
        <v>26.666666666666668</v>
      </c>
    </row>
    <row r="185" spans="1:6" ht="15">
      <c r="A185" s="1">
        <v>4</v>
      </c>
      <c r="B185" s="1" t="s">
        <v>11</v>
      </c>
      <c r="C185" s="3">
        <v>0</v>
      </c>
      <c r="D185" s="4"/>
      <c r="E185" s="1">
        <f aca="true" t="shared" si="16" ref="E185:E192">D185+C185</f>
        <v>0</v>
      </c>
      <c r="F185" s="6">
        <f aca="true" t="shared" si="17" ref="F185:F193">E185/0.6</f>
        <v>0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6"/>
        <v>0</v>
      </c>
      <c r="F186" s="6">
        <f t="shared" si="17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6"/>
        <v>0</v>
      </c>
      <c r="F187" s="6">
        <f t="shared" si="17"/>
        <v>0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6"/>
        <v>0</v>
      </c>
      <c r="F188" s="6">
        <f t="shared" si="17"/>
        <v>0</v>
      </c>
    </row>
    <row r="189" spans="1:6" ht="15">
      <c r="A189" s="1">
        <v>4</v>
      </c>
      <c r="B189" s="1" t="s">
        <v>15</v>
      </c>
      <c r="C189" s="3">
        <v>3</v>
      </c>
      <c r="D189" s="4"/>
      <c r="E189" s="1">
        <f t="shared" si="16"/>
        <v>3</v>
      </c>
      <c r="F189" s="6">
        <f t="shared" si="17"/>
        <v>5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6"/>
        <v>0</v>
      </c>
      <c r="F190" s="6">
        <f t="shared" si="17"/>
        <v>0</v>
      </c>
    </row>
    <row r="191" spans="1:6" ht="15">
      <c r="A191" s="1">
        <v>4</v>
      </c>
      <c r="B191" s="1" t="s">
        <v>17</v>
      </c>
      <c r="C191" s="3">
        <v>0</v>
      </c>
      <c r="D191" s="4"/>
      <c r="E191" s="1">
        <f t="shared" si="16"/>
        <v>0</v>
      </c>
      <c r="F191" s="6">
        <f t="shared" si="17"/>
        <v>0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6"/>
        <v>0</v>
      </c>
      <c r="F192" s="6">
        <f t="shared" si="17"/>
        <v>0</v>
      </c>
    </row>
    <row r="193" spans="1:6" ht="15">
      <c r="A193" s="1" t="s">
        <v>9</v>
      </c>
      <c r="C193" s="1">
        <f>SUM(C185:C192)</f>
        <v>3</v>
      </c>
      <c r="D193" s="1">
        <f>SUM(D185:D192)</f>
        <v>0</v>
      </c>
      <c r="E193" s="1">
        <f>SUM(E185:E192)</f>
        <v>3</v>
      </c>
      <c r="F193" s="6">
        <f t="shared" si="17"/>
        <v>5</v>
      </c>
    </row>
    <row r="195" spans="1:7" ht="15">
      <c r="A195" s="1" t="s">
        <v>19</v>
      </c>
      <c r="C195" s="1">
        <f>C193+C183</f>
        <v>3</v>
      </c>
      <c r="D195" s="1">
        <f>D193+D183</f>
        <v>16</v>
      </c>
      <c r="E195" s="1">
        <f>D195+C195</f>
        <v>19</v>
      </c>
      <c r="F195" s="6">
        <f>E195/0.6</f>
        <v>31.666666666666668</v>
      </c>
      <c r="G195" s="2" t="s">
        <v>23</v>
      </c>
    </row>
    <row r="196" spans="1:7" ht="15">
      <c r="A196" s="1" t="s">
        <v>20</v>
      </c>
      <c r="C196" s="1">
        <f>C173</f>
        <v>0</v>
      </c>
      <c r="D196" s="1">
        <f>D173</f>
        <v>2</v>
      </c>
      <c r="E196" s="1">
        <f>D196+C196</f>
        <v>2</v>
      </c>
      <c r="F196" s="6">
        <f>E196/0.6</f>
        <v>3.3333333333333335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0</v>
      </c>
      <c r="E197" s="1">
        <f>D197+C197</f>
        <v>0</v>
      </c>
      <c r="F197" s="6">
        <f>E197/0.6</f>
        <v>0</v>
      </c>
      <c r="G197" s="2" t="s">
        <v>25</v>
      </c>
    </row>
    <row r="198" spans="1:7" ht="15">
      <c r="A198" s="1" t="s">
        <v>22</v>
      </c>
      <c r="C198" s="1">
        <f>C195-(C196-C197)</f>
        <v>3</v>
      </c>
      <c r="D198" s="1">
        <f>D195-(D196-D197)</f>
        <v>14</v>
      </c>
      <c r="E198" s="1">
        <f>E195-(E196-E197)</f>
        <v>17</v>
      </c>
      <c r="F198" s="6">
        <f>E198/0.6</f>
        <v>28.333333333333336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39904</v>
      </c>
    </row>
    <row r="210" ht="15">
      <c r="A210" s="1" t="s">
        <v>85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25</v>
      </c>
      <c r="E215" s="1">
        <f>D215+C215</f>
        <v>25</v>
      </c>
      <c r="F215" s="6">
        <f>E215/0.6</f>
        <v>41.66666666666667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25</v>
      </c>
      <c r="E217" s="1">
        <f>D217+C217</f>
        <v>25</v>
      </c>
      <c r="F217" s="6">
        <f>E217/0.6</f>
        <v>41.66666666666667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0</v>
      </c>
      <c r="D220" s="4"/>
      <c r="E220" s="1">
        <f>D220+C220</f>
        <v>0</v>
      </c>
      <c r="F220" s="6">
        <f>E220/0.6</f>
        <v>0</v>
      </c>
    </row>
    <row r="221" spans="1:6" ht="15">
      <c r="A221" s="1">
        <v>4</v>
      </c>
      <c r="B221" s="1" t="s">
        <v>6</v>
      </c>
      <c r="C221" s="3">
        <v>6</v>
      </c>
      <c r="D221" s="4"/>
      <c r="E221" s="1">
        <f>D221+C221</f>
        <v>6</v>
      </c>
      <c r="F221" s="6">
        <f>E221/0.6</f>
        <v>10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6</v>
      </c>
      <c r="D223" s="1">
        <f>SUM(D219:D222)</f>
        <v>0</v>
      </c>
      <c r="E223" s="1">
        <f>SUM(E219:E222)</f>
        <v>6</v>
      </c>
      <c r="F223" s="6">
        <f>E223/0.6</f>
        <v>10</v>
      </c>
    </row>
    <row r="225" spans="1:6" ht="15">
      <c r="A225" s="1" t="s">
        <v>10</v>
      </c>
      <c r="C225" s="1">
        <f>C223+C217</f>
        <v>6</v>
      </c>
      <c r="D225" s="1">
        <f>D223+D217</f>
        <v>25</v>
      </c>
      <c r="E225" s="1">
        <f>E223+E217</f>
        <v>31</v>
      </c>
      <c r="F225" s="6">
        <f>E225/0.6</f>
        <v>51.66666666666667</v>
      </c>
    </row>
    <row r="227" spans="1:6" ht="15">
      <c r="A227" s="1">
        <v>4</v>
      </c>
      <c r="B227" s="1" t="s">
        <v>11</v>
      </c>
      <c r="C227" s="4"/>
      <c r="D227" s="3">
        <v>6</v>
      </c>
      <c r="E227" s="1">
        <f aca="true" t="shared" si="18" ref="E227:E234">D227+C227</f>
        <v>6</v>
      </c>
      <c r="F227" s="6">
        <f aca="true" t="shared" si="19" ref="F227:F235">E227/0.6</f>
        <v>10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8"/>
        <v>0</v>
      </c>
      <c r="F228" s="6">
        <f t="shared" si="19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8"/>
        <v>0</v>
      </c>
      <c r="F229" s="6">
        <f t="shared" si="19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8"/>
        <v>0</v>
      </c>
      <c r="F230" s="6">
        <f t="shared" si="19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8"/>
        <v>0</v>
      </c>
      <c r="F231" s="6">
        <f t="shared" si="19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8"/>
        <v>0</v>
      </c>
      <c r="F232" s="6">
        <f t="shared" si="19"/>
        <v>0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8"/>
        <v>0</v>
      </c>
      <c r="F233" s="6">
        <f t="shared" si="19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8"/>
        <v>0</v>
      </c>
      <c r="F234" s="6">
        <f t="shared" si="19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6</v>
      </c>
      <c r="E235" s="1">
        <f>SUM(E227:E234)</f>
        <v>6</v>
      </c>
      <c r="F235" s="6">
        <f t="shared" si="19"/>
        <v>10</v>
      </c>
    </row>
    <row r="237" spans="1:6" ht="15">
      <c r="A237" s="1">
        <v>4</v>
      </c>
      <c r="B237" s="1" t="s">
        <v>11</v>
      </c>
      <c r="C237" s="3">
        <v>22</v>
      </c>
      <c r="D237" s="4"/>
      <c r="E237" s="1">
        <f aca="true" t="shared" si="20" ref="E237:E244">D237+C237</f>
        <v>22</v>
      </c>
      <c r="F237" s="6">
        <f aca="true" t="shared" si="21" ref="F237:F245">E237/0.6</f>
        <v>36.66666666666667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20"/>
        <v>0</v>
      </c>
      <c r="F238" s="6">
        <f t="shared" si="21"/>
        <v>0</v>
      </c>
    </row>
    <row r="239" spans="1:6" ht="15">
      <c r="A239" s="1">
        <v>4</v>
      </c>
      <c r="B239" s="1" t="s">
        <v>13</v>
      </c>
      <c r="C239" s="3">
        <v>1</v>
      </c>
      <c r="D239" s="4"/>
      <c r="E239" s="1">
        <f t="shared" si="20"/>
        <v>1</v>
      </c>
      <c r="F239" s="6">
        <f t="shared" si="21"/>
        <v>1.6666666666666667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20"/>
        <v>0</v>
      </c>
      <c r="F240" s="6">
        <f t="shared" si="21"/>
        <v>0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20"/>
        <v>0</v>
      </c>
      <c r="F241" s="6">
        <f t="shared" si="21"/>
        <v>0</v>
      </c>
    </row>
    <row r="242" spans="1:6" ht="15">
      <c r="A242" s="1">
        <v>4</v>
      </c>
      <c r="B242" s="1" t="s">
        <v>16</v>
      </c>
      <c r="C242" s="3">
        <v>0</v>
      </c>
      <c r="D242" s="4"/>
      <c r="E242" s="1">
        <f t="shared" si="20"/>
        <v>0</v>
      </c>
      <c r="F242" s="6">
        <f t="shared" si="21"/>
        <v>0</v>
      </c>
    </row>
    <row r="243" spans="1:6" ht="15">
      <c r="A243" s="1">
        <v>4</v>
      </c>
      <c r="B243" s="1" t="s">
        <v>17</v>
      </c>
      <c r="C243" s="3">
        <v>2</v>
      </c>
      <c r="D243" s="4"/>
      <c r="E243" s="1">
        <f t="shared" si="20"/>
        <v>2</v>
      </c>
      <c r="F243" s="6">
        <f t="shared" si="21"/>
        <v>3.3333333333333335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20"/>
        <v>0</v>
      </c>
      <c r="F244" s="6">
        <f t="shared" si="21"/>
        <v>0</v>
      </c>
    </row>
    <row r="245" spans="1:6" ht="15">
      <c r="A245" s="1" t="s">
        <v>9</v>
      </c>
      <c r="C245" s="1">
        <f>SUM(C237:C244)</f>
        <v>25</v>
      </c>
      <c r="D245" s="1">
        <f>SUM(D237:D244)</f>
        <v>0</v>
      </c>
      <c r="E245" s="1">
        <f>SUM(E237:E244)</f>
        <v>25</v>
      </c>
      <c r="F245" s="6">
        <f t="shared" si="21"/>
        <v>41.66666666666667</v>
      </c>
    </row>
    <row r="247" spans="1:7" ht="15">
      <c r="A247" s="1" t="s">
        <v>19</v>
      </c>
      <c r="C247" s="1">
        <f>C245+C235</f>
        <v>25</v>
      </c>
      <c r="D247" s="1">
        <f>D245+D235</f>
        <v>6</v>
      </c>
      <c r="E247" s="1">
        <f>D247+C247</f>
        <v>31</v>
      </c>
      <c r="F247" s="6">
        <f>E247/0.6</f>
        <v>51.66666666666667</v>
      </c>
      <c r="G247" s="2" t="s">
        <v>23</v>
      </c>
    </row>
    <row r="248" spans="1:7" ht="15">
      <c r="A248" s="1" t="s">
        <v>20</v>
      </c>
      <c r="C248" s="1">
        <f>C225</f>
        <v>6</v>
      </c>
      <c r="D248" s="1">
        <f>D225</f>
        <v>25</v>
      </c>
      <c r="E248" s="1">
        <f>D248+C248</f>
        <v>31</v>
      </c>
      <c r="F248" s="6">
        <f>E248/0.6</f>
        <v>51.66666666666667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19</v>
      </c>
      <c r="E249" s="1">
        <f>D249+C249</f>
        <v>19</v>
      </c>
      <c r="F249" s="6">
        <f>E249/0.6</f>
        <v>31.666666666666668</v>
      </c>
      <c r="G249" s="2" t="s">
        <v>25</v>
      </c>
    </row>
    <row r="250" spans="1:7" ht="15">
      <c r="A250" s="1" t="s">
        <v>22</v>
      </c>
      <c r="C250" s="1">
        <f>C247-(C248-C249)</f>
        <v>19</v>
      </c>
      <c r="D250" s="1">
        <f>D247-(D248-D249)</f>
        <v>0</v>
      </c>
      <c r="E250" s="1">
        <f>E247-(E248-E249)</f>
        <v>19</v>
      </c>
      <c r="F250" s="6">
        <f>E250/0.6</f>
        <v>31.666666666666668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39904</v>
      </c>
    </row>
    <row r="262" ht="15">
      <c r="A262" s="1" t="s">
        <v>86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30</v>
      </c>
      <c r="E267" s="1">
        <f>D267+C267</f>
        <v>30</v>
      </c>
      <c r="F267" s="6">
        <f>E267/0.6</f>
        <v>50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30</v>
      </c>
      <c r="E269" s="1">
        <f>D269+C269</f>
        <v>30</v>
      </c>
      <c r="F269" s="6">
        <f>E269/0.6</f>
        <v>50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8</v>
      </c>
      <c r="D272" s="4"/>
      <c r="E272" s="1">
        <f>D272+C272</f>
        <v>8</v>
      </c>
      <c r="F272" s="6">
        <f>E272/0.6</f>
        <v>13.333333333333334</v>
      </c>
    </row>
    <row r="273" spans="1:6" ht="15">
      <c r="A273" s="1">
        <v>4</v>
      </c>
      <c r="B273" s="1" t="s">
        <v>6</v>
      </c>
      <c r="C273" s="3">
        <v>3</v>
      </c>
      <c r="D273" s="4"/>
      <c r="E273" s="1">
        <f>D273+C273</f>
        <v>3</v>
      </c>
      <c r="F273" s="6">
        <f>E273/0.6</f>
        <v>5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11</v>
      </c>
      <c r="D275" s="1">
        <f>SUM(D271:D274)</f>
        <v>0</v>
      </c>
      <c r="E275" s="1">
        <f>SUM(E271:E274)</f>
        <v>11</v>
      </c>
      <c r="F275" s="6">
        <f>E275/0.6</f>
        <v>18.333333333333336</v>
      </c>
    </row>
    <row r="277" spans="1:6" ht="15">
      <c r="A277" s="1" t="s">
        <v>10</v>
      </c>
      <c r="C277" s="1">
        <f>C275+C269</f>
        <v>11</v>
      </c>
      <c r="D277" s="1">
        <f>D275+D269</f>
        <v>30</v>
      </c>
      <c r="E277" s="1">
        <f>E275+E269</f>
        <v>41</v>
      </c>
      <c r="F277" s="6">
        <f>E277/0.6</f>
        <v>68.33333333333334</v>
      </c>
    </row>
    <row r="279" spans="1:6" ht="15">
      <c r="A279" s="1">
        <v>4</v>
      </c>
      <c r="B279" s="1" t="s">
        <v>11</v>
      </c>
      <c r="C279" s="4"/>
      <c r="D279" s="3">
        <v>4</v>
      </c>
      <c r="E279" s="1">
        <f aca="true" t="shared" si="22" ref="E279:E286">D279+C279</f>
        <v>4</v>
      </c>
      <c r="F279" s="6">
        <f aca="true" t="shared" si="23" ref="F279:F287">E279/0.6</f>
        <v>6.666666666666667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2"/>
        <v>0</v>
      </c>
      <c r="F280" s="6">
        <f t="shared" si="23"/>
        <v>0</v>
      </c>
    </row>
    <row r="281" spans="1:6" ht="15">
      <c r="A281" s="1">
        <v>4</v>
      </c>
      <c r="B281" s="1" t="s">
        <v>13</v>
      </c>
      <c r="C281" s="4"/>
      <c r="D281" s="3">
        <v>1</v>
      </c>
      <c r="E281" s="1">
        <f t="shared" si="22"/>
        <v>1</v>
      </c>
      <c r="F281" s="6">
        <f t="shared" si="23"/>
        <v>1.6666666666666667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2"/>
        <v>0</v>
      </c>
      <c r="F282" s="6">
        <f t="shared" si="23"/>
        <v>0</v>
      </c>
    </row>
    <row r="283" spans="1:6" ht="15">
      <c r="A283" s="1">
        <v>4</v>
      </c>
      <c r="B283" s="1" t="s">
        <v>15</v>
      </c>
      <c r="C283" s="4"/>
      <c r="D283" s="3">
        <v>5</v>
      </c>
      <c r="E283" s="1">
        <f t="shared" si="22"/>
        <v>5</v>
      </c>
      <c r="F283" s="6">
        <f t="shared" si="23"/>
        <v>8.333333333333334</v>
      </c>
    </row>
    <row r="284" spans="1:6" ht="15">
      <c r="A284" s="1">
        <v>4</v>
      </c>
      <c r="B284" s="1" t="s">
        <v>16</v>
      </c>
      <c r="C284" s="4"/>
      <c r="D284" s="3">
        <v>1</v>
      </c>
      <c r="E284" s="1">
        <f t="shared" si="22"/>
        <v>1</v>
      </c>
      <c r="F284" s="6">
        <f t="shared" si="23"/>
        <v>1.6666666666666667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2"/>
        <v>0</v>
      </c>
      <c r="F285" s="6">
        <f t="shared" si="23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2"/>
        <v>0</v>
      </c>
      <c r="F286" s="6">
        <f t="shared" si="23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11</v>
      </c>
      <c r="E287" s="1">
        <f>SUM(E279:E286)</f>
        <v>11</v>
      </c>
      <c r="F287" s="6">
        <f t="shared" si="23"/>
        <v>18.333333333333336</v>
      </c>
    </row>
    <row r="289" spans="1:6" ht="15">
      <c r="A289" s="1">
        <v>4</v>
      </c>
      <c r="B289" s="1" t="s">
        <v>11</v>
      </c>
      <c r="C289" s="3">
        <v>4</v>
      </c>
      <c r="D289" s="4"/>
      <c r="E289" s="1">
        <f aca="true" t="shared" si="24" ref="E289:E296">D289+C289</f>
        <v>4</v>
      </c>
      <c r="F289" s="6">
        <f aca="true" t="shared" si="25" ref="F289:F297">E289/0.6</f>
        <v>6.666666666666667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4"/>
        <v>0</v>
      </c>
      <c r="F290" s="6">
        <f t="shared" si="25"/>
        <v>0</v>
      </c>
    </row>
    <row r="291" spans="1:6" ht="15">
      <c r="A291" s="1">
        <v>4</v>
      </c>
      <c r="B291" s="1" t="s">
        <v>13</v>
      </c>
      <c r="C291" s="3">
        <v>17</v>
      </c>
      <c r="D291" s="4"/>
      <c r="E291" s="1">
        <f t="shared" si="24"/>
        <v>17</v>
      </c>
      <c r="F291" s="6">
        <f t="shared" si="25"/>
        <v>28.333333333333336</v>
      </c>
    </row>
    <row r="292" spans="1:6" ht="15">
      <c r="A292" s="1">
        <v>4</v>
      </c>
      <c r="B292" s="1" t="s">
        <v>14</v>
      </c>
      <c r="C292" s="3">
        <v>0</v>
      </c>
      <c r="D292" s="4"/>
      <c r="E292" s="1">
        <f t="shared" si="24"/>
        <v>0</v>
      </c>
      <c r="F292" s="6">
        <f t="shared" si="25"/>
        <v>0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4"/>
        <v>0</v>
      </c>
      <c r="F293" s="6">
        <f t="shared" si="25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4"/>
        <v>0</v>
      </c>
      <c r="F294" s="6">
        <f t="shared" si="25"/>
        <v>0</v>
      </c>
    </row>
    <row r="295" spans="1:6" ht="15">
      <c r="A295" s="1">
        <v>4</v>
      </c>
      <c r="B295" s="1" t="s">
        <v>17</v>
      </c>
      <c r="C295" s="3">
        <v>10</v>
      </c>
      <c r="D295" s="4"/>
      <c r="E295" s="1">
        <f t="shared" si="24"/>
        <v>10</v>
      </c>
      <c r="F295" s="6">
        <f t="shared" si="25"/>
        <v>16.666666666666668</v>
      </c>
    </row>
    <row r="296" spans="1:6" ht="15">
      <c r="A296" s="1">
        <v>4</v>
      </c>
      <c r="B296" s="1" t="s">
        <v>18</v>
      </c>
      <c r="C296" s="3">
        <v>0</v>
      </c>
      <c r="D296" s="4"/>
      <c r="E296" s="1">
        <f t="shared" si="24"/>
        <v>0</v>
      </c>
      <c r="F296" s="6">
        <f t="shared" si="25"/>
        <v>0</v>
      </c>
    </row>
    <row r="297" spans="1:6" ht="15">
      <c r="A297" s="1" t="s">
        <v>9</v>
      </c>
      <c r="C297" s="1">
        <f>SUM(C289:C296)</f>
        <v>31</v>
      </c>
      <c r="D297" s="1">
        <f>SUM(D289:D296)</f>
        <v>0</v>
      </c>
      <c r="E297" s="1">
        <f>SUM(E289:E296)</f>
        <v>31</v>
      </c>
      <c r="F297" s="6">
        <f t="shared" si="25"/>
        <v>51.66666666666667</v>
      </c>
    </row>
    <row r="299" spans="1:7" ht="15">
      <c r="A299" s="1" t="s">
        <v>19</v>
      </c>
      <c r="C299" s="1">
        <f>C297+C287</f>
        <v>31</v>
      </c>
      <c r="D299" s="1">
        <f>D297+D287</f>
        <v>11</v>
      </c>
      <c r="E299" s="1">
        <f>D299+C299</f>
        <v>42</v>
      </c>
      <c r="F299" s="6">
        <f>E299/0.6</f>
        <v>70</v>
      </c>
      <c r="G299" s="2" t="s">
        <v>23</v>
      </c>
    </row>
    <row r="300" spans="1:7" ht="15">
      <c r="A300" s="1" t="s">
        <v>20</v>
      </c>
      <c r="C300" s="1">
        <f>C277</f>
        <v>11</v>
      </c>
      <c r="D300" s="1">
        <f>D277</f>
        <v>30</v>
      </c>
      <c r="E300" s="1">
        <f>D300+C300</f>
        <v>41</v>
      </c>
      <c r="F300" s="6">
        <f>E300/0.6</f>
        <v>68.33333333333334</v>
      </c>
      <c r="G300" s="2" t="s">
        <v>24</v>
      </c>
    </row>
    <row r="301" spans="1:7" ht="15">
      <c r="A301" s="1" t="s">
        <v>21</v>
      </c>
      <c r="C301" s="1">
        <f>IF(C300&lt;C299,0,C300-C299)</f>
        <v>0</v>
      </c>
      <c r="D301" s="1">
        <f>IF(D300&lt;D299,0,D300-D299)</f>
        <v>19</v>
      </c>
      <c r="E301" s="1">
        <f>D301+C301</f>
        <v>19</v>
      </c>
      <c r="F301" s="6">
        <f>E301/0.6</f>
        <v>31.666666666666668</v>
      </c>
      <c r="G301" s="2" t="s">
        <v>25</v>
      </c>
    </row>
    <row r="302" spans="1:7" ht="15">
      <c r="A302" s="1" t="s">
        <v>22</v>
      </c>
      <c r="C302" s="1">
        <f>C299-(C300-C301)</f>
        <v>20</v>
      </c>
      <c r="D302" s="1">
        <f>D299-(D300-D301)</f>
        <v>0</v>
      </c>
      <c r="E302" s="1">
        <f>E299-(E300-E301)</f>
        <v>20</v>
      </c>
      <c r="F302" s="6">
        <f>E302/0.6</f>
        <v>33.333333333333336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39904</v>
      </c>
    </row>
    <row r="314" ht="15">
      <c r="A314" s="1" t="s">
        <v>87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f>(+D9+D109+D265)/3</f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f>(+D10+D110+D266)/3</f>
        <v>0</v>
      </c>
      <c r="E318" s="1">
        <f>D318+C318</f>
        <v>0</v>
      </c>
      <c r="F318" s="6">
        <f>E318/0.6</f>
        <v>0</v>
      </c>
    </row>
    <row r="319" spans="1:6" ht="15">
      <c r="A319" s="1">
        <v>4</v>
      </c>
      <c r="B319" s="1" t="s">
        <v>6</v>
      </c>
      <c r="C319" s="8"/>
      <c r="D319" s="7">
        <f>(+D11+D111+D267)/3</f>
        <v>41.666666666666664</v>
      </c>
      <c r="E319" s="6">
        <f>D319+C319</f>
        <v>41.666666666666664</v>
      </c>
      <c r="F319" s="6">
        <f>E319/0.6</f>
        <v>69.44444444444444</v>
      </c>
    </row>
    <row r="320" spans="1:6" ht="15">
      <c r="A320" s="1">
        <v>4</v>
      </c>
      <c r="B320" s="1" t="s">
        <v>7</v>
      </c>
      <c r="C320" s="8"/>
      <c r="D320" s="7">
        <f>(+D12+D112+D268)/3</f>
        <v>0</v>
      </c>
      <c r="E320" s="6">
        <f>D320+C320</f>
        <v>0</v>
      </c>
      <c r="F320" s="6">
        <f>E320/0.6</f>
        <v>0</v>
      </c>
    </row>
    <row r="321" spans="1:6" ht="15">
      <c r="A321" s="1" t="s">
        <v>8</v>
      </c>
      <c r="C321" s="6"/>
      <c r="D321" s="6">
        <f>SUM(D317:D320)</f>
        <v>41.666666666666664</v>
      </c>
      <c r="E321" s="6">
        <f>D321+C321</f>
        <v>41.666666666666664</v>
      </c>
      <c r="F321" s="6">
        <f>E321/0.6</f>
        <v>69.44444444444444</v>
      </c>
    </row>
    <row r="322" spans="3:5" ht="15">
      <c r="C322" s="6"/>
      <c r="D322" s="6"/>
      <c r="E322" s="6"/>
    </row>
    <row r="323" spans="1:6" ht="15">
      <c r="A323" s="1">
        <v>4</v>
      </c>
      <c r="B323" s="1" t="s">
        <v>4</v>
      </c>
      <c r="C323" s="8"/>
      <c r="D323" s="8"/>
      <c r="E323" s="6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7">
        <f>(+C16+C116+C272)/3</f>
        <v>7.666666666666667</v>
      </c>
      <c r="D324" s="8"/>
      <c r="E324" s="6">
        <f>D324+C324</f>
        <v>7.666666666666667</v>
      </c>
      <c r="F324" s="6">
        <f>E324/0.6</f>
        <v>12.777777777777779</v>
      </c>
    </row>
    <row r="325" spans="1:6" ht="15">
      <c r="A325" s="1">
        <v>4</v>
      </c>
      <c r="B325" s="1" t="s">
        <v>6</v>
      </c>
      <c r="C325" s="7">
        <f>(+C17+C117+C273)/3</f>
        <v>1.3333333333333333</v>
      </c>
      <c r="D325" s="8"/>
      <c r="E325" s="6">
        <f>D325+C325</f>
        <v>1.3333333333333333</v>
      </c>
      <c r="F325" s="6">
        <f>E325/0.6</f>
        <v>2.2222222222222223</v>
      </c>
    </row>
    <row r="326" spans="1:6" ht="15">
      <c r="A326" s="1">
        <v>4</v>
      </c>
      <c r="B326" s="1" t="s">
        <v>7</v>
      </c>
      <c r="C326" s="7">
        <f>(+C18+C118+C274)/3</f>
        <v>0</v>
      </c>
      <c r="D326" s="8"/>
      <c r="E326" s="6">
        <f>D326+C326</f>
        <v>0</v>
      </c>
      <c r="F326" s="6">
        <f>E326/0.6</f>
        <v>0</v>
      </c>
    </row>
    <row r="327" spans="1:6" ht="15">
      <c r="A327" s="1" t="s">
        <v>9</v>
      </c>
      <c r="C327" s="6">
        <f>SUM(C323:C326)</f>
        <v>9</v>
      </c>
      <c r="D327" s="6">
        <f>SUM(D323:D326)</f>
        <v>0</v>
      </c>
      <c r="E327" s="6">
        <f>SUM(E323:E326)</f>
        <v>9</v>
      </c>
      <c r="F327" s="6">
        <f>E327/0.6</f>
        <v>15</v>
      </c>
    </row>
    <row r="328" spans="3:5" ht="15">
      <c r="C328" s="6"/>
      <c r="D328" s="6"/>
      <c r="E328" s="6"/>
    </row>
    <row r="329" spans="1:6" ht="15">
      <c r="A329" s="1" t="s">
        <v>10</v>
      </c>
      <c r="C329" s="6">
        <f>C327+C321</f>
        <v>9</v>
      </c>
      <c r="D329" s="6">
        <f>D327+D321</f>
        <v>41.666666666666664</v>
      </c>
      <c r="E329" s="6">
        <f>E327+E321</f>
        <v>50.666666666666664</v>
      </c>
      <c r="F329" s="6">
        <f>E329/0.6</f>
        <v>84.44444444444444</v>
      </c>
    </row>
    <row r="330" spans="3:5" ht="15">
      <c r="C330" s="6"/>
      <c r="D330" s="6"/>
      <c r="E330" s="6"/>
    </row>
    <row r="331" spans="1:6" ht="15">
      <c r="A331" s="1">
        <v>4</v>
      </c>
      <c r="B331" s="1" t="s">
        <v>11</v>
      </c>
      <c r="C331" s="8"/>
      <c r="D331" s="7">
        <f aca="true" t="shared" si="26" ref="D331:D338">(+D23+D123+D279)/3</f>
        <v>3.6666666666666665</v>
      </c>
      <c r="E331" s="6">
        <f aca="true" t="shared" si="27" ref="E331:E338">D331+C331</f>
        <v>3.6666666666666665</v>
      </c>
      <c r="F331" s="6">
        <f aca="true" t="shared" si="28" ref="F331:F339">E331/0.6</f>
        <v>6.111111111111111</v>
      </c>
    </row>
    <row r="332" spans="1:6" ht="15">
      <c r="A332" s="1">
        <v>4</v>
      </c>
      <c r="B332" s="1" t="s">
        <v>12</v>
      </c>
      <c r="C332" s="8"/>
      <c r="D332" s="7">
        <f t="shared" si="26"/>
        <v>0</v>
      </c>
      <c r="E332" s="6">
        <f t="shared" si="27"/>
        <v>0</v>
      </c>
      <c r="F332" s="6">
        <f t="shared" si="28"/>
        <v>0</v>
      </c>
    </row>
    <row r="333" spans="1:6" ht="15">
      <c r="A333" s="1">
        <v>4</v>
      </c>
      <c r="B333" s="1" t="s">
        <v>13</v>
      </c>
      <c r="C333" s="8"/>
      <c r="D333" s="7">
        <f t="shared" si="26"/>
        <v>0.3333333333333333</v>
      </c>
      <c r="E333" s="6">
        <f t="shared" si="27"/>
        <v>0.3333333333333333</v>
      </c>
      <c r="F333" s="6">
        <f t="shared" si="28"/>
        <v>0.5555555555555556</v>
      </c>
    </row>
    <row r="334" spans="1:6" ht="15">
      <c r="A334" s="1">
        <v>4</v>
      </c>
      <c r="B334" s="1" t="s">
        <v>14</v>
      </c>
      <c r="C334" s="8"/>
      <c r="D334" s="7">
        <f t="shared" si="26"/>
        <v>0</v>
      </c>
      <c r="E334" s="6">
        <f t="shared" si="27"/>
        <v>0</v>
      </c>
      <c r="F334" s="6">
        <f t="shared" si="28"/>
        <v>0</v>
      </c>
    </row>
    <row r="335" spans="1:6" ht="15">
      <c r="A335" s="1">
        <v>4</v>
      </c>
      <c r="B335" s="1" t="s">
        <v>15</v>
      </c>
      <c r="C335" s="8"/>
      <c r="D335" s="7">
        <f t="shared" si="26"/>
        <v>1.6666666666666667</v>
      </c>
      <c r="E335" s="6">
        <f t="shared" si="27"/>
        <v>1.6666666666666667</v>
      </c>
      <c r="F335" s="6">
        <f t="shared" si="28"/>
        <v>2.777777777777778</v>
      </c>
    </row>
    <row r="336" spans="1:6" ht="15">
      <c r="A336" s="1">
        <v>4</v>
      </c>
      <c r="B336" s="1" t="s">
        <v>16</v>
      </c>
      <c r="C336" s="8"/>
      <c r="D336" s="7">
        <f t="shared" si="26"/>
        <v>3.6666666666666665</v>
      </c>
      <c r="E336" s="6">
        <f t="shared" si="27"/>
        <v>3.6666666666666665</v>
      </c>
      <c r="F336" s="6">
        <f t="shared" si="28"/>
        <v>6.111111111111111</v>
      </c>
    </row>
    <row r="337" spans="1:6" ht="15">
      <c r="A337" s="1">
        <v>4</v>
      </c>
      <c r="B337" s="1" t="s">
        <v>17</v>
      </c>
      <c r="C337" s="8"/>
      <c r="D337" s="7">
        <f t="shared" si="26"/>
        <v>0</v>
      </c>
      <c r="E337" s="6">
        <f t="shared" si="27"/>
        <v>0</v>
      </c>
      <c r="F337" s="6">
        <f t="shared" si="28"/>
        <v>0</v>
      </c>
    </row>
    <row r="338" spans="1:6" ht="15">
      <c r="A338" s="1">
        <v>4</v>
      </c>
      <c r="B338" s="1" t="s">
        <v>18</v>
      </c>
      <c r="C338" s="8"/>
      <c r="D338" s="7">
        <f t="shared" si="26"/>
        <v>0</v>
      </c>
      <c r="E338" s="6">
        <f t="shared" si="27"/>
        <v>0</v>
      </c>
      <c r="F338" s="6">
        <f t="shared" si="28"/>
        <v>0</v>
      </c>
    </row>
    <row r="339" spans="1:6" ht="15">
      <c r="A339" s="1" t="s">
        <v>8</v>
      </c>
      <c r="C339" s="6">
        <f>SUM(C331:C338)</f>
        <v>0</v>
      </c>
      <c r="D339" s="6">
        <f>SUM(D331:D338)</f>
        <v>9.333333333333334</v>
      </c>
      <c r="E339" s="6">
        <f>SUM(E331:E338)</f>
        <v>9.333333333333334</v>
      </c>
      <c r="F339" s="6">
        <f t="shared" si="28"/>
        <v>15.555555555555557</v>
      </c>
    </row>
    <row r="340" spans="3:5" ht="15">
      <c r="C340" s="6"/>
      <c r="D340" s="6"/>
      <c r="E340" s="6"/>
    </row>
    <row r="341" spans="1:6" ht="15">
      <c r="A341" s="1">
        <v>4</v>
      </c>
      <c r="B341" s="1" t="s">
        <v>11</v>
      </c>
      <c r="C341" s="7">
        <f aca="true" t="shared" si="29" ref="C341:C348">(+C33+C133+C289)/3</f>
        <v>16.333333333333332</v>
      </c>
      <c r="D341" s="8"/>
      <c r="E341" s="6">
        <f aca="true" t="shared" si="30" ref="E341:E348">D341+C341</f>
        <v>16.333333333333332</v>
      </c>
      <c r="F341" s="6">
        <f aca="true" t="shared" si="31" ref="F341:F349">E341/0.6</f>
        <v>27.22222222222222</v>
      </c>
    </row>
    <row r="342" spans="1:6" ht="15">
      <c r="A342" s="1">
        <v>4</v>
      </c>
      <c r="B342" s="1" t="s">
        <v>12</v>
      </c>
      <c r="C342" s="7">
        <f t="shared" si="29"/>
        <v>0</v>
      </c>
      <c r="D342" s="8"/>
      <c r="E342" s="6">
        <f t="shared" si="30"/>
        <v>0</v>
      </c>
      <c r="F342" s="6">
        <f t="shared" si="31"/>
        <v>0</v>
      </c>
    </row>
    <row r="343" spans="1:6" ht="15">
      <c r="A343" s="1">
        <v>4</v>
      </c>
      <c r="B343" s="1" t="s">
        <v>13</v>
      </c>
      <c r="C343" s="7">
        <f t="shared" si="29"/>
        <v>7.666666666666667</v>
      </c>
      <c r="D343" s="8"/>
      <c r="E343" s="6">
        <f t="shared" si="30"/>
        <v>7.666666666666667</v>
      </c>
      <c r="F343" s="6">
        <f t="shared" si="31"/>
        <v>12.777777777777779</v>
      </c>
    </row>
    <row r="344" spans="1:6" ht="15">
      <c r="A344" s="1">
        <v>4</v>
      </c>
      <c r="B344" s="1" t="s">
        <v>14</v>
      </c>
      <c r="C344" s="7">
        <f t="shared" si="29"/>
        <v>4</v>
      </c>
      <c r="D344" s="8"/>
      <c r="E344" s="6">
        <f t="shared" si="30"/>
        <v>4</v>
      </c>
      <c r="F344" s="6">
        <f t="shared" si="31"/>
        <v>6.666666666666667</v>
      </c>
    </row>
    <row r="345" spans="1:6" ht="15">
      <c r="A345" s="1">
        <v>4</v>
      </c>
      <c r="B345" s="1" t="s">
        <v>15</v>
      </c>
      <c r="C345" s="7">
        <f t="shared" si="29"/>
        <v>4</v>
      </c>
      <c r="D345" s="8"/>
      <c r="E345" s="6">
        <f t="shared" si="30"/>
        <v>4</v>
      </c>
      <c r="F345" s="6">
        <f t="shared" si="31"/>
        <v>6.666666666666667</v>
      </c>
    </row>
    <row r="346" spans="1:6" ht="15">
      <c r="A346" s="1">
        <v>4</v>
      </c>
      <c r="B346" s="1" t="s">
        <v>16</v>
      </c>
      <c r="C346" s="7">
        <f t="shared" si="29"/>
        <v>1</v>
      </c>
      <c r="D346" s="8"/>
      <c r="E346" s="6">
        <f t="shared" si="30"/>
        <v>1</v>
      </c>
      <c r="F346" s="6">
        <f t="shared" si="31"/>
        <v>1.6666666666666667</v>
      </c>
    </row>
    <row r="347" spans="1:6" ht="15">
      <c r="A347" s="1">
        <v>4</v>
      </c>
      <c r="B347" s="1" t="s">
        <v>17</v>
      </c>
      <c r="C347" s="7">
        <f t="shared" si="29"/>
        <v>6.666666666666667</v>
      </c>
      <c r="D347" s="8"/>
      <c r="E347" s="6">
        <f t="shared" si="30"/>
        <v>6.666666666666667</v>
      </c>
      <c r="F347" s="6">
        <f t="shared" si="31"/>
        <v>11.111111111111112</v>
      </c>
    </row>
    <row r="348" spans="1:6" ht="15">
      <c r="A348" s="1">
        <v>4</v>
      </c>
      <c r="B348" s="1" t="s">
        <v>18</v>
      </c>
      <c r="C348" s="7">
        <f t="shared" si="29"/>
        <v>0</v>
      </c>
      <c r="D348" s="8"/>
      <c r="E348" s="6">
        <f t="shared" si="30"/>
        <v>0</v>
      </c>
      <c r="F348" s="6">
        <f t="shared" si="31"/>
        <v>0</v>
      </c>
    </row>
    <row r="349" spans="1:6" ht="15">
      <c r="A349" s="1" t="s">
        <v>9</v>
      </c>
      <c r="C349" s="6">
        <f>SUM(C341:C348)</f>
        <v>39.666666666666664</v>
      </c>
      <c r="D349" s="6">
        <f>SUM(D341:D348)</f>
        <v>0</v>
      </c>
      <c r="E349" s="6">
        <f>SUM(E341:E348)</f>
        <v>39.666666666666664</v>
      </c>
      <c r="F349" s="6">
        <f t="shared" si="31"/>
        <v>66.11111111111111</v>
      </c>
    </row>
    <row r="350" spans="3:5" ht="15">
      <c r="C350" s="6"/>
      <c r="D350" s="6"/>
      <c r="E350" s="6"/>
    </row>
    <row r="351" spans="1:7" ht="15">
      <c r="A351" s="1" t="s">
        <v>19</v>
      </c>
      <c r="C351" s="6">
        <f>C349+C339</f>
        <v>39.666666666666664</v>
      </c>
      <c r="D351" s="6">
        <f>D349+D339</f>
        <v>9.333333333333334</v>
      </c>
      <c r="E351" s="6">
        <f>D351+C351</f>
        <v>49</v>
      </c>
      <c r="F351" s="6">
        <f>E351/0.6</f>
        <v>81.66666666666667</v>
      </c>
      <c r="G351" s="2" t="s">
        <v>23</v>
      </c>
    </row>
    <row r="352" spans="1:7" ht="15">
      <c r="A352" s="1" t="s">
        <v>20</v>
      </c>
      <c r="C352" s="6">
        <f>C329</f>
        <v>9</v>
      </c>
      <c r="D352" s="6">
        <f>D329</f>
        <v>41.666666666666664</v>
      </c>
      <c r="E352" s="6">
        <f>D352+C352</f>
        <v>50.666666666666664</v>
      </c>
      <c r="F352" s="6">
        <f>E352/0.6</f>
        <v>84.44444444444444</v>
      </c>
      <c r="G352" s="2" t="s">
        <v>24</v>
      </c>
    </row>
    <row r="353" spans="1:7" ht="15">
      <c r="A353" s="1" t="s">
        <v>21</v>
      </c>
      <c r="C353" s="6">
        <f>IF(C352&lt;C351,0,C352-C351)</f>
        <v>0</v>
      </c>
      <c r="D353" s="6">
        <f>IF(D352&lt;D351,0,D352-D351)</f>
        <v>32.33333333333333</v>
      </c>
      <c r="E353" s="6">
        <f>D353+C353</f>
        <v>32.33333333333333</v>
      </c>
      <c r="F353" s="6">
        <f>E353/0.6</f>
        <v>53.888888888888886</v>
      </c>
      <c r="G353" s="2" t="s">
        <v>25</v>
      </c>
    </row>
    <row r="354" spans="1:7" ht="15">
      <c r="A354" s="1" t="s">
        <v>22</v>
      </c>
      <c r="C354" s="6">
        <f>C351-(C352-C353)</f>
        <v>30.666666666666664</v>
      </c>
      <c r="D354" s="6">
        <f>D351-(D352-D353)</f>
        <v>0</v>
      </c>
      <c r="E354" s="6">
        <f>E351-(E352-E353)</f>
        <v>30.666666666666664</v>
      </c>
      <c r="F354" s="6">
        <f>E354/0.6</f>
        <v>51.11111111111111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39904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0</v>
      </c>
      <c r="E370" s="1">
        <f>D370+C370</f>
        <v>0</v>
      </c>
      <c r="F370" s="6">
        <f>E370/0.6</f>
        <v>0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235.33333333333331</v>
      </c>
      <c r="E371" s="6">
        <f>D371+C371</f>
        <v>235.33333333333331</v>
      </c>
      <c r="F371" s="6">
        <f>E371/0.6</f>
        <v>392.22222222222223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235.33333333333331</v>
      </c>
      <c r="E373" s="6">
        <f>D373+C373</f>
        <v>235.33333333333331</v>
      </c>
      <c r="F373" s="6">
        <f>E373/0.6</f>
        <v>392.22222222222223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38.333333333333336</v>
      </c>
      <c r="D376" s="8"/>
      <c r="E376" s="6">
        <f>D376+C376</f>
        <v>38.333333333333336</v>
      </c>
      <c r="F376" s="6">
        <f>E376/0.6</f>
        <v>63.88888888888889</v>
      </c>
    </row>
    <row r="377" spans="1:6" ht="15">
      <c r="A377" s="1">
        <v>4</v>
      </c>
      <c r="B377" s="1" t="s">
        <v>6</v>
      </c>
      <c r="C377" s="7">
        <f>+C17+C65+C117+C169+C221+C273+C325</f>
        <v>12.666666666666666</v>
      </c>
      <c r="D377" s="8"/>
      <c r="E377" s="6">
        <f>D377+C377</f>
        <v>12.666666666666666</v>
      </c>
      <c r="F377" s="6">
        <f>E377/0.6</f>
        <v>21.11111111111111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51</v>
      </c>
      <c r="D379" s="6">
        <f>SUM(D375:D378)</f>
        <v>0</v>
      </c>
      <c r="E379" s="6">
        <f>SUM(E375:E378)</f>
        <v>51</v>
      </c>
      <c r="F379" s="6">
        <f>E379/0.6</f>
        <v>85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51</v>
      </c>
      <c r="D381" s="6">
        <f>D379+D373</f>
        <v>235.33333333333331</v>
      </c>
      <c r="E381" s="6">
        <f>E379+E373</f>
        <v>286.3333333333333</v>
      </c>
      <c r="F381" s="6">
        <f>E381/0.6</f>
        <v>477.22222222222223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2" ref="D383:D390">+D23+D71+D123+D175+D227+D279+D331</f>
        <v>34.33333333333333</v>
      </c>
      <c r="E383" s="6">
        <f aca="true" t="shared" si="33" ref="E383:E390">D383+C383</f>
        <v>34.33333333333333</v>
      </c>
      <c r="F383" s="6">
        <f aca="true" t="shared" si="34" ref="F383:F391">E383/0.6</f>
        <v>57.222222222222214</v>
      </c>
    </row>
    <row r="384" spans="1:6" ht="15">
      <c r="A384" s="1">
        <v>4</v>
      </c>
      <c r="B384" s="1" t="s">
        <v>12</v>
      </c>
      <c r="C384" s="8"/>
      <c r="D384" s="7">
        <f t="shared" si="32"/>
        <v>0</v>
      </c>
      <c r="E384" s="6">
        <f t="shared" si="33"/>
        <v>0</v>
      </c>
      <c r="F384" s="6">
        <f t="shared" si="34"/>
        <v>0</v>
      </c>
    </row>
    <row r="385" spans="1:6" ht="15">
      <c r="A385" s="1">
        <v>4</v>
      </c>
      <c r="B385" s="1" t="s">
        <v>13</v>
      </c>
      <c r="C385" s="8"/>
      <c r="D385" s="7">
        <f t="shared" si="32"/>
        <v>1.6666666666666665</v>
      </c>
      <c r="E385" s="6">
        <f t="shared" si="33"/>
        <v>1.6666666666666665</v>
      </c>
      <c r="F385" s="6">
        <f t="shared" si="34"/>
        <v>2.7777777777777777</v>
      </c>
    </row>
    <row r="386" spans="1:6" ht="15">
      <c r="A386" s="1">
        <v>4</v>
      </c>
      <c r="B386" s="1" t="s">
        <v>14</v>
      </c>
      <c r="C386" s="8"/>
      <c r="D386" s="7">
        <f t="shared" si="32"/>
        <v>3</v>
      </c>
      <c r="E386" s="6">
        <f t="shared" si="33"/>
        <v>3</v>
      </c>
      <c r="F386" s="6">
        <f t="shared" si="34"/>
        <v>5</v>
      </c>
    </row>
    <row r="387" spans="1:6" ht="15">
      <c r="A387" s="1">
        <v>4</v>
      </c>
      <c r="B387" s="1" t="s">
        <v>15</v>
      </c>
      <c r="C387" s="8"/>
      <c r="D387" s="7">
        <f t="shared" si="32"/>
        <v>11.333333333333334</v>
      </c>
      <c r="E387" s="6">
        <f t="shared" si="33"/>
        <v>11.333333333333334</v>
      </c>
      <c r="F387" s="6">
        <f t="shared" si="34"/>
        <v>18.88888888888889</v>
      </c>
    </row>
    <row r="388" spans="1:6" ht="15">
      <c r="A388" s="1">
        <v>4</v>
      </c>
      <c r="B388" s="1" t="s">
        <v>16</v>
      </c>
      <c r="C388" s="8"/>
      <c r="D388" s="7">
        <f t="shared" si="32"/>
        <v>18.333333333333332</v>
      </c>
      <c r="E388" s="6">
        <f t="shared" si="33"/>
        <v>18.333333333333332</v>
      </c>
      <c r="F388" s="6">
        <f t="shared" si="34"/>
        <v>30.555555555555554</v>
      </c>
    </row>
    <row r="389" spans="1:6" ht="15">
      <c r="A389" s="1">
        <v>4</v>
      </c>
      <c r="B389" s="1" t="s">
        <v>17</v>
      </c>
      <c r="C389" s="8"/>
      <c r="D389" s="7">
        <f t="shared" si="32"/>
        <v>0</v>
      </c>
      <c r="E389" s="6">
        <f t="shared" si="33"/>
        <v>0</v>
      </c>
      <c r="F389" s="6">
        <f t="shared" si="34"/>
        <v>0</v>
      </c>
    </row>
    <row r="390" spans="1:6" ht="15">
      <c r="A390" s="1">
        <v>4</v>
      </c>
      <c r="B390" s="1" t="s">
        <v>18</v>
      </c>
      <c r="C390" s="8"/>
      <c r="D390" s="7">
        <f t="shared" si="32"/>
        <v>0</v>
      </c>
      <c r="E390" s="6">
        <f t="shared" si="33"/>
        <v>0</v>
      </c>
      <c r="F390" s="6">
        <f t="shared" si="34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68.66666666666666</v>
      </c>
      <c r="E391" s="6">
        <f>SUM(E383:E390)</f>
        <v>68.66666666666666</v>
      </c>
      <c r="F391" s="6">
        <f t="shared" si="34"/>
        <v>114.44444444444443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5" ref="C393:C400">+C33+C81+C133+C185+C237+C289+C341</f>
        <v>103.66666666666666</v>
      </c>
      <c r="D393" s="8"/>
      <c r="E393" s="6">
        <f aca="true" t="shared" si="36" ref="E393:E400">D393+C393</f>
        <v>103.66666666666666</v>
      </c>
      <c r="F393" s="6">
        <f aca="true" t="shared" si="37" ref="F393:F401">E393/0.6</f>
        <v>172.77777777777777</v>
      </c>
    </row>
    <row r="394" spans="1:6" ht="15">
      <c r="A394" s="1">
        <v>4</v>
      </c>
      <c r="B394" s="1" t="s">
        <v>12</v>
      </c>
      <c r="C394" s="7">
        <f t="shared" si="35"/>
        <v>0</v>
      </c>
      <c r="D394" s="8"/>
      <c r="E394" s="6">
        <f t="shared" si="36"/>
        <v>0</v>
      </c>
      <c r="F394" s="6">
        <f t="shared" si="37"/>
        <v>0</v>
      </c>
    </row>
    <row r="395" spans="1:6" ht="15">
      <c r="A395" s="1">
        <v>4</v>
      </c>
      <c r="B395" s="1" t="s">
        <v>13</v>
      </c>
      <c r="C395" s="7">
        <f t="shared" si="35"/>
        <v>39.333333333333336</v>
      </c>
      <c r="D395" s="8"/>
      <c r="E395" s="6">
        <f t="shared" si="36"/>
        <v>39.333333333333336</v>
      </c>
      <c r="F395" s="6">
        <f t="shared" si="37"/>
        <v>65.55555555555556</v>
      </c>
    </row>
    <row r="396" spans="1:6" ht="15">
      <c r="A396" s="1">
        <v>4</v>
      </c>
      <c r="B396" s="1" t="s">
        <v>14</v>
      </c>
      <c r="C396" s="7">
        <f t="shared" si="35"/>
        <v>20</v>
      </c>
      <c r="D396" s="8"/>
      <c r="E396" s="6">
        <f t="shared" si="36"/>
        <v>20</v>
      </c>
      <c r="F396" s="6">
        <f t="shared" si="37"/>
        <v>33.333333333333336</v>
      </c>
    </row>
    <row r="397" spans="1:6" ht="15">
      <c r="A397" s="1">
        <v>4</v>
      </c>
      <c r="B397" s="1" t="s">
        <v>15</v>
      </c>
      <c r="C397" s="7">
        <f t="shared" si="35"/>
        <v>23</v>
      </c>
      <c r="D397" s="8"/>
      <c r="E397" s="6">
        <f t="shared" si="36"/>
        <v>23</v>
      </c>
      <c r="F397" s="6">
        <f t="shared" si="37"/>
        <v>38.333333333333336</v>
      </c>
    </row>
    <row r="398" spans="1:6" ht="15">
      <c r="A398" s="1">
        <v>4</v>
      </c>
      <c r="B398" s="1" t="s">
        <v>16</v>
      </c>
      <c r="C398" s="7">
        <f t="shared" si="35"/>
        <v>5</v>
      </c>
      <c r="D398" s="8"/>
      <c r="E398" s="6">
        <f t="shared" si="36"/>
        <v>5</v>
      </c>
      <c r="F398" s="6">
        <f t="shared" si="37"/>
        <v>8.333333333333334</v>
      </c>
    </row>
    <row r="399" spans="1:6" ht="15">
      <c r="A399" s="1">
        <v>4</v>
      </c>
      <c r="B399" s="1" t="s">
        <v>17</v>
      </c>
      <c r="C399" s="7">
        <f t="shared" si="35"/>
        <v>35.333333333333336</v>
      </c>
      <c r="D399" s="8"/>
      <c r="E399" s="6">
        <f t="shared" si="36"/>
        <v>35.333333333333336</v>
      </c>
      <c r="F399" s="6">
        <f t="shared" si="37"/>
        <v>58.88888888888889</v>
      </c>
    </row>
    <row r="400" spans="1:6" ht="15">
      <c r="A400" s="1">
        <v>4</v>
      </c>
      <c r="B400" s="1" t="s">
        <v>18</v>
      </c>
      <c r="C400" s="7">
        <f t="shared" si="35"/>
        <v>0</v>
      </c>
      <c r="D400" s="8"/>
      <c r="E400" s="6">
        <f t="shared" si="36"/>
        <v>0</v>
      </c>
      <c r="F400" s="6">
        <f t="shared" si="37"/>
        <v>0</v>
      </c>
    </row>
    <row r="401" spans="1:6" ht="15">
      <c r="A401" s="1" t="s">
        <v>9</v>
      </c>
      <c r="C401" s="6">
        <f>SUM(C393:C400)</f>
        <v>226.33333333333334</v>
      </c>
      <c r="D401" s="6">
        <f>SUM(D393:D400)</f>
        <v>0</v>
      </c>
      <c r="E401" s="6">
        <f>SUM(E393:E400)</f>
        <v>226.33333333333334</v>
      </c>
      <c r="F401" s="6">
        <f t="shared" si="37"/>
        <v>377.22222222222223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226.33333333333334</v>
      </c>
      <c r="D403" s="6">
        <f>D401+D391</f>
        <v>68.66666666666666</v>
      </c>
      <c r="E403" s="6">
        <f>D403+C403</f>
        <v>295</v>
      </c>
      <c r="F403" s="6">
        <f>E403/0.6</f>
        <v>491.6666666666667</v>
      </c>
      <c r="G403" s="2" t="s">
        <v>23</v>
      </c>
    </row>
    <row r="404" spans="1:7" ht="15">
      <c r="A404" s="1" t="s">
        <v>20</v>
      </c>
      <c r="C404" s="6">
        <f>C381</f>
        <v>51</v>
      </c>
      <c r="D404" s="6">
        <f>D381</f>
        <v>235.33333333333331</v>
      </c>
      <c r="E404" s="6">
        <f>D404+C404</f>
        <v>286.3333333333333</v>
      </c>
      <c r="F404" s="6">
        <f>E404/0.6</f>
        <v>477.22222222222223</v>
      </c>
      <c r="G404" s="2" t="s">
        <v>24</v>
      </c>
    </row>
    <row r="405" spans="1:7" ht="15">
      <c r="A405" s="1" t="s">
        <v>21</v>
      </c>
      <c r="C405" s="6">
        <f>IF(C404&lt;C403,0,C404-C403)</f>
        <v>0</v>
      </c>
      <c r="D405" s="6">
        <f>IF(D404&lt;D403,0,D404-D403)</f>
        <v>166.66666666666666</v>
      </c>
      <c r="E405" s="6">
        <f>D405+C405</f>
        <v>166.66666666666666</v>
      </c>
      <c r="F405" s="6">
        <f>E405/0.6</f>
        <v>277.77777777777777</v>
      </c>
      <c r="G405" s="2" t="s">
        <v>25</v>
      </c>
    </row>
    <row r="406" spans="1:7" ht="15">
      <c r="A406" s="1" t="s">
        <v>22</v>
      </c>
      <c r="C406" s="6">
        <f>C403-(C404-C405)</f>
        <v>175.33333333333334</v>
      </c>
      <c r="D406" s="6">
        <f>D403-(D404-D405)</f>
        <v>0</v>
      </c>
      <c r="E406" s="6">
        <f>E403-(E404-E405)</f>
        <v>175.33333333333334</v>
      </c>
      <c r="F406" s="6">
        <f>E406/0.6</f>
        <v>292.22222222222223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J1" sqref="J1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39934</v>
      </c>
    </row>
    <row r="6" ht="15">
      <c r="A6" s="1" t="s">
        <v>88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3</v>
      </c>
      <c r="E10" s="1">
        <f>D10+C10</f>
        <v>3</v>
      </c>
      <c r="F10" s="6">
        <f>E10/0.6</f>
        <v>5</v>
      </c>
    </row>
    <row r="11" spans="1:6" ht="15">
      <c r="A11" s="1">
        <v>4</v>
      </c>
      <c r="B11" s="1" t="s">
        <v>6</v>
      </c>
      <c r="C11" s="4"/>
      <c r="D11" s="3">
        <v>46</v>
      </c>
      <c r="E11" s="1">
        <f>D11+C11</f>
        <v>46</v>
      </c>
      <c r="F11" s="6">
        <f>E11/0.6</f>
        <v>76.66666666666667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49</v>
      </c>
      <c r="E13" s="1">
        <f>D13+C13</f>
        <v>49</v>
      </c>
      <c r="F13" s="6">
        <f>E13/0.6</f>
        <v>81.66666666666667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7</v>
      </c>
      <c r="D16" s="4"/>
      <c r="E16" s="1">
        <f>D16+C16</f>
        <v>7</v>
      </c>
      <c r="F16" s="6">
        <f>E16/0.6</f>
        <v>11.666666666666668</v>
      </c>
    </row>
    <row r="17" spans="1:6" ht="15">
      <c r="A17" s="1">
        <v>4</v>
      </c>
      <c r="B17" s="1" t="s">
        <v>6</v>
      </c>
      <c r="C17" s="3">
        <v>4</v>
      </c>
      <c r="D17" s="4"/>
      <c r="E17" s="1">
        <f>D17+C17</f>
        <v>4</v>
      </c>
      <c r="F17" s="6">
        <f>E17/0.6</f>
        <v>6.666666666666667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11</v>
      </c>
      <c r="D19" s="1">
        <f>SUM(D15:D18)</f>
        <v>0</v>
      </c>
      <c r="E19" s="1">
        <f>SUM(E15:E18)</f>
        <v>11</v>
      </c>
      <c r="F19" s="6">
        <f>E19/0.6</f>
        <v>18.333333333333336</v>
      </c>
    </row>
    <row r="21" spans="1:6" ht="15">
      <c r="A21" s="1" t="s">
        <v>10</v>
      </c>
      <c r="C21" s="1">
        <f>C19+C13</f>
        <v>11</v>
      </c>
      <c r="D21" s="1">
        <f>D19+D13</f>
        <v>49</v>
      </c>
      <c r="E21" s="1">
        <f>E19+E13</f>
        <v>60</v>
      </c>
      <c r="F21" s="6">
        <f>E21/0.6</f>
        <v>100</v>
      </c>
    </row>
    <row r="23" spans="1:6" ht="15">
      <c r="A23" s="1">
        <v>4</v>
      </c>
      <c r="B23" s="1" t="s">
        <v>11</v>
      </c>
      <c r="C23" s="4"/>
      <c r="D23" s="3">
        <v>8</v>
      </c>
      <c r="E23" s="1">
        <f aca="true" t="shared" si="0" ref="E23:E30">D23+C23</f>
        <v>8</v>
      </c>
      <c r="F23" s="6">
        <f aca="true" t="shared" si="1" ref="F23:F31">E23/0.6</f>
        <v>13.333333333333334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2</v>
      </c>
      <c r="E28" s="1">
        <f t="shared" si="0"/>
        <v>2</v>
      </c>
      <c r="F28" s="6">
        <f t="shared" si="1"/>
        <v>3.3333333333333335</v>
      </c>
    </row>
    <row r="29" spans="1:6" ht="15">
      <c r="A29" s="1">
        <v>4</v>
      </c>
      <c r="B29" s="1" t="s">
        <v>17</v>
      </c>
      <c r="C29" s="4"/>
      <c r="D29" s="3">
        <v>1</v>
      </c>
      <c r="E29" s="1">
        <f t="shared" si="0"/>
        <v>1</v>
      </c>
      <c r="F29" s="6">
        <f t="shared" si="1"/>
        <v>1.6666666666666667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11</v>
      </c>
      <c r="E31" s="1">
        <f>SUM(E23:E30)</f>
        <v>11</v>
      </c>
      <c r="F31" s="6">
        <f t="shared" si="1"/>
        <v>18.333333333333336</v>
      </c>
    </row>
    <row r="33" spans="1:6" ht="15">
      <c r="A33" s="1">
        <v>4</v>
      </c>
      <c r="B33" s="1" t="s">
        <v>11</v>
      </c>
      <c r="C33" s="3">
        <v>10</v>
      </c>
      <c r="D33" s="4"/>
      <c r="E33" s="1">
        <f aca="true" t="shared" si="2" ref="E33:E40">D33+C33</f>
        <v>10</v>
      </c>
      <c r="F33" s="6">
        <f aca="true" t="shared" si="3" ref="F33:F41">E33/0.6</f>
        <v>16.666666666666668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1</v>
      </c>
      <c r="D35" s="4"/>
      <c r="E35" s="1">
        <f t="shared" si="2"/>
        <v>1</v>
      </c>
      <c r="F35" s="6">
        <f t="shared" si="3"/>
        <v>1.6666666666666667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0</v>
      </c>
      <c r="D38" s="4"/>
      <c r="E38" s="1">
        <f t="shared" si="2"/>
        <v>0</v>
      </c>
      <c r="F38" s="6">
        <f t="shared" si="3"/>
        <v>0</v>
      </c>
    </row>
    <row r="39" spans="1:6" ht="15">
      <c r="A39" s="1">
        <v>4</v>
      </c>
      <c r="B39" s="1" t="s">
        <v>17</v>
      </c>
      <c r="C39" s="3">
        <v>39</v>
      </c>
      <c r="D39" s="4"/>
      <c r="E39" s="1">
        <f t="shared" si="2"/>
        <v>39</v>
      </c>
      <c r="F39" s="6">
        <f t="shared" si="3"/>
        <v>65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50</v>
      </c>
      <c r="D41" s="1">
        <f>SUM(D33:D40)</f>
        <v>0</v>
      </c>
      <c r="E41" s="1">
        <f>SUM(E33:E40)</f>
        <v>50</v>
      </c>
      <c r="F41" s="6">
        <f t="shared" si="3"/>
        <v>83.33333333333334</v>
      </c>
    </row>
    <row r="43" spans="1:7" ht="15">
      <c r="A43" s="1" t="s">
        <v>19</v>
      </c>
      <c r="C43" s="1">
        <f>C41+C31</f>
        <v>50</v>
      </c>
      <c r="D43" s="1">
        <f>D41+D31</f>
        <v>11</v>
      </c>
      <c r="E43" s="1">
        <f>D43+C43</f>
        <v>61</v>
      </c>
      <c r="F43" s="6">
        <f>E43/0.6</f>
        <v>101.66666666666667</v>
      </c>
      <c r="G43" s="2" t="s">
        <v>23</v>
      </c>
    </row>
    <row r="44" spans="1:7" ht="15">
      <c r="A44" s="1" t="s">
        <v>20</v>
      </c>
      <c r="C44" s="1">
        <f>C21</f>
        <v>11</v>
      </c>
      <c r="D44" s="1">
        <f>D21</f>
        <v>49</v>
      </c>
      <c r="E44" s="1">
        <f>D44+C44</f>
        <v>60</v>
      </c>
      <c r="F44" s="6">
        <f>E44/0.6</f>
        <v>100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38</v>
      </c>
      <c r="E45" s="1">
        <f>D45+C45</f>
        <v>38</v>
      </c>
      <c r="F45" s="6">
        <f>E45/0.6</f>
        <v>63.333333333333336</v>
      </c>
      <c r="G45" s="2" t="s">
        <v>25</v>
      </c>
    </row>
    <row r="46" spans="1:7" ht="15">
      <c r="A46" s="1" t="s">
        <v>22</v>
      </c>
      <c r="C46" s="1">
        <f>C43-(C44-C45)</f>
        <v>39</v>
      </c>
      <c r="D46" s="1">
        <f>D43-(D44-D45)</f>
        <v>0</v>
      </c>
      <c r="E46" s="1">
        <f>E43-(E44-E45)</f>
        <v>39</v>
      </c>
      <c r="F46" s="6">
        <f>E46/0.6</f>
        <v>65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39934</v>
      </c>
    </row>
    <row r="54" ht="15">
      <c r="A54" s="1" t="s">
        <v>89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2</v>
      </c>
      <c r="E58" s="1">
        <f>D58+C58</f>
        <v>2</v>
      </c>
      <c r="F58" s="6">
        <f>E58/0.6</f>
        <v>3.3333333333333335</v>
      </c>
    </row>
    <row r="59" spans="1:6" ht="15">
      <c r="A59" s="1">
        <v>4</v>
      </c>
      <c r="B59" s="1" t="s">
        <v>6</v>
      </c>
      <c r="C59" s="4"/>
      <c r="D59" s="3">
        <v>128</v>
      </c>
      <c r="E59" s="1">
        <f>D59+C59</f>
        <v>128</v>
      </c>
      <c r="F59" s="6">
        <f>E59/0.6</f>
        <v>213.33333333333334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130</v>
      </c>
      <c r="E61" s="1">
        <f>D61+C61</f>
        <v>130</v>
      </c>
      <c r="F61" s="6">
        <f>E61/0.6</f>
        <v>216.66666666666669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16</v>
      </c>
      <c r="D64" s="4"/>
      <c r="E64" s="1">
        <f>D64+C64</f>
        <v>16</v>
      </c>
      <c r="F64" s="6">
        <f>E64/0.6</f>
        <v>26.666666666666668</v>
      </c>
    </row>
    <row r="65" spans="1:6" ht="15">
      <c r="A65" s="1">
        <v>4</v>
      </c>
      <c r="B65" s="1" t="s">
        <v>6</v>
      </c>
      <c r="C65" s="3">
        <v>6</v>
      </c>
      <c r="D65" s="4"/>
      <c r="E65" s="1">
        <f>D65+C65</f>
        <v>6</v>
      </c>
      <c r="F65" s="6">
        <f>E65/0.6</f>
        <v>10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22</v>
      </c>
      <c r="D67" s="1">
        <f>SUM(D63:D66)</f>
        <v>0</v>
      </c>
      <c r="E67" s="1">
        <f>SUM(E63:E66)</f>
        <v>22</v>
      </c>
      <c r="F67" s="6">
        <f>E67/0.6</f>
        <v>36.66666666666667</v>
      </c>
    </row>
    <row r="69" spans="1:6" ht="15">
      <c r="A69" s="1" t="s">
        <v>10</v>
      </c>
      <c r="C69" s="1">
        <f>C67+C61</f>
        <v>22</v>
      </c>
      <c r="D69" s="1">
        <f>D67+D61</f>
        <v>130</v>
      </c>
      <c r="E69" s="1">
        <f>E67+E61</f>
        <v>152</v>
      </c>
      <c r="F69" s="6">
        <f>E69/0.6</f>
        <v>253.33333333333334</v>
      </c>
    </row>
    <row r="71" spans="1:6" ht="15">
      <c r="A71" s="1">
        <v>4</v>
      </c>
      <c r="B71" s="1" t="s">
        <v>11</v>
      </c>
      <c r="C71" s="4"/>
      <c r="D71" s="3">
        <v>4</v>
      </c>
      <c r="E71" s="1">
        <f aca="true" t="shared" si="4" ref="E71:E78">D71+C71</f>
        <v>4</v>
      </c>
      <c r="F71" s="6">
        <f aca="true" t="shared" si="5" ref="F71:F79">E71/0.6</f>
        <v>6.666666666666667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4"/>
        <v>0</v>
      </c>
      <c r="F73" s="6">
        <f t="shared" si="5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14</v>
      </c>
      <c r="E76" s="1">
        <f t="shared" si="4"/>
        <v>14</v>
      </c>
      <c r="F76" s="6">
        <f t="shared" si="5"/>
        <v>23.333333333333336</v>
      </c>
    </row>
    <row r="77" spans="1:6" ht="15">
      <c r="A77" s="1">
        <v>4</v>
      </c>
      <c r="B77" s="1" t="s">
        <v>17</v>
      </c>
      <c r="C77" s="4"/>
      <c r="D77" s="3">
        <v>4</v>
      </c>
      <c r="E77" s="1">
        <f t="shared" si="4"/>
        <v>4</v>
      </c>
      <c r="F77" s="6">
        <f t="shared" si="5"/>
        <v>6.666666666666667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22</v>
      </c>
      <c r="E79" s="1">
        <f>SUM(E71:E78)</f>
        <v>22</v>
      </c>
      <c r="F79" s="6">
        <f t="shared" si="5"/>
        <v>36.66666666666667</v>
      </c>
    </row>
    <row r="81" spans="1:6" ht="15">
      <c r="A81" s="1">
        <v>4</v>
      </c>
      <c r="B81" s="1" t="s">
        <v>11</v>
      </c>
      <c r="C81" s="3">
        <v>19</v>
      </c>
      <c r="D81" s="4"/>
      <c r="E81" s="1">
        <f aca="true" t="shared" si="6" ref="E81:E88">D81+C81</f>
        <v>19</v>
      </c>
      <c r="F81" s="6">
        <f aca="true" t="shared" si="7" ref="F81:F89">E81/0.6</f>
        <v>31.666666666666668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8</v>
      </c>
      <c r="D83" s="4"/>
      <c r="E83" s="1">
        <f t="shared" si="6"/>
        <v>8</v>
      </c>
      <c r="F83" s="6">
        <f t="shared" si="7"/>
        <v>13.333333333333334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6"/>
        <v>0</v>
      </c>
      <c r="F84" s="6">
        <f t="shared" si="7"/>
        <v>0</v>
      </c>
    </row>
    <row r="85" spans="1:6" ht="15">
      <c r="A85" s="1">
        <v>4</v>
      </c>
      <c r="B85" s="1" t="s">
        <v>15</v>
      </c>
      <c r="C85" s="3">
        <v>0</v>
      </c>
      <c r="D85" s="4"/>
      <c r="E85" s="1">
        <f t="shared" si="6"/>
        <v>0</v>
      </c>
      <c r="F85" s="6">
        <f t="shared" si="7"/>
        <v>0</v>
      </c>
    </row>
    <row r="86" spans="1:6" ht="15">
      <c r="A86" s="1">
        <v>4</v>
      </c>
      <c r="B86" s="1" t="s">
        <v>16</v>
      </c>
      <c r="C86" s="3">
        <v>0</v>
      </c>
      <c r="D86" s="4"/>
      <c r="E86" s="1">
        <f t="shared" si="6"/>
        <v>0</v>
      </c>
      <c r="F86" s="6">
        <f t="shared" si="7"/>
        <v>0</v>
      </c>
    </row>
    <row r="87" spans="1:6" ht="15">
      <c r="A87" s="1">
        <v>4</v>
      </c>
      <c r="B87" s="1" t="s">
        <v>17</v>
      </c>
      <c r="C87" s="3">
        <v>104</v>
      </c>
      <c r="D87" s="4"/>
      <c r="E87" s="1">
        <f t="shared" si="6"/>
        <v>104</v>
      </c>
      <c r="F87" s="6">
        <f t="shared" si="7"/>
        <v>173.33333333333334</v>
      </c>
    </row>
    <row r="88" spans="1:6" ht="15">
      <c r="A88" s="1">
        <v>4</v>
      </c>
      <c r="B88" s="1" t="s">
        <v>18</v>
      </c>
      <c r="C88" s="3">
        <v>0</v>
      </c>
      <c r="D88" s="4"/>
      <c r="E88" s="1">
        <f t="shared" si="6"/>
        <v>0</v>
      </c>
      <c r="F88" s="6">
        <f t="shared" si="7"/>
        <v>0</v>
      </c>
    </row>
    <row r="89" spans="1:6" ht="15">
      <c r="A89" s="1" t="s">
        <v>9</v>
      </c>
      <c r="C89" s="1">
        <f>SUM(C81:C88)</f>
        <v>131</v>
      </c>
      <c r="D89" s="1">
        <f>SUM(D81:D88)</f>
        <v>0</v>
      </c>
      <c r="E89" s="1">
        <f>SUM(E81:E88)</f>
        <v>131</v>
      </c>
      <c r="F89" s="6">
        <f t="shared" si="7"/>
        <v>218.33333333333334</v>
      </c>
    </row>
    <row r="91" spans="1:7" ht="15">
      <c r="A91" s="1" t="s">
        <v>19</v>
      </c>
      <c r="C91" s="1">
        <f>C89+C79</f>
        <v>131</v>
      </c>
      <c r="D91" s="1">
        <f>D89+D79</f>
        <v>22</v>
      </c>
      <c r="E91" s="1">
        <f>D91+C91</f>
        <v>153</v>
      </c>
      <c r="F91" s="6">
        <f>E91/0.6</f>
        <v>255</v>
      </c>
      <c r="G91" s="2" t="s">
        <v>23</v>
      </c>
    </row>
    <row r="92" spans="1:7" ht="15">
      <c r="A92" s="1" t="s">
        <v>20</v>
      </c>
      <c r="C92" s="1">
        <f>C69</f>
        <v>22</v>
      </c>
      <c r="D92" s="1">
        <f>D69</f>
        <v>130</v>
      </c>
      <c r="E92" s="1">
        <f>D92+C92</f>
        <v>152</v>
      </c>
      <c r="F92" s="6">
        <f>E92/0.6</f>
        <v>253.33333333333334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108</v>
      </c>
      <c r="E93" s="1">
        <f>D93+C93</f>
        <v>108</v>
      </c>
      <c r="F93" s="6">
        <f>E93/0.6</f>
        <v>180</v>
      </c>
      <c r="G93" s="2" t="s">
        <v>25</v>
      </c>
    </row>
    <row r="94" spans="1:7" ht="15">
      <c r="A94" s="1" t="s">
        <v>22</v>
      </c>
      <c r="C94" s="1">
        <f>C91-(C92-C93)</f>
        <v>109</v>
      </c>
      <c r="D94" s="1">
        <f>D91-(D92-D93)</f>
        <v>0</v>
      </c>
      <c r="E94" s="1">
        <f>E91-(E92-E93)</f>
        <v>109</v>
      </c>
      <c r="F94" s="6">
        <f>E94/0.6</f>
        <v>181.66666666666669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39934</v>
      </c>
    </row>
    <row r="106" ht="15">
      <c r="A106" s="1" t="s">
        <v>90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11</v>
      </c>
      <c r="E110" s="1">
        <f>D110+C110</f>
        <v>11</v>
      </c>
      <c r="F110" s="6">
        <f>E110/0.6</f>
        <v>18.333333333333336</v>
      </c>
    </row>
    <row r="111" spans="1:6" ht="15">
      <c r="A111" s="1">
        <v>4</v>
      </c>
      <c r="B111" s="1" t="s">
        <v>6</v>
      </c>
      <c r="C111" s="4"/>
      <c r="D111" s="3">
        <v>35</v>
      </c>
      <c r="E111" s="1">
        <f>D111+C111</f>
        <v>35</v>
      </c>
      <c r="F111" s="6">
        <f>E111/0.6</f>
        <v>58.333333333333336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46</v>
      </c>
      <c r="E113" s="1">
        <f>D113+C113</f>
        <v>46</v>
      </c>
      <c r="F113" s="6">
        <f>E113/0.6</f>
        <v>76.66666666666667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0</v>
      </c>
      <c r="D116" s="4"/>
      <c r="E116" s="1">
        <f>D116+C116</f>
        <v>0</v>
      </c>
      <c r="F116" s="6">
        <f>E116/0.6</f>
        <v>0</v>
      </c>
    </row>
    <row r="117" spans="1:6" ht="15">
      <c r="A117" s="1">
        <v>4</v>
      </c>
      <c r="B117" s="1" t="s">
        <v>6</v>
      </c>
      <c r="C117" s="3">
        <v>6</v>
      </c>
      <c r="D117" s="4"/>
      <c r="E117" s="1">
        <f>D117+C117</f>
        <v>6</v>
      </c>
      <c r="F117" s="6">
        <f>E117/0.6</f>
        <v>10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6</v>
      </c>
      <c r="D119" s="1">
        <f>SUM(D115:D118)</f>
        <v>0</v>
      </c>
      <c r="E119" s="1">
        <f>SUM(E115:E118)</f>
        <v>6</v>
      </c>
      <c r="F119" s="6">
        <f>E119/0.6</f>
        <v>10</v>
      </c>
    </row>
    <row r="121" spans="1:6" ht="15">
      <c r="A121" s="1" t="s">
        <v>10</v>
      </c>
      <c r="C121" s="1">
        <f>C119+C113</f>
        <v>6</v>
      </c>
      <c r="D121" s="1">
        <f>D119+D113</f>
        <v>46</v>
      </c>
      <c r="E121" s="1">
        <f>E119+E113</f>
        <v>52</v>
      </c>
      <c r="F121" s="6">
        <f>E121/0.6</f>
        <v>86.66666666666667</v>
      </c>
    </row>
    <row r="123" spans="1:6" ht="15">
      <c r="A123" s="1">
        <v>4</v>
      </c>
      <c r="B123" s="1" t="s">
        <v>11</v>
      </c>
      <c r="C123" s="4"/>
      <c r="D123" s="3">
        <v>1</v>
      </c>
      <c r="E123" s="1">
        <f aca="true" t="shared" si="8" ref="E123:E130">D123+C123</f>
        <v>1</v>
      </c>
      <c r="F123" s="6">
        <f aca="true" t="shared" si="9" ref="F123:F131">E123/0.6</f>
        <v>1.6666666666666667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8"/>
        <v>0</v>
      </c>
      <c r="F125" s="6">
        <f t="shared" si="9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1</v>
      </c>
      <c r="E131" s="1">
        <f>SUM(E123:E130)</f>
        <v>1</v>
      </c>
      <c r="F131" s="6">
        <f t="shared" si="9"/>
        <v>1.6666666666666667</v>
      </c>
    </row>
    <row r="133" spans="1:6" ht="15">
      <c r="A133" s="1">
        <v>4</v>
      </c>
      <c r="B133" s="1" t="s">
        <v>11</v>
      </c>
      <c r="C133" s="3">
        <v>16</v>
      </c>
      <c r="D133" s="4"/>
      <c r="E133" s="1">
        <f aca="true" t="shared" si="10" ref="E133:E140">D133+C133</f>
        <v>16</v>
      </c>
      <c r="F133" s="6">
        <f aca="true" t="shared" si="11" ref="F133:F141">E133/0.6</f>
        <v>26.666666666666668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0"/>
        <v>0</v>
      </c>
      <c r="F135" s="6">
        <f t="shared" si="11"/>
        <v>0</v>
      </c>
    </row>
    <row r="136" spans="1:6" ht="15">
      <c r="A136" s="1">
        <v>4</v>
      </c>
      <c r="B136" s="1" t="s">
        <v>14</v>
      </c>
      <c r="C136" s="3">
        <v>2</v>
      </c>
      <c r="D136" s="4"/>
      <c r="E136" s="1">
        <f t="shared" si="10"/>
        <v>2</v>
      </c>
      <c r="F136" s="6">
        <f t="shared" si="11"/>
        <v>3.3333333333333335</v>
      </c>
    </row>
    <row r="137" spans="1:6" ht="15">
      <c r="A137" s="1">
        <v>4</v>
      </c>
      <c r="B137" s="1" t="s">
        <v>15</v>
      </c>
      <c r="C137" s="3">
        <v>0</v>
      </c>
      <c r="D137" s="4"/>
      <c r="E137" s="1">
        <f t="shared" si="10"/>
        <v>0</v>
      </c>
      <c r="F137" s="6">
        <f t="shared" si="11"/>
        <v>0</v>
      </c>
    </row>
    <row r="138" spans="1:6" ht="15">
      <c r="A138" s="1">
        <v>4</v>
      </c>
      <c r="B138" s="1" t="s">
        <v>16</v>
      </c>
      <c r="C138" s="3">
        <v>7</v>
      </c>
      <c r="D138" s="4"/>
      <c r="E138" s="1">
        <f t="shared" si="10"/>
        <v>7</v>
      </c>
      <c r="F138" s="6">
        <f t="shared" si="11"/>
        <v>11.666666666666668</v>
      </c>
    </row>
    <row r="139" spans="1:6" ht="15">
      <c r="A139" s="1">
        <v>4</v>
      </c>
      <c r="B139" s="1" t="s">
        <v>17</v>
      </c>
      <c r="C139" s="3">
        <v>16</v>
      </c>
      <c r="D139" s="4"/>
      <c r="E139" s="1">
        <f t="shared" si="10"/>
        <v>16</v>
      </c>
      <c r="F139" s="6">
        <f t="shared" si="11"/>
        <v>26.666666666666668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0"/>
        <v>0</v>
      </c>
      <c r="F140" s="6">
        <f t="shared" si="11"/>
        <v>0</v>
      </c>
    </row>
    <row r="141" spans="1:6" ht="15">
      <c r="A141" s="1" t="s">
        <v>9</v>
      </c>
      <c r="C141" s="1">
        <f>SUM(C133:C140)</f>
        <v>41</v>
      </c>
      <c r="D141" s="1">
        <f>SUM(D133:D140)</f>
        <v>0</v>
      </c>
      <c r="E141" s="1">
        <f>SUM(E133:E140)</f>
        <v>41</v>
      </c>
      <c r="F141" s="6">
        <f t="shared" si="11"/>
        <v>68.33333333333334</v>
      </c>
    </row>
    <row r="143" spans="1:7" ht="15">
      <c r="A143" s="1" t="s">
        <v>19</v>
      </c>
      <c r="C143" s="1">
        <f>C141+C131</f>
        <v>41</v>
      </c>
      <c r="D143" s="1">
        <f>D141+D131</f>
        <v>1</v>
      </c>
      <c r="E143" s="1">
        <f>D143+C143</f>
        <v>42</v>
      </c>
      <c r="F143" s="6">
        <f>E143/0.6</f>
        <v>70</v>
      </c>
      <c r="G143" s="2" t="s">
        <v>23</v>
      </c>
    </row>
    <row r="144" spans="1:7" ht="15">
      <c r="A144" s="1" t="s">
        <v>20</v>
      </c>
      <c r="C144" s="1">
        <f>C121</f>
        <v>6</v>
      </c>
      <c r="D144" s="1">
        <f>D121</f>
        <v>46</v>
      </c>
      <c r="E144" s="1">
        <f>D144+C144</f>
        <v>52</v>
      </c>
      <c r="F144" s="6">
        <f>E144/0.6</f>
        <v>86.66666666666667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45</v>
      </c>
      <c r="E145" s="1">
        <f>D145+C145</f>
        <v>45</v>
      </c>
      <c r="F145" s="6">
        <f>E145/0.6</f>
        <v>75</v>
      </c>
      <c r="G145" s="2" t="s">
        <v>25</v>
      </c>
    </row>
    <row r="146" spans="1:7" ht="15">
      <c r="A146" s="1" t="s">
        <v>22</v>
      </c>
      <c r="C146" s="1">
        <f>C143-(C144-C145)</f>
        <v>35</v>
      </c>
      <c r="D146" s="1">
        <f>D143-(D144-D145)</f>
        <v>0</v>
      </c>
      <c r="E146" s="1">
        <f>E143-(E144-E145)</f>
        <v>35</v>
      </c>
      <c r="F146" s="6">
        <f>E146/0.6</f>
        <v>58.333333333333336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39934</v>
      </c>
    </row>
    <row r="158" ht="15">
      <c r="A158" s="1" t="s">
        <v>91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13</v>
      </c>
      <c r="E162" s="1">
        <f>D162+C162</f>
        <v>13</v>
      </c>
      <c r="F162" s="6">
        <f>E162/0.6</f>
        <v>21.666666666666668</v>
      </c>
    </row>
    <row r="163" spans="1:6" ht="15">
      <c r="A163" s="1">
        <v>4</v>
      </c>
      <c r="B163" s="1" t="s">
        <v>6</v>
      </c>
      <c r="C163" s="4"/>
      <c r="D163" s="3">
        <v>49</v>
      </c>
      <c r="E163" s="1">
        <f>D163+C163</f>
        <v>49</v>
      </c>
      <c r="F163" s="6">
        <f>E163/0.6</f>
        <v>81.66666666666667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62</v>
      </c>
      <c r="E165" s="1">
        <f>D165+C165</f>
        <v>62</v>
      </c>
      <c r="F165" s="6">
        <f>E165/0.6</f>
        <v>103.33333333333334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8</v>
      </c>
      <c r="D169" s="4"/>
      <c r="E169" s="1">
        <f>D169+C169</f>
        <v>8</v>
      </c>
      <c r="F169" s="6">
        <f>E169/0.6</f>
        <v>13.333333333333334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8</v>
      </c>
      <c r="D171" s="1">
        <f>SUM(D167:D170)</f>
        <v>0</v>
      </c>
      <c r="E171" s="1">
        <f>SUM(E167:E170)</f>
        <v>8</v>
      </c>
      <c r="F171" s="6">
        <f>E171/0.6</f>
        <v>13.333333333333334</v>
      </c>
    </row>
    <row r="173" spans="1:6" ht="15">
      <c r="A173" s="1" t="s">
        <v>10</v>
      </c>
      <c r="C173" s="1">
        <f>C171+C165</f>
        <v>8</v>
      </c>
      <c r="D173" s="1">
        <f>D171+D165</f>
        <v>62</v>
      </c>
      <c r="E173" s="1">
        <f>E171+E165</f>
        <v>70</v>
      </c>
      <c r="F173" s="6">
        <f>E173/0.6</f>
        <v>116.66666666666667</v>
      </c>
    </row>
    <row r="175" spans="1:6" ht="15">
      <c r="A175" s="1">
        <v>4</v>
      </c>
      <c r="B175" s="1" t="s">
        <v>11</v>
      </c>
      <c r="C175" s="4"/>
      <c r="D175" s="3">
        <v>0</v>
      </c>
      <c r="E175" s="1">
        <f aca="true" t="shared" si="12" ref="E175:E182">D175+C175</f>
        <v>0</v>
      </c>
      <c r="F175" s="6">
        <f aca="true" t="shared" si="13" ref="F175:F183">E175/0.6</f>
        <v>0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2"/>
        <v>0</v>
      </c>
      <c r="F177" s="6">
        <f t="shared" si="13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1</v>
      </c>
      <c r="E179" s="1">
        <f t="shared" si="12"/>
        <v>1</v>
      </c>
      <c r="F179" s="6">
        <f t="shared" si="13"/>
        <v>1.6666666666666667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1</v>
      </c>
      <c r="E183" s="1">
        <f>SUM(E175:E182)</f>
        <v>1</v>
      </c>
      <c r="F183" s="6">
        <f t="shared" si="13"/>
        <v>1.6666666666666667</v>
      </c>
    </row>
    <row r="185" spans="1:6" ht="15">
      <c r="A185" s="1">
        <v>4</v>
      </c>
      <c r="B185" s="1" t="s">
        <v>11</v>
      </c>
      <c r="C185" s="3">
        <v>16</v>
      </c>
      <c r="D185" s="4"/>
      <c r="E185" s="1">
        <f aca="true" t="shared" si="14" ref="E185:E192">D185+C185</f>
        <v>16</v>
      </c>
      <c r="F185" s="6">
        <f aca="true" t="shared" si="15" ref="F185:F193">E185/0.6</f>
        <v>26.666666666666668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0</v>
      </c>
      <c r="D187" s="4"/>
      <c r="E187" s="1">
        <f t="shared" si="14"/>
        <v>0</v>
      </c>
      <c r="F187" s="6">
        <f t="shared" si="15"/>
        <v>0</v>
      </c>
    </row>
    <row r="188" spans="1:6" ht="15">
      <c r="A188" s="1">
        <v>4</v>
      </c>
      <c r="B188" s="1" t="s">
        <v>14</v>
      </c>
      <c r="C188" s="3">
        <v>1</v>
      </c>
      <c r="D188" s="4"/>
      <c r="E188" s="1">
        <f t="shared" si="14"/>
        <v>1</v>
      </c>
      <c r="F188" s="6">
        <f t="shared" si="15"/>
        <v>1.6666666666666667</v>
      </c>
    </row>
    <row r="189" spans="1:6" ht="15">
      <c r="A189" s="1">
        <v>4</v>
      </c>
      <c r="B189" s="1" t="s">
        <v>15</v>
      </c>
      <c r="C189" s="3">
        <v>0</v>
      </c>
      <c r="D189" s="4"/>
      <c r="E189" s="1">
        <f t="shared" si="14"/>
        <v>0</v>
      </c>
      <c r="F189" s="6">
        <f t="shared" si="15"/>
        <v>0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4"/>
        <v>0</v>
      </c>
      <c r="F190" s="6">
        <f t="shared" si="15"/>
        <v>0</v>
      </c>
    </row>
    <row r="191" spans="1:6" ht="15">
      <c r="A191" s="1">
        <v>4</v>
      </c>
      <c r="B191" s="1" t="s">
        <v>17</v>
      </c>
      <c r="C191" s="3">
        <v>44</v>
      </c>
      <c r="D191" s="4"/>
      <c r="E191" s="1">
        <f t="shared" si="14"/>
        <v>44</v>
      </c>
      <c r="F191" s="6">
        <f t="shared" si="15"/>
        <v>73.33333333333334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4"/>
        <v>0</v>
      </c>
      <c r="F192" s="6">
        <f t="shared" si="15"/>
        <v>0</v>
      </c>
    </row>
    <row r="193" spans="1:6" ht="15">
      <c r="A193" s="1" t="s">
        <v>9</v>
      </c>
      <c r="C193" s="1">
        <f>SUM(C185:C192)</f>
        <v>61</v>
      </c>
      <c r="D193" s="1">
        <f>SUM(D185:D192)</f>
        <v>0</v>
      </c>
      <c r="E193" s="1">
        <f>SUM(E185:E192)</f>
        <v>61</v>
      </c>
      <c r="F193" s="6">
        <f t="shared" si="15"/>
        <v>101.66666666666667</v>
      </c>
    </row>
    <row r="195" spans="1:7" ht="15">
      <c r="A195" s="1" t="s">
        <v>19</v>
      </c>
      <c r="C195" s="1">
        <f>C193+C183</f>
        <v>61</v>
      </c>
      <c r="D195" s="1">
        <f>D193+D183</f>
        <v>1</v>
      </c>
      <c r="E195" s="1">
        <f>D195+C195</f>
        <v>62</v>
      </c>
      <c r="F195" s="6">
        <f>E195/0.6</f>
        <v>103.33333333333334</v>
      </c>
      <c r="G195" s="2" t="s">
        <v>23</v>
      </c>
    </row>
    <row r="196" spans="1:7" ht="15">
      <c r="A196" s="1" t="s">
        <v>20</v>
      </c>
      <c r="C196" s="1">
        <f>C173</f>
        <v>8</v>
      </c>
      <c r="D196" s="1">
        <f>D173</f>
        <v>62</v>
      </c>
      <c r="E196" s="1">
        <f>D196+C196</f>
        <v>70</v>
      </c>
      <c r="F196" s="6">
        <f>E196/0.6</f>
        <v>116.66666666666667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61</v>
      </c>
      <c r="E197" s="1">
        <f>D197+C197</f>
        <v>61</v>
      </c>
      <c r="F197" s="6">
        <f>E197/0.6</f>
        <v>101.66666666666667</v>
      </c>
      <c r="G197" s="2" t="s">
        <v>25</v>
      </c>
    </row>
    <row r="198" spans="1:7" ht="15">
      <c r="A198" s="1" t="s">
        <v>22</v>
      </c>
      <c r="C198" s="1">
        <f>C195-(C196-C197)</f>
        <v>53</v>
      </c>
      <c r="D198" s="1">
        <f>D195-(D196-D197)</f>
        <v>0</v>
      </c>
      <c r="E198" s="1">
        <f>E195-(E196-E197)</f>
        <v>53</v>
      </c>
      <c r="F198" s="6">
        <f>E198/0.6</f>
        <v>88.33333333333334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39934</v>
      </c>
    </row>
    <row r="210" ht="15">
      <c r="A210" s="1" t="s">
        <v>92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0</v>
      </c>
      <c r="E214" s="1">
        <f>D214+C214</f>
        <v>0</v>
      </c>
      <c r="F214" s="6">
        <f>E214/0.6</f>
        <v>0</v>
      </c>
    </row>
    <row r="215" spans="1:6" ht="15">
      <c r="A215" s="1">
        <v>4</v>
      </c>
      <c r="B215" s="1" t="s">
        <v>6</v>
      </c>
      <c r="C215" s="4"/>
      <c r="D215" s="3">
        <v>54</v>
      </c>
      <c r="E215" s="1">
        <f>D215+C215</f>
        <v>54</v>
      </c>
      <c r="F215" s="6">
        <f>E215/0.6</f>
        <v>90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54</v>
      </c>
      <c r="E217" s="1">
        <f>D217+C217</f>
        <v>54</v>
      </c>
      <c r="F217" s="6">
        <f>E217/0.6</f>
        <v>90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0</v>
      </c>
      <c r="D220" s="4"/>
      <c r="E220" s="1">
        <f>D220+C220</f>
        <v>0</v>
      </c>
      <c r="F220" s="6">
        <f>E220/0.6</f>
        <v>0</v>
      </c>
    </row>
    <row r="221" spans="1:6" ht="15">
      <c r="A221" s="1">
        <v>4</v>
      </c>
      <c r="B221" s="1" t="s">
        <v>6</v>
      </c>
      <c r="C221" s="3">
        <v>0</v>
      </c>
      <c r="D221" s="4"/>
      <c r="E221" s="1">
        <f>D221+C221</f>
        <v>0</v>
      </c>
      <c r="F221" s="6">
        <f>E221/0.6</f>
        <v>0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0</v>
      </c>
      <c r="D223" s="1">
        <f>SUM(D219:D222)</f>
        <v>0</v>
      </c>
      <c r="E223" s="1">
        <f>SUM(E219:E222)</f>
        <v>0</v>
      </c>
      <c r="F223" s="6">
        <f>E223/0.6</f>
        <v>0</v>
      </c>
    </row>
    <row r="225" spans="1:6" ht="15">
      <c r="A225" s="1" t="s">
        <v>10</v>
      </c>
      <c r="C225" s="1">
        <f>C223+C217</f>
        <v>0</v>
      </c>
      <c r="D225" s="1">
        <f>D223+D217</f>
        <v>54</v>
      </c>
      <c r="E225" s="1">
        <f>E223+E217</f>
        <v>54</v>
      </c>
      <c r="F225" s="6">
        <f>E225/0.6</f>
        <v>90</v>
      </c>
    </row>
    <row r="227" spans="1:6" ht="15">
      <c r="A227" s="1">
        <v>4</v>
      </c>
      <c r="B227" s="1" t="s">
        <v>11</v>
      </c>
      <c r="C227" s="4"/>
      <c r="D227" s="3">
        <v>0</v>
      </c>
      <c r="E227" s="1">
        <f aca="true" t="shared" si="16" ref="E227:E234">D227+C227</f>
        <v>0</v>
      </c>
      <c r="F227" s="6">
        <f aca="true" t="shared" si="17" ref="F227:F235">E227/0.6</f>
        <v>0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0</v>
      </c>
      <c r="E229" s="1">
        <f t="shared" si="16"/>
        <v>0</v>
      </c>
      <c r="F229" s="6">
        <f t="shared" si="17"/>
        <v>0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0</v>
      </c>
      <c r="E232" s="1">
        <f t="shared" si="16"/>
        <v>0</v>
      </c>
      <c r="F232" s="6">
        <f t="shared" si="17"/>
        <v>0</v>
      </c>
    </row>
    <row r="233" spans="1:6" ht="15">
      <c r="A233" s="1">
        <v>4</v>
      </c>
      <c r="B233" s="1" t="s">
        <v>17</v>
      </c>
      <c r="C233" s="4"/>
      <c r="D233" s="3">
        <v>2</v>
      </c>
      <c r="E233" s="1">
        <f t="shared" si="16"/>
        <v>2</v>
      </c>
      <c r="F233" s="6">
        <f t="shared" si="17"/>
        <v>3.3333333333333335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2</v>
      </c>
      <c r="E235" s="1">
        <f>SUM(E227:E234)</f>
        <v>2</v>
      </c>
      <c r="F235" s="6">
        <f t="shared" si="17"/>
        <v>3.3333333333333335</v>
      </c>
    </row>
    <row r="237" spans="1:6" ht="15">
      <c r="A237" s="1">
        <v>4</v>
      </c>
      <c r="B237" s="1" t="s">
        <v>11</v>
      </c>
      <c r="C237" s="3">
        <v>5</v>
      </c>
      <c r="D237" s="4"/>
      <c r="E237" s="1">
        <f aca="true" t="shared" si="18" ref="E237:E244">D237+C237</f>
        <v>5</v>
      </c>
      <c r="F237" s="6">
        <f aca="true" t="shared" si="19" ref="F237:F245">E237/0.6</f>
        <v>8.333333333333334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1</v>
      </c>
      <c r="D239" s="4"/>
      <c r="E239" s="1">
        <f t="shared" si="18"/>
        <v>1</v>
      </c>
      <c r="F239" s="6">
        <f t="shared" si="19"/>
        <v>1.6666666666666667</v>
      </c>
    </row>
    <row r="240" spans="1:6" ht="15">
      <c r="A240" s="1">
        <v>4</v>
      </c>
      <c r="B240" s="1" t="s">
        <v>14</v>
      </c>
      <c r="C240" s="3">
        <v>0</v>
      </c>
      <c r="D240" s="4"/>
      <c r="E240" s="1">
        <f t="shared" si="18"/>
        <v>0</v>
      </c>
      <c r="F240" s="6">
        <f t="shared" si="19"/>
        <v>0</v>
      </c>
    </row>
    <row r="241" spans="1:6" ht="15">
      <c r="A241" s="1">
        <v>4</v>
      </c>
      <c r="B241" s="1" t="s">
        <v>15</v>
      </c>
      <c r="C241" s="3">
        <v>1</v>
      </c>
      <c r="D241" s="4"/>
      <c r="E241" s="1">
        <f t="shared" si="18"/>
        <v>1</v>
      </c>
      <c r="F241" s="6">
        <f t="shared" si="19"/>
        <v>1.6666666666666667</v>
      </c>
    </row>
    <row r="242" spans="1:6" ht="15">
      <c r="A242" s="1">
        <v>4</v>
      </c>
      <c r="B242" s="1" t="s">
        <v>16</v>
      </c>
      <c r="C242" s="3">
        <v>2</v>
      </c>
      <c r="D242" s="4"/>
      <c r="E242" s="1">
        <f t="shared" si="18"/>
        <v>2</v>
      </c>
      <c r="F242" s="6">
        <f t="shared" si="19"/>
        <v>3.3333333333333335</v>
      </c>
    </row>
    <row r="243" spans="1:6" ht="15">
      <c r="A243" s="1">
        <v>4</v>
      </c>
      <c r="B243" s="1" t="s">
        <v>17</v>
      </c>
      <c r="C243" s="3">
        <v>50</v>
      </c>
      <c r="D243" s="4"/>
      <c r="E243" s="1">
        <f t="shared" si="18"/>
        <v>50</v>
      </c>
      <c r="F243" s="6">
        <f t="shared" si="19"/>
        <v>83.33333333333334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18"/>
        <v>0</v>
      </c>
      <c r="F244" s="6">
        <f t="shared" si="19"/>
        <v>0</v>
      </c>
    </row>
    <row r="245" spans="1:6" ht="15">
      <c r="A245" s="1" t="s">
        <v>9</v>
      </c>
      <c r="C245" s="1">
        <f>SUM(C237:C244)</f>
        <v>59</v>
      </c>
      <c r="D245" s="1">
        <f>SUM(D237:D244)</f>
        <v>0</v>
      </c>
      <c r="E245" s="1">
        <f>SUM(E237:E244)</f>
        <v>59</v>
      </c>
      <c r="F245" s="6">
        <f t="shared" si="19"/>
        <v>98.33333333333334</v>
      </c>
    </row>
    <row r="247" spans="1:7" ht="15">
      <c r="A247" s="1" t="s">
        <v>19</v>
      </c>
      <c r="C247" s="1">
        <f>C245+C235</f>
        <v>59</v>
      </c>
      <c r="D247" s="1">
        <f>D245+D235</f>
        <v>2</v>
      </c>
      <c r="E247" s="1">
        <f>D247+C247</f>
        <v>61</v>
      </c>
      <c r="F247" s="6">
        <f>E247/0.6</f>
        <v>101.66666666666667</v>
      </c>
      <c r="G247" s="2" t="s">
        <v>23</v>
      </c>
    </row>
    <row r="248" spans="1:7" ht="15">
      <c r="A248" s="1" t="s">
        <v>20</v>
      </c>
      <c r="C248" s="1">
        <f>C225</f>
        <v>0</v>
      </c>
      <c r="D248" s="1">
        <f>D225</f>
        <v>54</v>
      </c>
      <c r="E248" s="1">
        <f>D248+C248</f>
        <v>54</v>
      </c>
      <c r="F248" s="6">
        <f>E248/0.6</f>
        <v>90</v>
      </c>
      <c r="G248" s="2" t="s">
        <v>24</v>
      </c>
    </row>
    <row r="249" spans="1:7" ht="15">
      <c r="A249" s="1" t="s">
        <v>21</v>
      </c>
      <c r="C249" s="1">
        <f>IF(C248&lt;C247,0,C248-C247)</f>
        <v>0</v>
      </c>
      <c r="D249" s="1">
        <f>IF(D248&lt;D247,0,D248-D247)</f>
        <v>52</v>
      </c>
      <c r="E249" s="1">
        <f>D249+C249</f>
        <v>52</v>
      </c>
      <c r="F249" s="6">
        <f>E249/0.6</f>
        <v>86.66666666666667</v>
      </c>
      <c r="G249" s="2" t="s">
        <v>25</v>
      </c>
    </row>
    <row r="250" spans="1:7" ht="15">
      <c r="A250" s="1" t="s">
        <v>22</v>
      </c>
      <c r="C250" s="1">
        <f>C247-(C248-C249)</f>
        <v>59</v>
      </c>
      <c r="D250" s="1">
        <f>D247-(D248-D249)</f>
        <v>0</v>
      </c>
      <c r="E250" s="1">
        <f>E247-(E248-E249)</f>
        <v>59</v>
      </c>
      <c r="F250" s="6">
        <f>E250/0.6</f>
        <v>98.33333333333334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39934</v>
      </c>
    </row>
    <row r="262" ht="15">
      <c r="A262" s="1" t="s">
        <v>93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4"/>
      <c r="D266" s="3">
        <v>0</v>
      </c>
      <c r="E266" s="1">
        <f>D266+C266</f>
        <v>0</v>
      </c>
      <c r="F266" s="6">
        <f>E266/0.6</f>
        <v>0</v>
      </c>
    </row>
    <row r="267" spans="1:6" ht="15">
      <c r="A267" s="1">
        <v>4</v>
      </c>
      <c r="B267" s="1" t="s">
        <v>6</v>
      </c>
      <c r="C267" s="4"/>
      <c r="D267" s="3">
        <v>121</v>
      </c>
      <c r="E267" s="1">
        <f>D267+C267</f>
        <v>121</v>
      </c>
      <c r="F267" s="6">
        <f>E267/0.6</f>
        <v>201.66666666666669</v>
      </c>
    </row>
    <row r="268" spans="1:6" ht="15">
      <c r="A268" s="1">
        <v>4</v>
      </c>
      <c r="B268" s="1" t="s">
        <v>7</v>
      </c>
      <c r="C268" s="4"/>
      <c r="D268" s="3">
        <v>0</v>
      </c>
      <c r="E268" s="1">
        <f>D268+C268</f>
        <v>0</v>
      </c>
      <c r="F268" s="6">
        <f>E268/0.6</f>
        <v>0</v>
      </c>
    </row>
    <row r="269" spans="1:6" ht="15">
      <c r="A269" s="1" t="s">
        <v>8</v>
      </c>
      <c r="D269" s="1">
        <f>SUM(D265:D268)</f>
        <v>121</v>
      </c>
      <c r="E269" s="1">
        <f>D269+C269</f>
        <v>121</v>
      </c>
      <c r="F269" s="6">
        <f>E269/0.6</f>
        <v>201.66666666666669</v>
      </c>
    </row>
    <row r="271" spans="1:6" ht="15">
      <c r="A271" s="1">
        <v>4</v>
      </c>
      <c r="B271" s="1" t="s">
        <v>4</v>
      </c>
      <c r="C271" s="4"/>
      <c r="D271" s="4"/>
      <c r="E271" s="1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3">
        <v>0</v>
      </c>
      <c r="D272" s="4"/>
      <c r="E272" s="1">
        <f>D272+C272</f>
        <v>0</v>
      </c>
      <c r="F272" s="6">
        <f>E272/0.6</f>
        <v>0</v>
      </c>
    </row>
    <row r="273" spans="1:6" ht="15">
      <c r="A273" s="1">
        <v>4</v>
      </c>
      <c r="B273" s="1" t="s">
        <v>6</v>
      </c>
      <c r="C273" s="3">
        <v>61</v>
      </c>
      <c r="D273" s="4"/>
      <c r="E273" s="1">
        <f>D273+C273</f>
        <v>61</v>
      </c>
      <c r="F273" s="6">
        <f>E273/0.6</f>
        <v>101.66666666666667</v>
      </c>
    </row>
    <row r="274" spans="1:6" ht="15">
      <c r="A274" s="1">
        <v>4</v>
      </c>
      <c r="B274" s="1" t="s">
        <v>7</v>
      </c>
      <c r="C274" s="3">
        <v>0</v>
      </c>
      <c r="D274" s="4"/>
      <c r="E274" s="1">
        <f>D274+C274</f>
        <v>0</v>
      </c>
      <c r="F274" s="6">
        <f>E274/0.6</f>
        <v>0</v>
      </c>
    </row>
    <row r="275" spans="1:6" ht="15">
      <c r="A275" s="1" t="s">
        <v>9</v>
      </c>
      <c r="C275" s="1">
        <f>SUM(C271:C274)</f>
        <v>61</v>
      </c>
      <c r="D275" s="1">
        <f>SUM(D271:D274)</f>
        <v>0</v>
      </c>
      <c r="E275" s="1">
        <f>SUM(E271:E274)</f>
        <v>61</v>
      </c>
      <c r="F275" s="6">
        <f>E275/0.6</f>
        <v>101.66666666666667</v>
      </c>
    </row>
    <row r="277" spans="1:6" ht="15">
      <c r="A277" s="1" t="s">
        <v>10</v>
      </c>
      <c r="C277" s="1">
        <f>C275+C269</f>
        <v>61</v>
      </c>
      <c r="D277" s="1">
        <f>D275+D269</f>
        <v>121</v>
      </c>
      <c r="E277" s="1">
        <f>E275+E269</f>
        <v>182</v>
      </c>
      <c r="F277" s="6">
        <f>E277/0.6</f>
        <v>303.33333333333337</v>
      </c>
    </row>
    <row r="279" spans="1:6" ht="15">
      <c r="A279" s="1">
        <v>4</v>
      </c>
      <c r="B279" s="1" t="s">
        <v>11</v>
      </c>
      <c r="C279" s="4"/>
      <c r="D279" s="3">
        <v>0</v>
      </c>
      <c r="E279" s="1">
        <f aca="true" t="shared" si="20" ref="E279:E286">D279+C279</f>
        <v>0</v>
      </c>
      <c r="F279" s="6">
        <f aca="true" t="shared" si="21" ref="F279:F287">E279/0.6</f>
        <v>0</v>
      </c>
    </row>
    <row r="280" spans="1:6" ht="15">
      <c r="A280" s="1">
        <v>4</v>
      </c>
      <c r="B280" s="1" t="s">
        <v>12</v>
      </c>
      <c r="C280" s="4"/>
      <c r="D280" s="3">
        <v>0</v>
      </c>
      <c r="E280" s="1">
        <f t="shared" si="20"/>
        <v>0</v>
      </c>
      <c r="F280" s="6">
        <f t="shared" si="21"/>
        <v>0</v>
      </c>
    </row>
    <row r="281" spans="1:6" ht="15">
      <c r="A281" s="1">
        <v>4</v>
      </c>
      <c r="B281" s="1" t="s">
        <v>13</v>
      </c>
      <c r="C281" s="4"/>
      <c r="D281" s="3">
        <v>0</v>
      </c>
      <c r="E281" s="1">
        <f t="shared" si="20"/>
        <v>0</v>
      </c>
      <c r="F281" s="6">
        <f t="shared" si="21"/>
        <v>0</v>
      </c>
    </row>
    <row r="282" spans="1:6" ht="15">
      <c r="A282" s="1">
        <v>4</v>
      </c>
      <c r="B282" s="1" t="s">
        <v>14</v>
      </c>
      <c r="C282" s="4"/>
      <c r="D282" s="3">
        <v>0</v>
      </c>
      <c r="E282" s="1">
        <f t="shared" si="20"/>
        <v>0</v>
      </c>
      <c r="F282" s="6">
        <f t="shared" si="21"/>
        <v>0</v>
      </c>
    </row>
    <row r="283" spans="1:6" ht="15">
      <c r="A283" s="1">
        <v>4</v>
      </c>
      <c r="B283" s="1" t="s">
        <v>15</v>
      </c>
      <c r="C283" s="4"/>
      <c r="D283" s="3">
        <v>0</v>
      </c>
      <c r="E283" s="1">
        <f t="shared" si="20"/>
        <v>0</v>
      </c>
      <c r="F283" s="6">
        <f t="shared" si="21"/>
        <v>0</v>
      </c>
    </row>
    <row r="284" spans="1:6" ht="15">
      <c r="A284" s="1">
        <v>4</v>
      </c>
      <c r="B284" s="1" t="s">
        <v>16</v>
      </c>
      <c r="C284" s="4"/>
      <c r="D284" s="3">
        <v>0</v>
      </c>
      <c r="E284" s="1">
        <f t="shared" si="20"/>
        <v>0</v>
      </c>
      <c r="F284" s="6">
        <f t="shared" si="21"/>
        <v>0</v>
      </c>
    </row>
    <row r="285" spans="1:6" ht="15">
      <c r="A285" s="1">
        <v>4</v>
      </c>
      <c r="B285" s="1" t="s">
        <v>17</v>
      </c>
      <c r="C285" s="4"/>
      <c r="D285" s="3">
        <v>0</v>
      </c>
      <c r="E285" s="1">
        <f t="shared" si="20"/>
        <v>0</v>
      </c>
      <c r="F285" s="6">
        <f t="shared" si="21"/>
        <v>0</v>
      </c>
    </row>
    <row r="286" spans="1:6" ht="15">
      <c r="A286" s="1">
        <v>4</v>
      </c>
      <c r="B286" s="1" t="s">
        <v>18</v>
      </c>
      <c r="C286" s="4"/>
      <c r="D286" s="3">
        <v>0</v>
      </c>
      <c r="E286" s="1">
        <f t="shared" si="20"/>
        <v>0</v>
      </c>
      <c r="F286" s="6">
        <f t="shared" si="21"/>
        <v>0</v>
      </c>
    </row>
    <row r="287" spans="1:6" ht="15">
      <c r="A287" s="1" t="s">
        <v>8</v>
      </c>
      <c r="C287" s="1">
        <f>SUM(C279:C286)</f>
        <v>0</v>
      </c>
      <c r="D287" s="1">
        <f>SUM(D279:D286)</f>
        <v>0</v>
      </c>
      <c r="E287" s="1">
        <f>SUM(E279:E286)</f>
        <v>0</v>
      </c>
      <c r="F287" s="6">
        <f t="shared" si="21"/>
        <v>0</v>
      </c>
    </row>
    <row r="289" spans="1:6" ht="15">
      <c r="A289" s="1">
        <v>4</v>
      </c>
      <c r="B289" s="1" t="s">
        <v>11</v>
      </c>
      <c r="C289" s="3">
        <v>11</v>
      </c>
      <c r="D289" s="4"/>
      <c r="E289" s="1">
        <f aca="true" t="shared" si="22" ref="E289:E296">D289+C289</f>
        <v>11</v>
      </c>
      <c r="F289" s="6">
        <f aca="true" t="shared" si="23" ref="F289:F297">E289/0.6</f>
        <v>18.333333333333336</v>
      </c>
    </row>
    <row r="290" spans="1:6" ht="15">
      <c r="A290" s="1">
        <v>4</v>
      </c>
      <c r="B290" s="1" t="s">
        <v>12</v>
      </c>
      <c r="C290" s="3">
        <v>0</v>
      </c>
      <c r="D290" s="4"/>
      <c r="E290" s="1">
        <f t="shared" si="22"/>
        <v>0</v>
      </c>
      <c r="F290" s="6">
        <f t="shared" si="23"/>
        <v>0</v>
      </c>
    </row>
    <row r="291" spans="1:6" ht="15">
      <c r="A291" s="1">
        <v>4</v>
      </c>
      <c r="B291" s="1" t="s">
        <v>13</v>
      </c>
      <c r="C291" s="3">
        <v>0</v>
      </c>
      <c r="D291" s="4"/>
      <c r="E291" s="1">
        <f t="shared" si="22"/>
        <v>0</v>
      </c>
      <c r="F291" s="6">
        <f t="shared" si="23"/>
        <v>0</v>
      </c>
    </row>
    <row r="292" spans="1:6" ht="15">
      <c r="A292" s="1">
        <v>4</v>
      </c>
      <c r="B292" s="1" t="s">
        <v>14</v>
      </c>
      <c r="C292" s="3">
        <v>5</v>
      </c>
      <c r="D292" s="4"/>
      <c r="E292" s="1">
        <f t="shared" si="22"/>
        <v>5</v>
      </c>
      <c r="F292" s="6">
        <f t="shared" si="23"/>
        <v>8.333333333333334</v>
      </c>
    </row>
    <row r="293" spans="1:6" ht="15">
      <c r="A293" s="1">
        <v>4</v>
      </c>
      <c r="B293" s="1" t="s">
        <v>15</v>
      </c>
      <c r="C293" s="3">
        <v>0</v>
      </c>
      <c r="D293" s="4"/>
      <c r="E293" s="1">
        <f t="shared" si="22"/>
        <v>0</v>
      </c>
      <c r="F293" s="6">
        <f t="shared" si="23"/>
        <v>0</v>
      </c>
    </row>
    <row r="294" spans="1:6" ht="15">
      <c r="A294" s="1">
        <v>4</v>
      </c>
      <c r="B294" s="1" t="s">
        <v>16</v>
      </c>
      <c r="C294" s="3">
        <v>0</v>
      </c>
      <c r="D294" s="4"/>
      <c r="E294" s="1">
        <f t="shared" si="22"/>
        <v>0</v>
      </c>
      <c r="F294" s="6">
        <f t="shared" si="23"/>
        <v>0</v>
      </c>
    </row>
    <row r="295" spans="1:6" ht="15">
      <c r="A295" s="1">
        <v>4</v>
      </c>
      <c r="B295" s="1" t="s">
        <v>17</v>
      </c>
      <c r="C295" s="3">
        <v>0</v>
      </c>
      <c r="D295" s="4"/>
      <c r="E295" s="1">
        <f t="shared" si="22"/>
        <v>0</v>
      </c>
      <c r="F295" s="6">
        <f t="shared" si="23"/>
        <v>0</v>
      </c>
    </row>
    <row r="296" spans="1:6" ht="15">
      <c r="A296" s="1">
        <v>4</v>
      </c>
      <c r="B296" s="1" t="s">
        <v>18</v>
      </c>
      <c r="C296" s="3">
        <v>0</v>
      </c>
      <c r="D296" s="4"/>
      <c r="E296" s="1">
        <f t="shared" si="22"/>
        <v>0</v>
      </c>
      <c r="F296" s="6">
        <f t="shared" si="23"/>
        <v>0</v>
      </c>
    </row>
    <row r="297" spans="1:6" ht="15">
      <c r="A297" s="1" t="s">
        <v>9</v>
      </c>
      <c r="C297" s="1">
        <f>SUM(C289:C296)</f>
        <v>16</v>
      </c>
      <c r="D297" s="1">
        <f>SUM(D289:D296)</f>
        <v>0</v>
      </c>
      <c r="E297" s="1">
        <f>SUM(E289:E296)</f>
        <v>16</v>
      </c>
      <c r="F297" s="6">
        <f t="shared" si="23"/>
        <v>26.666666666666668</v>
      </c>
    </row>
    <row r="299" spans="1:7" ht="15">
      <c r="A299" s="1" t="s">
        <v>19</v>
      </c>
      <c r="C299" s="1">
        <f>C297+C287</f>
        <v>16</v>
      </c>
      <c r="D299" s="1">
        <f>D297+D287</f>
        <v>0</v>
      </c>
      <c r="E299" s="1">
        <f>D299+C299</f>
        <v>16</v>
      </c>
      <c r="F299" s="6">
        <f>E299/0.6</f>
        <v>26.666666666666668</v>
      </c>
      <c r="G299" s="2" t="s">
        <v>23</v>
      </c>
    </row>
    <row r="300" spans="1:7" ht="15">
      <c r="A300" s="1" t="s">
        <v>20</v>
      </c>
      <c r="C300" s="1">
        <f>C277</f>
        <v>61</v>
      </c>
      <c r="D300" s="1">
        <f>D277</f>
        <v>121</v>
      </c>
      <c r="E300" s="1">
        <f>D300+C300</f>
        <v>182</v>
      </c>
      <c r="F300" s="6">
        <f>E300/0.6</f>
        <v>303.33333333333337</v>
      </c>
      <c r="G300" s="2" t="s">
        <v>24</v>
      </c>
    </row>
    <row r="301" spans="1:7" ht="15">
      <c r="A301" s="1" t="s">
        <v>21</v>
      </c>
      <c r="C301" s="1">
        <f>IF(C300&lt;C299,0,C300-C299)</f>
        <v>45</v>
      </c>
      <c r="D301" s="1">
        <f>IF(D300&lt;D299,0,D300-D299)</f>
        <v>121</v>
      </c>
      <c r="E301" s="1">
        <f>D301+C301</f>
        <v>166</v>
      </c>
      <c r="F301" s="6">
        <f>E301/0.6</f>
        <v>276.6666666666667</v>
      </c>
      <c r="G301" s="2" t="s">
        <v>25</v>
      </c>
    </row>
    <row r="302" spans="1:7" ht="15">
      <c r="A302" s="1" t="s">
        <v>22</v>
      </c>
      <c r="C302" s="1">
        <f>C299-(C300-C301)</f>
        <v>0</v>
      </c>
      <c r="D302" s="1">
        <f>D299-(D300-D301)</f>
        <v>0</v>
      </c>
      <c r="E302" s="1">
        <f>E299-(E300-E301)</f>
        <v>0</v>
      </c>
      <c r="F302" s="6">
        <f>E302/0.6</f>
        <v>0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39934</v>
      </c>
    </row>
    <row r="314" ht="15">
      <c r="A314" s="1" t="s">
        <v>94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9</v>
      </c>
      <c r="E318" s="1">
        <f>D318+C318</f>
        <v>9</v>
      </c>
      <c r="F318" s="6">
        <f>E318/0.6</f>
        <v>15</v>
      </c>
    </row>
    <row r="319" spans="1:6" ht="15">
      <c r="A319" s="1">
        <v>4</v>
      </c>
      <c r="B319" s="1" t="s">
        <v>6</v>
      </c>
      <c r="C319" s="4"/>
      <c r="D319" s="3">
        <v>92</v>
      </c>
      <c r="E319" s="1">
        <f>D319+C319</f>
        <v>92</v>
      </c>
      <c r="F319" s="6">
        <f>E319/0.6</f>
        <v>153.33333333333334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101</v>
      </c>
      <c r="E321" s="1">
        <f>D321+C321</f>
        <v>101</v>
      </c>
      <c r="F321" s="6">
        <f>E321/0.6</f>
        <v>168.33333333333334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0</v>
      </c>
      <c r="D324" s="4"/>
      <c r="E324" s="1">
        <f>D324+C324</f>
        <v>0</v>
      </c>
      <c r="F324" s="6">
        <f>E324/0.6</f>
        <v>0</v>
      </c>
    </row>
    <row r="325" spans="1:6" ht="15">
      <c r="A325" s="1">
        <v>4</v>
      </c>
      <c r="B325" s="1" t="s">
        <v>6</v>
      </c>
      <c r="C325" s="3">
        <v>31</v>
      </c>
      <c r="D325" s="4"/>
      <c r="E325" s="1">
        <f>D325+C325</f>
        <v>31</v>
      </c>
      <c r="F325" s="6">
        <f>E325/0.6</f>
        <v>51.66666666666667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31</v>
      </c>
      <c r="D327" s="1">
        <f>SUM(D323:D326)</f>
        <v>0</v>
      </c>
      <c r="E327" s="1">
        <f>SUM(E323:E326)</f>
        <v>31</v>
      </c>
      <c r="F327" s="6">
        <f>E327/0.6</f>
        <v>51.66666666666667</v>
      </c>
    </row>
    <row r="329" spans="1:6" ht="15">
      <c r="A329" s="1" t="s">
        <v>10</v>
      </c>
      <c r="C329" s="1">
        <f>C327+C321</f>
        <v>31</v>
      </c>
      <c r="D329" s="1">
        <f>D327+D321</f>
        <v>101</v>
      </c>
      <c r="E329" s="1">
        <f>E327+E321</f>
        <v>132</v>
      </c>
      <c r="F329" s="6">
        <f>E329/0.6</f>
        <v>220</v>
      </c>
    </row>
    <row r="331" spans="1:6" ht="15">
      <c r="A331" s="1">
        <v>4</v>
      </c>
      <c r="B331" s="1" t="s">
        <v>11</v>
      </c>
      <c r="C331" s="4"/>
      <c r="D331" s="3">
        <v>29</v>
      </c>
      <c r="E331" s="1">
        <f aca="true" t="shared" si="24" ref="E331:E338">D331+C331</f>
        <v>29</v>
      </c>
      <c r="F331" s="6">
        <f aca="true" t="shared" si="25" ref="F331:F339">E331/0.6</f>
        <v>48.333333333333336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4"/>
        <v>0</v>
      </c>
      <c r="F332" s="6">
        <f t="shared" si="25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4"/>
        <v>0</v>
      </c>
      <c r="F333" s="6">
        <f t="shared" si="25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4"/>
        <v>0</v>
      </c>
      <c r="F334" s="6">
        <f t="shared" si="25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4"/>
        <v>0</v>
      </c>
      <c r="F335" s="6">
        <f t="shared" si="25"/>
        <v>0</v>
      </c>
    </row>
    <row r="336" spans="1:6" ht="15">
      <c r="A336" s="1">
        <v>4</v>
      </c>
      <c r="B336" s="1" t="s">
        <v>16</v>
      </c>
      <c r="C336" s="4"/>
      <c r="D336" s="3">
        <v>2</v>
      </c>
      <c r="E336" s="1">
        <f t="shared" si="24"/>
        <v>2</v>
      </c>
      <c r="F336" s="6">
        <f t="shared" si="25"/>
        <v>3.3333333333333335</v>
      </c>
    </row>
    <row r="337" spans="1:6" ht="15">
      <c r="A337" s="1">
        <v>4</v>
      </c>
      <c r="B337" s="1" t="s">
        <v>17</v>
      </c>
      <c r="C337" s="4"/>
      <c r="D337" s="3">
        <v>0</v>
      </c>
      <c r="E337" s="1">
        <f t="shared" si="24"/>
        <v>0</v>
      </c>
      <c r="F337" s="6">
        <f t="shared" si="25"/>
        <v>0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4"/>
        <v>0</v>
      </c>
      <c r="F338" s="6">
        <f t="shared" si="25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31</v>
      </c>
      <c r="E339" s="1">
        <f>SUM(E331:E338)</f>
        <v>31</v>
      </c>
      <c r="F339" s="6">
        <f t="shared" si="25"/>
        <v>51.66666666666667</v>
      </c>
    </row>
    <row r="341" spans="1:6" ht="15">
      <c r="A341" s="1">
        <v>4</v>
      </c>
      <c r="B341" s="1" t="s">
        <v>11</v>
      </c>
      <c r="C341" s="3">
        <v>51</v>
      </c>
      <c r="D341" s="4"/>
      <c r="E341" s="1">
        <f aca="true" t="shared" si="26" ref="E341:E348">D341+C341</f>
        <v>51</v>
      </c>
      <c r="F341" s="6">
        <f aca="true" t="shared" si="27" ref="F341:F349">E341/0.6</f>
        <v>85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6"/>
        <v>0</v>
      </c>
      <c r="F342" s="6">
        <f t="shared" si="27"/>
        <v>0</v>
      </c>
    </row>
    <row r="343" spans="1:6" ht="15">
      <c r="A343" s="1">
        <v>4</v>
      </c>
      <c r="B343" s="1" t="s">
        <v>13</v>
      </c>
      <c r="C343" s="3">
        <v>1</v>
      </c>
      <c r="D343" s="4"/>
      <c r="E343" s="1">
        <f t="shared" si="26"/>
        <v>1</v>
      </c>
      <c r="F343" s="6">
        <f t="shared" si="27"/>
        <v>1.6666666666666667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6"/>
        <v>0</v>
      </c>
      <c r="F344" s="6">
        <f t="shared" si="27"/>
        <v>0</v>
      </c>
    </row>
    <row r="345" spans="1:6" ht="15">
      <c r="A345" s="1">
        <v>4</v>
      </c>
      <c r="B345" s="1" t="s">
        <v>15</v>
      </c>
      <c r="C345" s="3">
        <v>2</v>
      </c>
      <c r="D345" s="4"/>
      <c r="E345" s="1">
        <f t="shared" si="26"/>
        <v>2</v>
      </c>
      <c r="F345" s="6">
        <f t="shared" si="27"/>
        <v>3.3333333333333335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6"/>
        <v>0</v>
      </c>
      <c r="F346" s="6">
        <f t="shared" si="27"/>
        <v>0</v>
      </c>
    </row>
    <row r="347" spans="1:6" ht="15">
      <c r="A347" s="1">
        <v>4</v>
      </c>
      <c r="B347" s="1" t="s">
        <v>17</v>
      </c>
      <c r="C347" s="3">
        <v>49</v>
      </c>
      <c r="D347" s="4"/>
      <c r="E347" s="1">
        <f t="shared" si="26"/>
        <v>49</v>
      </c>
      <c r="F347" s="6">
        <f t="shared" si="27"/>
        <v>81.66666666666667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6"/>
        <v>0</v>
      </c>
      <c r="F348" s="6">
        <f t="shared" si="27"/>
        <v>0</v>
      </c>
    </row>
    <row r="349" spans="1:6" ht="15">
      <c r="A349" s="1" t="s">
        <v>9</v>
      </c>
      <c r="C349" s="1">
        <f>SUM(C341:C348)</f>
        <v>103</v>
      </c>
      <c r="D349" s="1">
        <f>SUM(D341:D348)</f>
        <v>0</v>
      </c>
      <c r="E349" s="1">
        <f>SUM(E341:E348)</f>
        <v>103</v>
      </c>
      <c r="F349" s="6">
        <f t="shared" si="27"/>
        <v>171.66666666666669</v>
      </c>
    </row>
    <row r="351" spans="1:7" ht="15">
      <c r="A351" s="1" t="s">
        <v>19</v>
      </c>
      <c r="C351" s="1">
        <f>C349+C339</f>
        <v>103</v>
      </c>
      <c r="D351" s="1">
        <f>D349+D339</f>
        <v>31</v>
      </c>
      <c r="E351" s="1">
        <f>D351+C351</f>
        <v>134</v>
      </c>
      <c r="F351" s="6">
        <f>E351/0.6</f>
        <v>223.33333333333334</v>
      </c>
      <c r="G351" s="2" t="s">
        <v>23</v>
      </c>
    </row>
    <row r="352" spans="1:7" ht="15">
      <c r="A352" s="1" t="s">
        <v>20</v>
      </c>
      <c r="C352" s="1">
        <f>C329</f>
        <v>31</v>
      </c>
      <c r="D352" s="1">
        <f>D329</f>
        <v>101</v>
      </c>
      <c r="E352" s="1">
        <f>D352+C352</f>
        <v>132</v>
      </c>
      <c r="F352" s="6">
        <f>E352/0.6</f>
        <v>220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70</v>
      </c>
      <c r="E353" s="1">
        <f>D353+C353</f>
        <v>70</v>
      </c>
      <c r="F353" s="6">
        <f>E353/0.6</f>
        <v>116.66666666666667</v>
      </c>
      <c r="G353" s="2" t="s">
        <v>25</v>
      </c>
    </row>
    <row r="354" spans="1:7" ht="15">
      <c r="A354" s="1" t="s">
        <v>22</v>
      </c>
      <c r="C354" s="1">
        <f>C351-(C352-C353)</f>
        <v>72</v>
      </c>
      <c r="D354" s="1">
        <f>D351-(D352-D353)</f>
        <v>0</v>
      </c>
      <c r="E354" s="1">
        <f>E351-(E352-E353)</f>
        <v>72</v>
      </c>
      <c r="F354" s="6">
        <f>E354/0.6</f>
        <v>120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39934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4"/>
      <c r="D370" s="3">
        <f>+D10+D58+D110+D162+D214+D266+D318</f>
        <v>38</v>
      </c>
      <c r="E370" s="1">
        <f>D370+C370</f>
        <v>38</v>
      </c>
      <c r="F370" s="6">
        <f>E370/0.6</f>
        <v>63.333333333333336</v>
      </c>
    </row>
    <row r="371" spans="1:6" ht="15">
      <c r="A371" s="1">
        <v>4</v>
      </c>
      <c r="B371" s="1" t="s">
        <v>6</v>
      </c>
      <c r="C371" s="4"/>
      <c r="D371" s="3">
        <f>+D11+D59+D111+D163+D215+D267+D319</f>
        <v>525</v>
      </c>
      <c r="E371" s="1">
        <f>D371+C371</f>
        <v>525</v>
      </c>
      <c r="F371" s="6">
        <f>E371/0.6</f>
        <v>875</v>
      </c>
    </row>
    <row r="372" spans="1:6" ht="15">
      <c r="A372" s="1">
        <v>4</v>
      </c>
      <c r="B372" s="1" t="s">
        <v>7</v>
      </c>
      <c r="C372" s="4"/>
      <c r="D372" s="3">
        <f>+D12+D60+D112+D164+D216+D268+D320</f>
        <v>0</v>
      </c>
      <c r="E372" s="1">
        <f>D372+C372</f>
        <v>0</v>
      </c>
      <c r="F372" s="6">
        <f>E372/0.6</f>
        <v>0</v>
      </c>
    </row>
    <row r="373" spans="1:6" ht="15">
      <c r="A373" s="1" t="s">
        <v>8</v>
      </c>
      <c r="D373" s="1">
        <f>SUM(D369:D372)</f>
        <v>563</v>
      </c>
      <c r="E373" s="1">
        <f>D373+C373</f>
        <v>563</v>
      </c>
      <c r="F373" s="6">
        <f>E373/0.6</f>
        <v>938.3333333333334</v>
      </c>
    </row>
    <row r="375" spans="1:6" ht="15">
      <c r="A375" s="1">
        <v>4</v>
      </c>
      <c r="B375" s="1" t="s">
        <v>4</v>
      </c>
      <c r="C375" s="4"/>
      <c r="D375" s="4"/>
      <c r="E375" s="1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3">
        <f>+C16+C64+C116+C168+C220+C272+C324</f>
        <v>23</v>
      </c>
      <c r="D376" s="4"/>
      <c r="E376" s="1">
        <f>D376+C376</f>
        <v>23</v>
      </c>
      <c r="F376" s="6">
        <f>E376/0.6</f>
        <v>38.333333333333336</v>
      </c>
    </row>
    <row r="377" spans="1:6" ht="15">
      <c r="A377" s="1">
        <v>4</v>
      </c>
      <c r="B377" s="1" t="s">
        <v>6</v>
      </c>
      <c r="C377" s="3">
        <f>+C17+C65+C117+C169+C221+C273+C325</f>
        <v>116</v>
      </c>
      <c r="D377" s="4"/>
      <c r="E377" s="1">
        <f>D377+C377</f>
        <v>116</v>
      </c>
      <c r="F377" s="6">
        <f>E377/0.6</f>
        <v>193.33333333333334</v>
      </c>
    </row>
    <row r="378" spans="1:6" ht="15">
      <c r="A378" s="1">
        <v>4</v>
      </c>
      <c r="B378" s="1" t="s">
        <v>7</v>
      </c>
      <c r="C378" s="3">
        <f>+C18+C66+C118+C170+C222+C274+C326</f>
        <v>0</v>
      </c>
      <c r="D378" s="4"/>
      <c r="E378" s="1">
        <f>D378+C378</f>
        <v>0</v>
      </c>
      <c r="F378" s="6">
        <f>E378/0.6</f>
        <v>0</v>
      </c>
    </row>
    <row r="379" spans="1:6" ht="15">
      <c r="A379" s="1" t="s">
        <v>9</v>
      </c>
      <c r="C379" s="1">
        <f>SUM(C375:C378)</f>
        <v>139</v>
      </c>
      <c r="D379" s="1">
        <f>SUM(D375:D378)</f>
        <v>0</v>
      </c>
      <c r="E379" s="1">
        <f>SUM(E375:E378)</f>
        <v>139</v>
      </c>
      <c r="F379" s="6">
        <f>E379/0.6</f>
        <v>231.66666666666669</v>
      </c>
    </row>
    <row r="381" spans="1:6" ht="15">
      <c r="A381" s="1" t="s">
        <v>10</v>
      </c>
      <c r="C381" s="1">
        <f>C379+C373</f>
        <v>139</v>
      </c>
      <c r="D381" s="1">
        <f>D379+D373</f>
        <v>563</v>
      </c>
      <c r="E381" s="1">
        <f>E379+E373</f>
        <v>702</v>
      </c>
      <c r="F381" s="6">
        <f>E381/0.6</f>
        <v>1170</v>
      </c>
    </row>
    <row r="383" spans="1:6" ht="15">
      <c r="A383" s="1">
        <v>4</v>
      </c>
      <c r="B383" s="1" t="s">
        <v>11</v>
      </c>
      <c r="C383" s="4"/>
      <c r="D383" s="3">
        <f aca="true" t="shared" si="28" ref="D383:D390">+D23+D71+D123+D175+D227+D279+D331</f>
        <v>42</v>
      </c>
      <c r="E383" s="1">
        <f aca="true" t="shared" si="29" ref="E383:E390">D383+C383</f>
        <v>42</v>
      </c>
      <c r="F383" s="6">
        <f aca="true" t="shared" si="30" ref="F383:F391">E383/0.6</f>
        <v>70</v>
      </c>
    </row>
    <row r="384" spans="1:6" ht="15">
      <c r="A384" s="1">
        <v>4</v>
      </c>
      <c r="B384" s="1" t="s">
        <v>12</v>
      </c>
      <c r="C384" s="4"/>
      <c r="D384" s="3">
        <f t="shared" si="28"/>
        <v>0</v>
      </c>
      <c r="E384" s="1">
        <f t="shared" si="29"/>
        <v>0</v>
      </c>
      <c r="F384" s="6">
        <f t="shared" si="30"/>
        <v>0</v>
      </c>
    </row>
    <row r="385" spans="1:6" ht="15">
      <c r="A385" s="1">
        <v>4</v>
      </c>
      <c r="B385" s="1" t="s">
        <v>13</v>
      </c>
      <c r="C385" s="4"/>
      <c r="D385" s="3">
        <f t="shared" si="28"/>
        <v>0</v>
      </c>
      <c r="E385" s="1">
        <f t="shared" si="29"/>
        <v>0</v>
      </c>
      <c r="F385" s="6">
        <f t="shared" si="30"/>
        <v>0</v>
      </c>
    </row>
    <row r="386" spans="1:6" ht="15">
      <c r="A386" s="1">
        <v>4</v>
      </c>
      <c r="B386" s="1" t="s">
        <v>14</v>
      </c>
      <c r="C386" s="4"/>
      <c r="D386" s="3">
        <f t="shared" si="28"/>
        <v>0</v>
      </c>
      <c r="E386" s="1">
        <f t="shared" si="29"/>
        <v>0</v>
      </c>
      <c r="F386" s="6">
        <f t="shared" si="30"/>
        <v>0</v>
      </c>
    </row>
    <row r="387" spans="1:6" ht="15">
      <c r="A387" s="1">
        <v>4</v>
      </c>
      <c r="B387" s="1" t="s">
        <v>15</v>
      </c>
      <c r="C387" s="4"/>
      <c r="D387" s="3">
        <f t="shared" si="28"/>
        <v>1</v>
      </c>
      <c r="E387" s="1">
        <f t="shared" si="29"/>
        <v>1</v>
      </c>
      <c r="F387" s="6">
        <f t="shared" si="30"/>
        <v>1.6666666666666667</v>
      </c>
    </row>
    <row r="388" spans="1:6" ht="15">
      <c r="A388" s="1">
        <v>4</v>
      </c>
      <c r="B388" s="1" t="s">
        <v>16</v>
      </c>
      <c r="C388" s="4"/>
      <c r="D388" s="3">
        <f t="shared" si="28"/>
        <v>18</v>
      </c>
      <c r="E388" s="1">
        <f t="shared" si="29"/>
        <v>18</v>
      </c>
      <c r="F388" s="6">
        <f t="shared" si="30"/>
        <v>30</v>
      </c>
    </row>
    <row r="389" spans="1:6" ht="15">
      <c r="A389" s="1">
        <v>4</v>
      </c>
      <c r="B389" s="1" t="s">
        <v>17</v>
      </c>
      <c r="C389" s="4"/>
      <c r="D389" s="3">
        <f t="shared" si="28"/>
        <v>7</v>
      </c>
      <c r="E389" s="1">
        <f t="shared" si="29"/>
        <v>7</v>
      </c>
      <c r="F389" s="6">
        <f t="shared" si="30"/>
        <v>11.666666666666668</v>
      </c>
    </row>
    <row r="390" spans="1:6" ht="15">
      <c r="A390" s="1">
        <v>4</v>
      </c>
      <c r="B390" s="1" t="s">
        <v>18</v>
      </c>
      <c r="C390" s="4"/>
      <c r="D390" s="3">
        <f t="shared" si="28"/>
        <v>0</v>
      </c>
      <c r="E390" s="1">
        <f t="shared" si="29"/>
        <v>0</v>
      </c>
      <c r="F390" s="6">
        <f t="shared" si="30"/>
        <v>0</v>
      </c>
    </row>
    <row r="391" spans="1:6" ht="15">
      <c r="A391" s="1" t="s">
        <v>8</v>
      </c>
      <c r="C391" s="1">
        <f>SUM(C383:C390)</f>
        <v>0</v>
      </c>
      <c r="D391" s="1">
        <f>SUM(D383:D390)</f>
        <v>68</v>
      </c>
      <c r="E391" s="1">
        <f>SUM(E383:E390)</f>
        <v>68</v>
      </c>
      <c r="F391" s="6">
        <f t="shared" si="30"/>
        <v>113.33333333333334</v>
      </c>
    </row>
    <row r="393" spans="1:6" ht="15">
      <c r="A393" s="1">
        <v>4</v>
      </c>
      <c r="B393" s="1" t="s">
        <v>11</v>
      </c>
      <c r="C393" s="3">
        <f aca="true" t="shared" si="31" ref="C393:C400">+C33+C81+C133+C185+C237+C289+C341</f>
        <v>128</v>
      </c>
      <c r="D393" s="4"/>
      <c r="E393" s="1">
        <f aca="true" t="shared" si="32" ref="E393:E400">D393+C393</f>
        <v>128</v>
      </c>
      <c r="F393" s="6">
        <f aca="true" t="shared" si="33" ref="F393:F401">E393/0.6</f>
        <v>213.33333333333334</v>
      </c>
    </row>
    <row r="394" spans="1:6" ht="15">
      <c r="A394" s="1">
        <v>4</v>
      </c>
      <c r="B394" s="1" t="s">
        <v>12</v>
      </c>
      <c r="C394" s="3">
        <f t="shared" si="31"/>
        <v>0</v>
      </c>
      <c r="D394" s="4"/>
      <c r="E394" s="1">
        <f t="shared" si="32"/>
        <v>0</v>
      </c>
      <c r="F394" s="6">
        <f t="shared" si="33"/>
        <v>0</v>
      </c>
    </row>
    <row r="395" spans="1:6" ht="15">
      <c r="A395" s="1">
        <v>4</v>
      </c>
      <c r="B395" s="1" t="s">
        <v>13</v>
      </c>
      <c r="C395" s="3">
        <f t="shared" si="31"/>
        <v>11</v>
      </c>
      <c r="D395" s="4"/>
      <c r="E395" s="1">
        <f t="shared" si="32"/>
        <v>11</v>
      </c>
      <c r="F395" s="6">
        <f t="shared" si="33"/>
        <v>18.333333333333336</v>
      </c>
    </row>
    <row r="396" spans="1:6" ht="15">
      <c r="A396" s="1">
        <v>4</v>
      </c>
      <c r="B396" s="1" t="s">
        <v>14</v>
      </c>
      <c r="C396" s="3">
        <f t="shared" si="31"/>
        <v>8</v>
      </c>
      <c r="D396" s="4"/>
      <c r="E396" s="1">
        <f t="shared" si="32"/>
        <v>8</v>
      </c>
      <c r="F396" s="6">
        <f t="shared" si="33"/>
        <v>13.333333333333334</v>
      </c>
    </row>
    <row r="397" spans="1:6" ht="15">
      <c r="A397" s="1">
        <v>4</v>
      </c>
      <c r="B397" s="1" t="s">
        <v>15</v>
      </c>
      <c r="C397" s="3">
        <f t="shared" si="31"/>
        <v>3</v>
      </c>
      <c r="D397" s="4"/>
      <c r="E397" s="1">
        <f t="shared" si="32"/>
        <v>3</v>
      </c>
      <c r="F397" s="6">
        <f t="shared" si="33"/>
        <v>5</v>
      </c>
    </row>
    <row r="398" spans="1:6" ht="15">
      <c r="A398" s="1">
        <v>4</v>
      </c>
      <c r="B398" s="1" t="s">
        <v>16</v>
      </c>
      <c r="C398" s="3">
        <f t="shared" si="31"/>
        <v>9</v>
      </c>
      <c r="D398" s="4"/>
      <c r="E398" s="1">
        <f t="shared" si="32"/>
        <v>9</v>
      </c>
      <c r="F398" s="6">
        <f t="shared" si="33"/>
        <v>15</v>
      </c>
    </row>
    <row r="399" spans="1:6" ht="15">
      <c r="A399" s="1">
        <v>4</v>
      </c>
      <c r="B399" s="1" t="s">
        <v>17</v>
      </c>
      <c r="C399" s="3">
        <f t="shared" si="31"/>
        <v>302</v>
      </c>
      <c r="D399" s="4"/>
      <c r="E399" s="1">
        <f t="shared" si="32"/>
        <v>302</v>
      </c>
      <c r="F399" s="6">
        <f t="shared" si="33"/>
        <v>503.33333333333337</v>
      </c>
    </row>
    <row r="400" spans="1:6" ht="15">
      <c r="A400" s="1">
        <v>4</v>
      </c>
      <c r="B400" s="1" t="s">
        <v>18</v>
      </c>
      <c r="C400" s="3">
        <f t="shared" si="31"/>
        <v>0</v>
      </c>
      <c r="D400" s="4"/>
      <c r="E400" s="1">
        <f t="shared" si="32"/>
        <v>0</v>
      </c>
      <c r="F400" s="6">
        <f t="shared" si="33"/>
        <v>0</v>
      </c>
    </row>
    <row r="401" spans="1:6" ht="15">
      <c r="A401" s="1" t="s">
        <v>9</v>
      </c>
      <c r="C401" s="1">
        <f>SUM(C393:C400)</f>
        <v>461</v>
      </c>
      <c r="D401" s="1">
        <f>SUM(D393:D400)</f>
        <v>0</v>
      </c>
      <c r="E401" s="1">
        <f>SUM(E393:E400)</f>
        <v>461</v>
      </c>
      <c r="F401" s="6">
        <f t="shared" si="33"/>
        <v>768.3333333333334</v>
      </c>
    </row>
    <row r="403" spans="1:7" ht="15">
      <c r="A403" s="1" t="s">
        <v>19</v>
      </c>
      <c r="C403" s="1">
        <f>C401+C391</f>
        <v>461</v>
      </c>
      <c r="D403" s="1">
        <f>D401+D391</f>
        <v>68</v>
      </c>
      <c r="E403" s="1">
        <f>D403+C403</f>
        <v>529</v>
      </c>
      <c r="F403" s="6">
        <f>E403/0.6</f>
        <v>881.6666666666667</v>
      </c>
      <c r="G403" s="2" t="s">
        <v>23</v>
      </c>
    </row>
    <row r="404" spans="1:7" ht="15">
      <c r="A404" s="1" t="s">
        <v>20</v>
      </c>
      <c r="C404" s="1">
        <f>C381</f>
        <v>139</v>
      </c>
      <c r="D404" s="1">
        <f>D381</f>
        <v>563</v>
      </c>
      <c r="E404" s="1">
        <f>D404+C404</f>
        <v>702</v>
      </c>
      <c r="F404" s="6">
        <f>E404/0.6</f>
        <v>1170</v>
      </c>
      <c r="G404" s="2" t="s">
        <v>24</v>
      </c>
    </row>
    <row r="405" spans="1:7" ht="15">
      <c r="A405" s="1" t="s">
        <v>21</v>
      </c>
      <c r="C405" s="1">
        <f>IF(C404&lt;C403,0,C404-C403)</f>
        <v>0</v>
      </c>
      <c r="D405" s="1">
        <f>IF(D404&lt;D403,0,D404-D403)</f>
        <v>495</v>
      </c>
      <c r="E405" s="1">
        <f>D405+C405</f>
        <v>495</v>
      </c>
      <c r="F405" s="6">
        <f>E405/0.6</f>
        <v>825</v>
      </c>
      <c r="G405" s="2" t="s">
        <v>25</v>
      </c>
    </row>
    <row r="406" spans="1:7" ht="15">
      <c r="A406" s="1" t="s">
        <v>22</v>
      </c>
      <c r="C406" s="1">
        <f>C403-(C404-C405)</f>
        <v>322</v>
      </c>
      <c r="D406" s="1">
        <f>D403-(D404-D405)</f>
        <v>0</v>
      </c>
      <c r="E406" s="1">
        <f>E403-(E404-E405)</f>
        <v>322</v>
      </c>
      <c r="F406" s="6">
        <f>E406/0.6</f>
        <v>536.6666666666667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385">
      <selection activeCell="G414" sqref="G414"/>
    </sheetView>
  </sheetViews>
  <sheetFormatPr defaultColWidth="9.140625" defaultRowHeight="15"/>
  <cols>
    <col min="1" max="1" width="13.28125" style="1" customWidth="1"/>
    <col min="2" max="16384" width="9.140625" style="1" customWidth="1"/>
  </cols>
  <sheetData>
    <row r="1" ht="15">
      <c r="A1" s="2" t="s">
        <v>27</v>
      </c>
    </row>
    <row r="2" ht="15">
      <c r="A2" s="2" t="s">
        <v>28</v>
      </c>
    </row>
    <row r="3" ht="15">
      <c r="A3" s="5">
        <v>39965</v>
      </c>
    </row>
    <row r="6" ht="15">
      <c r="A6" s="1" t="s">
        <v>95</v>
      </c>
    </row>
    <row r="7" spans="1:6" ht="15">
      <c r="A7" s="1" t="s">
        <v>30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31</v>
      </c>
    </row>
    <row r="9" spans="1:6" ht="15">
      <c r="A9" s="1">
        <v>4</v>
      </c>
      <c r="B9" s="1" t="s">
        <v>4</v>
      </c>
      <c r="C9" s="4"/>
      <c r="D9" s="3">
        <v>0</v>
      </c>
      <c r="E9" s="1">
        <f>D9+C9</f>
        <v>0</v>
      </c>
      <c r="F9" s="6">
        <f>E9/0.6</f>
        <v>0</v>
      </c>
    </row>
    <row r="10" spans="1:6" ht="15">
      <c r="A10" s="1">
        <v>4</v>
      </c>
      <c r="B10" s="1" t="s">
        <v>5</v>
      </c>
      <c r="C10" s="4"/>
      <c r="D10" s="3">
        <v>21</v>
      </c>
      <c r="E10" s="1">
        <f>D10+C10</f>
        <v>21</v>
      </c>
      <c r="F10" s="6">
        <f>E10/0.6</f>
        <v>35</v>
      </c>
    </row>
    <row r="11" spans="1:6" ht="15">
      <c r="A11" s="1">
        <v>4</v>
      </c>
      <c r="B11" s="1" t="s">
        <v>6</v>
      </c>
      <c r="C11" s="4"/>
      <c r="D11" s="3">
        <v>73</v>
      </c>
      <c r="E11" s="1">
        <f>D11+C11</f>
        <v>73</v>
      </c>
      <c r="F11" s="6">
        <f>E11/0.6</f>
        <v>121.66666666666667</v>
      </c>
    </row>
    <row r="12" spans="1:6" ht="15">
      <c r="A12" s="1">
        <v>4</v>
      </c>
      <c r="B12" s="1" t="s">
        <v>7</v>
      </c>
      <c r="C12" s="4"/>
      <c r="D12" s="3">
        <v>0</v>
      </c>
      <c r="E12" s="1">
        <f>D12+C12</f>
        <v>0</v>
      </c>
      <c r="F12" s="6">
        <f>E12/0.6</f>
        <v>0</v>
      </c>
    </row>
    <row r="13" spans="1:6" ht="15">
      <c r="A13" s="1" t="s">
        <v>8</v>
      </c>
      <c r="D13" s="1">
        <f>SUM(D9:D12)</f>
        <v>94</v>
      </c>
      <c r="E13" s="1">
        <f>D13+C13</f>
        <v>94</v>
      </c>
      <c r="F13" s="6">
        <f>E13/0.6</f>
        <v>156.66666666666669</v>
      </c>
    </row>
    <row r="15" spans="1:6" ht="15">
      <c r="A15" s="1">
        <v>4</v>
      </c>
      <c r="B15" s="1" t="s">
        <v>4</v>
      </c>
      <c r="C15" s="4"/>
      <c r="D15" s="4"/>
      <c r="E15" s="1">
        <f>D15+C15</f>
        <v>0</v>
      </c>
      <c r="F15" s="6">
        <f>E15/0.6</f>
        <v>0</v>
      </c>
    </row>
    <row r="16" spans="1:6" ht="15">
      <c r="A16" s="1">
        <v>4</v>
      </c>
      <c r="B16" s="1" t="s">
        <v>5</v>
      </c>
      <c r="C16" s="3">
        <v>2</v>
      </c>
      <c r="D16" s="4"/>
      <c r="E16" s="1">
        <f>D16+C16</f>
        <v>2</v>
      </c>
      <c r="F16" s="6">
        <f>E16/0.6</f>
        <v>3.3333333333333335</v>
      </c>
    </row>
    <row r="17" spans="1:6" ht="15">
      <c r="A17" s="1">
        <v>4</v>
      </c>
      <c r="B17" s="1" t="s">
        <v>6</v>
      </c>
      <c r="C17" s="3">
        <v>26</v>
      </c>
      <c r="D17" s="4"/>
      <c r="E17" s="1">
        <f>D17+C17</f>
        <v>26</v>
      </c>
      <c r="F17" s="6">
        <f>E17/0.6</f>
        <v>43.333333333333336</v>
      </c>
    </row>
    <row r="18" spans="1:6" ht="15">
      <c r="A18" s="1">
        <v>4</v>
      </c>
      <c r="B18" s="1" t="s">
        <v>7</v>
      </c>
      <c r="C18" s="3">
        <v>0</v>
      </c>
      <c r="D18" s="4"/>
      <c r="E18" s="1">
        <f>D18+C18</f>
        <v>0</v>
      </c>
      <c r="F18" s="6">
        <f>E18/0.6</f>
        <v>0</v>
      </c>
    </row>
    <row r="19" spans="1:6" ht="15">
      <c r="A19" s="1" t="s">
        <v>9</v>
      </c>
      <c r="C19" s="1">
        <f>SUM(C15:C18)</f>
        <v>28</v>
      </c>
      <c r="D19" s="1">
        <f>SUM(D15:D18)</f>
        <v>0</v>
      </c>
      <c r="E19" s="1">
        <f>SUM(E15:E18)</f>
        <v>28</v>
      </c>
      <c r="F19" s="6">
        <f>E19/0.6</f>
        <v>46.66666666666667</v>
      </c>
    </row>
    <row r="21" spans="1:6" ht="15">
      <c r="A21" s="1" t="s">
        <v>10</v>
      </c>
      <c r="C21" s="1">
        <f>C19+C13</f>
        <v>28</v>
      </c>
      <c r="D21" s="1">
        <f>D19+D13</f>
        <v>94</v>
      </c>
      <c r="E21" s="1">
        <f>E19+E13</f>
        <v>122</v>
      </c>
      <c r="F21" s="6">
        <f>E21/0.6</f>
        <v>203.33333333333334</v>
      </c>
    </row>
    <row r="23" spans="1:6" ht="15">
      <c r="A23" s="1">
        <v>4</v>
      </c>
      <c r="B23" s="1" t="s">
        <v>11</v>
      </c>
      <c r="C23" s="4"/>
      <c r="D23" s="3">
        <v>8</v>
      </c>
      <c r="E23" s="1">
        <f aca="true" t="shared" si="0" ref="E23:E30">D23+C23</f>
        <v>8</v>
      </c>
      <c r="F23" s="6">
        <f aca="true" t="shared" si="1" ref="F23:F31">E23/0.6</f>
        <v>13.333333333333334</v>
      </c>
    </row>
    <row r="24" spans="1:6" ht="15">
      <c r="A24" s="1">
        <v>4</v>
      </c>
      <c r="B24" s="1" t="s">
        <v>12</v>
      </c>
      <c r="C24" s="4"/>
      <c r="D24" s="3">
        <v>0</v>
      </c>
      <c r="E24" s="1">
        <f t="shared" si="0"/>
        <v>0</v>
      </c>
      <c r="F24" s="6">
        <f t="shared" si="1"/>
        <v>0</v>
      </c>
    </row>
    <row r="25" spans="1:6" ht="15">
      <c r="A25" s="1">
        <v>4</v>
      </c>
      <c r="B25" s="1" t="s">
        <v>13</v>
      </c>
      <c r="C25" s="4"/>
      <c r="D25" s="3">
        <v>0</v>
      </c>
      <c r="E25" s="1">
        <f t="shared" si="0"/>
        <v>0</v>
      </c>
      <c r="F25" s="6">
        <f t="shared" si="1"/>
        <v>0</v>
      </c>
    </row>
    <row r="26" spans="1:6" ht="15">
      <c r="A26" s="1">
        <v>4</v>
      </c>
      <c r="B26" s="1" t="s">
        <v>14</v>
      </c>
      <c r="C26" s="4"/>
      <c r="D26" s="3">
        <v>0</v>
      </c>
      <c r="E26" s="1">
        <f t="shared" si="0"/>
        <v>0</v>
      </c>
      <c r="F26" s="6">
        <f t="shared" si="1"/>
        <v>0</v>
      </c>
    </row>
    <row r="27" spans="1:6" ht="15">
      <c r="A27" s="1">
        <v>4</v>
      </c>
      <c r="B27" s="1" t="s">
        <v>15</v>
      </c>
      <c r="C27" s="4"/>
      <c r="D27" s="3">
        <v>0</v>
      </c>
      <c r="E27" s="1">
        <f t="shared" si="0"/>
        <v>0</v>
      </c>
      <c r="F27" s="6">
        <f t="shared" si="1"/>
        <v>0</v>
      </c>
    </row>
    <row r="28" spans="1:6" ht="15">
      <c r="A28" s="1">
        <v>4</v>
      </c>
      <c r="B28" s="1" t="s">
        <v>16</v>
      </c>
      <c r="C28" s="4"/>
      <c r="D28" s="3">
        <v>1</v>
      </c>
      <c r="E28" s="1">
        <f t="shared" si="0"/>
        <v>1</v>
      </c>
      <c r="F28" s="6">
        <f t="shared" si="1"/>
        <v>1.6666666666666667</v>
      </c>
    </row>
    <row r="29" spans="1:6" ht="15">
      <c r="A29" s="1">
        <v>4</v>
      </c>
      <c r="B29" s="1" t="s">
        <v>17</v>
      </c>
      <c r="C29" s="4"/>
      <c r="D29" s="3">
        <v>3</v>
      </c>
      <c r="E29" s="1">
        <f t="shared" si="0"/>
        <v>3</v>
      </c>
      <c r="F29" s="6">
        <f t="shared" si="1"/>
        <v>5</v>
      </c>
    </row>
    <row r="30" spans="1:6" ht="15">
      <c r="A30" s="1">
        <v>4</v>
      </c>
      <c r="B30" s="1" t="s">
        <v>18</v>
      </c>
      <c r="C30" s="4"/>
      <c r="D30" s="3">
        <v>0</v>
      </c>
      <c r="E30" s="1">
        <f t="shared" si="0"/>
        <v>0</v>
      </c>
      <c r="F30" s="6">
        <f t="shared" si="1"/>
        <v>0</v>
      </c>
    </row>
    <row r="31" spans="1:6" ht="15">
      <c r="A31" s="1" t="s">
        <v>8</v>
      </c>
      <c r="C31" s="1">
        <f>SUM(C23:C30)</f>
        <v>0</v>
      </c>
      <c r="D31" s="1">
        <f>SUM(D23:D30)</f>
        <v>12</v>
      </c>
      <c r="E31" s="1">
        <f>SUM(E23:E30)</f>
        <v>12</v>
      </c>
      <c r="F31" s="6">
        <f t="shared" si="1"/>
        <v>20</v>
      </c>
    </row>
    <row r="33" spans="1:6" ht="15">
      <c r="A33" s="1">
        <v>4</v>
      </c>
      <c r="B33" s="1" t="s">
        <v>11</v>
      </c>
      <c r="C33" s="3">
        <v>59</v>
      </c>
      <c r="D33" s="4"/>
      <c r="E33" s="1">
        <f aca="true" t="shared" si="2" ref="E33:E40">D33+C33</f>
        <v>59</v>
      </c>
      <c r="F33" s="6">
        <f aca="true" t="shared" si="3" ref="F33:F41">E33/0.6</f>
        <v>98.33333333333334</v>
      </c>
    </row>
    <row r="34" spans="1:6" ht="15">
      <c r="A34" s="1">
        <v>4</v>
      </c>
      <c r="B34" s="1" t="s">
        <v>12</v>
      </c>
      <c r="C34" s="3">
        <v>0</v>
      </c>
      <c r="D34" s="4"/>
      <c r="E34" s="1">
        <f t="shared" si="2"/>
        <v>0</v>
      </c>
      <c r="F34" s="6">
        <f t="shared" si="3"/>
        <v>0</v>
      </c>
    </row>
    <row r="35" spans="1:6" ht="15">
      <c r="A35" s="1">
        <v>4</v>
      </c>
      <c r="B35" s="1" t="s">
        <v>13</v>
      </c>
      <c r="C35" s="3">
        <v>0</v>
      </c>
      <c r="D35" s="4"/>
      <c r="E35" s="1">
        <f t="shared" si="2"/>
        <v>0</v>
      </c>
      <c r="F35" s="6">
        <f t="shared" si="3"/>
        <v>0</v>
      </c>
    </row>
    <row r="36" spans="1:6" ht="15">
      <c r="A36" s="1">
        <v>4</v>
      </c>
      <c r="B36" s="1" t="s">
        <v>14</v>
      </c>
      <c r="C36" s="3">
        <v>0</v>
      </c>
      <c r="D36" s="4"/>
      <c r="E36" s="1">
        <f t="shared" si="2"/>
        <v>0</v>
      </c>
      <c r="F36" s="6">
        <f t="shared" si="3"/>
        <v>0</v>
      </c>
    </row>
    <row r="37" spans="1:6" ht="15">
      <c r="A37" s="1">
        <v>4</v>
      </c>
      <c r="B37" s="1" t="s">
        <v>15</v>
      </c>
      <c r="C37" s="3">
        <v>0</v>
      </c>
      <c r="D37" s="4"/>
      <c r="E37" s="1">
        <f t="shared" si="2"/>
        <v>0</v>
      </c>
      <c r="F37" s="6">
        <f t="shared" si="3"/>
        <v>0</v>
      </c>
    </row>
    <row r="38" spans="1:6" ht="15">
      <c r="A38" s="1">
        <v>4</v>
      </c>
      <c r="B38" s="1" t="s">
        <v>16</v>
      </c>
      <c r="C38" s="3">
        <v>36</v>
      </c>
      <c r="D38" s="4"/>
      <c r="E38" s="1">
        <f t="shared" si="2"/>
        <v>36</v>
      </c>
      <c r="F38" s="6">
        <f t="shared" si="3"/>
        <v>60</v>
      </c>
    </row>
    <row r="39" spans="1:6" ht="15">
      <c r="A39" s="1">
        <v>4</v>
      </c>
      <c r="B39" s="1" t="s">
        <v>17</v>
      </c>
      <c r="C39" s="3">
        <v>0</v>
      </c>
      <c r="D39" s="4"/>
      <c r="E39" s="1">
        <f t="shared" si="2"/>
        <v>0</v>
      </c>
      <c r="F39" s="6">
        <f t="shared" si="3"/>
        <v>0</v>
      </c>
    </row>
    <row r="40" spans="1:6" ht="15">
      <c r="A40" s="1">
        <v>4</v>
      </c>
      <c r="B40" s="1" t="s">
        <v>18</v>
      </c>
      <c r="C40" s="3">
        <v>0</v>
      </c>
      <c r="D40" s="4"/>
      <c r="E40" s="1">
        <f t="shared" si="2"/>
        <v>0</v>
      </c>
      <c r="F40" s="6">
        <f t="shared" si="3"/>
        <v>0</v>
      </c>
    </row>
    <row r="41" spans="1:6" ht="15">
      <c r="A41" s="1" t="s">
        <v>9</v>
      </c>
      <c r="C41" s="1">
        <f>SUM(C33:C40)</f>
        <v>95</v>
      </c>
      <c r="D41" s="1">
        <f>SUM(D33:D40)</f>
        <v>0</v>
      </c>
      <c r="E41" s="1">
        <f>SUM(E33:E40)</f>
        <v>95</v>
      </c>
      <c r="F41" s="6">
        <f t="shared" si="3"/>
        <v>158.33333333333334</v>
      </c>
    </row>
    <row r="43" spans="1:7" ht="15">
      <c r="A43" s="1" t="s">
        <v>19</v>
      </c>
      <c r="C43" s="1">
        <f>C41+C31</f>
        <v>95</v>
      </c>
      <c r="D43" s="1">
        <f>D41+D31</f>
        <v>12</v>
      </c>
      <c r="E43" s="1">
        <f>D43+C43</f>
        <v>107</v>
      </c>
      <c r="F43" s="6">
        <f>E43/0.6</f>
        <v>178.33333333333334</v>
      </c>
      <c r="G43" s="2" t="s">
        <v>23</v>
      </c>
    </row>
    <row r="44" spans="1:7" ht="15">
      <c r="A44" s="1" t="s">
        <v>20</v>
      </c>
      <c r="C44" s="1">
        <f>C21</f>
        <v>28</v>
      </c>
      <c r="D44" s="1">
        <f>D21</f>
        <v>94</v>
      </c>
      <c r="E44" s="1">
        <f>D44+C44</f>
        <v>122</v>
      </c>
      <c r="F44" s="6">
        <f>E44/0.6</f>
        <v>203.33333333333334</v>
      </c>
      <c r="G44" s="2" t="s">
        <v>24</v>
      </c>
    </row>
    <row r="45" spans="1:7" ht="15">
      <c r="A45" s="1" t="s">
        <v>21</v>
      </c>
      <c r="C45" s="1">
        <f>IF(C44&lt;C43,0,C44-C43)</f>
        <v>0</v>
      </c>
      <c r="D45" s="1">
        <f>IF(D44&lt;D43,0,D44-D43)</f>
        <v>82</v>
      </c>
      <c r="E45" s="1">
        <f>D45+C45</f>
        <v>82</v>
      </c>
      <c r="F45" s="6">
        <f>E45/0.6</f>
        <v>136.66666666666669</v>
      </c>
      <c r="G45" s="2" t="s">
        <v>25</v>
      </c>
    </row>
    <row r="46" spans="1:7" ht="15">
      <c r="A46" s="1" t="s">
        <v>22</v>
      </c>
      <c r="C46" s="1">
        <f>C43-(C44-C45)</f>
        <v>67</v>
      </c>
      <c r="D46" s="1">
        <f>D43-(D44-D45)</f>
        <v>0</v>
      </c>
      <c r="E46" s="1">
        <f>E43-(E44-E45)</f>
        <v>67</v>
      </c>
      <c r="F46" s="6">
        <f>E46/0.6</f>
        <v>111.66666666666667</v>
      </c>
      <c r="G46" s="2" t="s">
        <v>26</v>
      </c>
    </row>
    <row r="49" ht="15">
      <c r="A49" s="2" t="s">
        <v>27</v>
      </c>
    </row>
    <row r="50" ht="15">
      <c r="A50" s="2" t="s">
        <v>28</v>
      </c>
    </row>
    <row r="51" ht="15">
      <c r="A51" s="5">
        <f>A3</f>
        <v>39965</v>
      </c>
    </row>
    <row r="54" ht="15">
      <c r="A54" s="1" t="s">
        <v>96</v>
      </c>
    </row>
    <row r="55" spans="1:6" ht="15">
      <c r="A55" s="1" t="s">
        <v>30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31</v>
      </c>
    </row>
    <row r="57" spans="1:6" ht="15">
      <c r="A57" s="1">
        <v>4</v>
      </c>
      <c r="B57" s="1" t="s">
        <v>4</v>
      </c>
      <c r="C57" s="4"/>
      <c r="D57" s="3">
        <v>0</v>
      </c>
      <c r="E57" s="1">
        <f>D57+C57</f>
        <v>0</v>
      </c>
      <c r="F57" s="6">
        <f>E57/0.6</f>
        <v>0</v>
      </c>
    </row>
    <row r="58" spans="1:6" ht="15">
      <c r="A58" s="1">
        <v>4</v>
      </c>
      <c r="B58" s="1" t="s">
        <v>5</v>
      </c>
      <c r="C58" s="4"/>
      <c r="D58" s="3">
        <v>52</v>
      </c>
      <c r="E58" s="1">
        <f>D58+C58</f>
        <v>52</v>
      </c>
      <c r="F58" s="6">
        <f>E58/0.6</f>
        <v>86.66666666666667</v>
      </c>
    </row>
    <row r="59" spans="1:6" ht="15">
      <c r="A59" s="1">
        <v>4</v>
      </c>
      <c r="B59" s="1" t="s">
        <v>6</v>
      </c>
      <c r="C59" s="4"/>
      <c r="D59" s="3">
        <v>123</v>
      </c>
      <c r="E59" s="1">
        <f>D59+C59</f>
        <v>123</v>
      </c>
      <c r="F59" s="6">
        <f>E59/0.6</f>
        <v>205</v>
      </c>
    </row>
    <row r="60" spans="1:6" ht="15">
      <c r="A60" s="1">
        <v>4</v>
      </c>
      <c r="B60" s="1" t="s">
        <v>7</v>
      </c>
      <c r="C60" s="4"/>
      <c r="D60" s="3">
        <v>0</v>
      </c>
      <c r="E60" s="1">
        <f>D60+C60</f>
        <v>0</v>
      </c>
      <c r="F60" s="6">
        <f>E60/0.6</f>
        <v>0</v>
      </c>
    </row>
    <row r="61" spans="1:6" ht="15">
      <c r="A61" s="1" t="s">
        <v>8</v>
      </c>
      <c r="D61" s="1">
        <f>SUM(D57:D60)</f>
        <v>175</v>
      </c>
      <c r="E61" s="1">
        <f>D61+C61</f>
        <v>175</v>
      </c>
      <c r="F61" s="6">
        <f>E61/0.6</f>
        <v>291.6666666666667</v>
      </c>
    </row>
    <row r="63" spans="1:6" ht="15">
      <c r="A63" s="1">
        <v>4</v>
      </c>
      <c r="B63" s="1" t="s">
        <v>4</v>
      </c>
      <c r="C63" s="4"/>
      <c r="D63" s="4"/>
      <c r="E63" s="1">
        <f>D63+C63</f>
        <v>0</v>
      </c>
      <c r="F63" s="6">
        <f>E63/0.6</f>
        <v>0</v>
      </c>
    </row>
    <row r="64" spans="1:6" ht="15">
      <c r="A64" s="1">
        <v>4</v>
      </c>
      <c r="B64" s="1" t="s">
        <v>5</v>
      </c>
      <c r="C64" s="3">
        <v>0</v>
      </c>
      <c r="D64" s="4"/>
      <c r="E64" s="1">
        <f>D64+C64</f>
        <v>0</v>
      </c>
      <c r="F64" s="6">
        <f>E64/0.6</f>
        <v>0</v>
      </c>
    </row>
    <row r="65" spans="1:6" ht="15">
      <c r="A65" s="1">
        <v>4</v>
      </c>
      <c r="B65" s="1" t="s">
        <v>6</v>
      </c>
      <c r="C65" s="3">
        <v>10</v>
      </c>
      <c r="D65" s="4"/>
      <c r="E65" s="1">
        <f>D65+C65</f>
        <v>10</v>
      </c>
      <c r="F65" s="6">
        <f>E65/0.6</f>
        <v>16.666666666666668</v>
      </c>
    </row>
    <row r="66" spans="1:6" ht="15">
      <c r="A66" s="1">
        <v>4</v>
      </c>
      <c r="B66" s="1" t="s">
        <v>7</v>
      </c>
      <c r="C66" s="3">
        <v>0</v>
      </c>
      <c r="D66" s="4"/>
      <c r="E66" s="1">
        <f>D66+C66</f>
        <v>0</v>
      </c>
      <c r="F66" s="6">
        <f>E66/0.6</f>
        <v>0</v>
      </c>
    </row>
    <row r="67" spans="1:6" ht="15">
      <c r="A67" s="1" t="s">
        <v>9</v>
      </c>
      <c r="C67" s="1">
        <f>SUM(C63:C66)</f>
        <v>10</v>
      </c>
      <c r="D67" s="1">
        <f>SUM(D63:D66)</f>
        <v>0</v>
      </c>
      <c r="E67" s="1">
        <f>SUM(E63:E66)</f>
        <v>10</v>
      </c>
      <c r="F67" s="6">
        <f>E67/0.6</f>
        <v>16.666666666666668</v>
      </c>
    </row>
    <row r="69" spans="1:6" ht="15">
      <c r="A69" s="1" t="s">
        <v>10</v>
      </c>
      <c r="C69" s="1">
        <f>C67+C61</f>
        <v>10</v>
      </c>
      <c r="D69" s="1">
        <f>D67+D61</f>
        <v>175</v>
      </c>
      <c r="E69" s="1">
        <f>E67+E61</f>
        <v>185</v>
      </c>
      <c r="F69" s="6">
        <f>E69/0.6</f>
        <v>308.33333333333337</v>
      </c>
    </row>
    <row r="71" spans="1:6" ht="15">
      <c r="A71" s="1">
        <v>4</v>
      </c>
      <c r="B71" s="1" t="s">
        <v>11</v>
      </c>
      <c r="C71" s="4"/>
      <c r="D71" s="3">
        <v>9</v>
      </c>
      <c r="E71" s="1">
        <f aca="true" t="shared" si="4" ref="E71:E78">D71+C71</f>
        <v>9</v>
      </c>
      <c r="F71" s="6">
        <f aca="true" t="shared" si="5" ref="F71:F79">E71/0.6</f>
        <v>15</v>
      </c>
    </row>
    <row r="72" spans="1:6" ht="15">
      <c r="A72" s="1">
        <v>4</v>
      </c>
      <c r="B72" s="1" t="s">
        <v>12</v>
      </c>
      <c r="C72" s="4"/>
      <c r="D72" s="3">
        <v>0</v>
      </c>
      <c r="E72" s="1">
        <f t="shared" si="4"/>
        <v>0</v>
      </c>
      <c r="F72" s="6">
        <f t="shared" si="5"/>
        <v>0</v>
      </c>
    </row>
    <row r="73" spans="1:6" ht="15">
      <c r="A73" s="1">
        <v>4</v>
      </c>
      <c r="B73" s="1" t="s">
        <v>13</v>
      </c>
      <c r="C73" s="4"/>
      <c r="D73" s="3">
        <v>0</v>
      </c>
      <c r="E73" s="1">
        <f t="shared" si="4"/>
        <v>0</v>
      </c>
      <c r="F73" s="6">
        <f t="shared" si="5"/>
        <v>0</v>
      </c>
    </row>
    <row r="74" spans="1:6" ht="15">
      <c r="A74" s="1">
        <v>4</v>
      </c>
      <c r="B74" s="1" t="s">
        <v>14</v>
      </c>
      <c r="C74" s="4"/>
      <c r="D74" s="3">
        <v>0</v>
      </c>
      <c r="E74" s="1">
        <f t="shared" si="4"/>
        <v>0</v>
      </c>
      <c r="F74" s="6">
        <f t="shared" si="5"/>
        <v>0</v>
      </c>
    </row>
    <row r="75" spans="1:6" ht="15">
      <c r="A75" s="1">
        <v>4</v>
      </c>
      <c r="B75" s="1" t="s">
        <v>15</v>
      </c>
      <c r="C75" s="4"/>
      <c r="D75" s="3">
        <v>0</v>
      </c>
      <c r="E75" s="1">
        <f t="shared" si="4"/>
        <v>0</v>
      </c>
      <c r="F75" s="6">
        <f t="shared" si="5"/>
        <v>0</v>
      </c>
    </row>
    <row r="76" spans="1:6" ht="15">
      <c r="A76" s="1">
        <v>4</v>
      </c>
      <c r="B76" s="1" t="s">
        <v>16</v>
      </c>
      <c r="C76" s="4"/>
      <c r="D76" s="3">
        <v>0</v>
      </c>
      <c r="E76" s="1">
        <f t="shared" si="4"/>
        <v>0</v>
      </c>
      <c r="F76" s="6">
        <f t="shared" si="5"/>
        <v>0</v>
      </c>
    </row>
    <row r="77" spans="1:6" ht="15">
      <c r="A77" s="1">
        <v>4</v>
      </c>
      <c r="B77" s="1" t="s">
        <v>17</v>
      </c>
      <c r="C77" s="4"/>
      <c r="D77" s="3">
        <v>0</v>
      </c>
      <c r="E77" s="1">
        <f t="shared" si="4"/>
        <v>0</v>
      </c>
      <c r="F77" s="6">
        <f t="shared" si="5"/>
        <v>0</v>
      </c>
    </row>
    <row r="78" spans="1:6" ht="15">
      <c r="A78" s="1">
        <v>4</v>
      </c>
      <c r="B78" s="1" t="s">
        <v>18</v>
      </c>
      <c r="C78" s="4"/>
      <c r="D78" s="3">
        <v>0</v>
      </c>
      <c r="E78" s="1">
        <f t="shared" si="4"/>
        <v>0</v>
      </c>
      <c r="F78" s="6">
        <f t="shared" si="5"/>
        <v>0</v>
      </c>
    </row>
    <row r="79" spans="1:6" ht="15">
      <c r="A79" s="1" t="s">
        <v>8</v>
      </c>
      <c r="C79" s="1">
        <f>SUM(C71:C78)</f>
        <v>0</v>
      </c>
      <c r="D79" s="1">
        <f>SUM(D71:D78)</f>
        <v>9</v>
      </c>
      <c r="E79" s="1">
        <f>SUM(E71:E78)</f>
        <v>9</v>
      </c>
      <c r="F79" s="6">
        <f t="shared" si="5"/>
        <v>15</v>
      </c>
    </row>
    <row r="81" spans="1:6" ht="15">
      <c r="A81" s="1">
        <v>4</v>
      </c>
      <c r="B81" s="1" t="s">
        <v>11</v>
      </c>
      <c r="C81" s="3">
        <v>97</v>
      </c>
      <c r="D81" s="4"/>
      <c r="E81" s="1">
        <f aca="true" t="shared" si="6" ref="E81:E88">D81+C81</f>
        <v>97</v>
      </c>
      <c r="F81" s="6">
        <f aca="true" t="shared" si="7" ref="F81:F89">E81/0.6</f>
        <v>161.66666666666669</v>
      </c>
    </row>
    <row r="82" spans="1:6" ht="15">
      <c r="A82" s="1">
        <v>4</v>
      </c>
      <c r="B82" s="1" t="s">
        <v>12</v>
      </c>
      <c r="C82" s="3">
        <v>0</v>
      </c>
      <c r="D82" s="4"/>
      <c r="E82" s="1">
        <f t="shared" si="6"/>
        <v>0</v>
      </c>
      <c r="F82" s="6">
        <f t="shared" si="7"/>
        <v>0</v>
      </c>
    </row>
    <row r="83" spans="1:6" ht="15">
      <c r="A83" s="1">
        <v>4</v>
      </c>
      <c r="B83" s="1" t="s">
        <v>13</v>
      </c>
      <c r="C83" s="3">
        <v>0</v>
      </c>
      <c r="D83" s="4"/>
      <c r="E83" s="1">
        <f t="shared" si="6"/>
        <v>0</v>
      </c>
      <c r="F83" s="6">
        <f t="shared" si="7"/>
        <v>0</v>
      </c>
    </row>
    <row r="84" spans="1:6" ht="15">
      <c r="A84" s="1">
        <v>4</v>
      </c>
      <c r="B84" s="1" t="s">
        <v>14</v>
      </c>
      <c r="C84" s="3">
        <v>0</v>
      </c>
      <c r="D84" s="4"/>
      <c r="E84" s="1">
        <f t="shared" si="6"/>
        <v>0</v>
      </c>
      <c r="F84" s="6">
        <f t="shared" si="7"/>
        <v>0</v>
      </c>
    </row>
    <row r="85" spans="1:6" ht="15">
      <c r="A85" s="1">
        <v>4</v>
      </c>
      <c r="B85" s="1" t="s">
        <v>15</v>
      </c>
      <c r="C85" s="3">
        <v>6</v>
      </c>
      <c r="D85" s="4"/>
      <c r="E85" s="1">
        <f t="shared" si="6"/>
        <v>6</v>
      </c>
      <c r="F85" s="6">
        <f t="shared" si="7"/>
        <v>10</v>
      </c>
    </row>
    <row r="86" spans="1:6" ht="15">
      <c r="A86" s="1">
        <v>4</v>
      </c>
      <c r="B86" s="1" t="s">
        <v>16</v>
      </c>
      <c r="C86" s="3">
        <v>4</v>
      </c>
      <c r="D86" s="4"/>
      <c r="E86" s="1">
        <f t="shared" si="6"/>
        <v>4</v>
      </c>
      <c r="F86" s="6">
        <f t="shared" si="7"/>
        <v>6.666666666666667</v>
      </c>
    </row>
    <row r="87" spans="1:6" ht="15">
      <c r="A87" s="1">
        <v>4</v>
      </c>
      <c r="B87" s="1" t="s">
        <v>17</v>
      </c>
      <c r="C87" s="3">
        <v>71</v>
      </c>
      <c r="D87" s="4"/>
      <c r="E87" s="1">
        <f t="shared" si="6"/>
        <v>71</v>
      </c>
      <c r="F87" s="6">
        <f t="shared" si="7"/>
        <v>118.33333333333334</v>
      </c>
    </row>
    <row r="88" spans="1:6" ht="15">
      <c r="A88" s="1">
        <v>4</v>
      </c>
      <c r="B88" s="1" t="s">
        <v>18</v>
      </c>
      <c r="C88" s="3">
        <v>0</v>
      </c>
      <c r="D88" s="4"/>
      <c r="E88" s="1">
        <f t="shared" si="6"/>
        <v>0</v>
      </c>
      <c r="F88" s="6">
        <f t="shared" si="7"/>
        <v>0</v>
      </c>
    </row>
    <row r="89" spans="1:6" ht="15">
      <c r="A89" s="1" t="s">
        <v>9</v>
      </c>
      <c r="C89" s="1">
        <f>SUM(C81:C88)</f>
        <v>178</v>
      </c>
      <c r="D89" s="1">
        <f>SUM(D81:D88)</f>
        <v>0</v>
      </c>
      <c r="E89" s="1">
        <f>SUM(E81:E88)</f>
        <v>178</v>
      </c>
      <c r="F89" s="6">
        <f t="shared" si="7"/>
        <v>296.6666666666667</v>
      </c>
    </row>
    <row r="91" spans="1:7" ht="15">
      <c r="A91" s="1" t="s">
        <v>19</v>
      </c>
      <c r="C91" s="1">
        <f>C89+C79</f>
        <v>178</v>
      </c>
      <c r="D91" s="1">
        <f>D89+D79</f>
        <v>9</v>
      </c>
      <c r="E91" s="1">
        <f>D91+C91</f>
        <v>187</v>
      </c>
      <c r="F91" s="6">
        <f>E91/0.6</f>
        <v>311.6666666666667</v>
      </c>
      <c r="G91" s="2" t="s">
        <v>23</v>
      </c>
    </row>
    <row r="92" spans="1:7" ht="15">
      <c r="A92" s="1" t="s">
        <v>20</v>
      </c>
      <c r="C92" s="1">
        <f>C69</f>
        <v>10</v>
      </c>
      <c r="D92" s="1">
        <f>D69</f>
        <v>175</v>
      </c>
      <c r="E92" s="1">
        <f>D92+C92</f>
        <v>185</v>
      </c>
      <c r="F92" s="6">
        <f>E92/0.6</f>
        <v>308.33333333333337</v>
      </c>
      <c r="G92" s="2" t="s">
        <v>24</v>
      </c>
    </row>
    <row r="93" spans="1:7" ht="15">
      <c r="A93" s="1" t="s">
        <v>21</v>
      </c>
      <c r="C93" s="1">
        <f>IF(C92&lt;C91,0,C92-C91)</f>
        <v>0</v>
      </c>
      <c r="D93" s="1">
        <f>IF(D92&lt;D91,0,D92-D91)</f>
        <v>166</v>
      </c>
      <c r="E93" s="1">
        <f>D93+C93</f>
        <v>166</v>
      </c>
      <c r="F93" s="6">
        <f>E93/0.6</f>
        <v>276.6666666666667</v>
      </c>
      <c r="G93" s="2" t="s">
        <v>25</v>
      </c>
    </row>
    <row r="94" spans="1:7" ht="15">
      <c r="A94" s="1" t="s">
        <v>22</v>
      </c>
      <c r="C94" s="1">
        <f>C91-(C92-C93)</f>
        <v>168</v>
      </c>
      <c r="D94" s="1">
        <f>D91-(D92-D93)</f>
        <v>0</v>
      </c>
      <c r="E94" s="1">
        <f>E91-(E92-E93)</f>
        <v>168</v>
      </c>
      <c r="F94" s="6">
        <f>E94/0.6</f>
        <v>280</v>
      </c>
      <c r="G94" s="2" t="s">
        <v>26</v>
      </c>
    </row>
    <row r="101" ht="15">
      <c r="A101" s="2" t="s">
        <v>27</v>
      </c>
    </row>
    <row r="102" ht="15">
      <c r="A102" s="2" t="s">
        <v>28</v>
      </c>
    </row>
    <row r="103" ht="15">
      <c r="A103" s="5">
        <f>A3</f>
        <v>39965</v>
      </c>
    </row>
    <row r="106" ht="15">
      <c r="A106" s="1" t="s">
        <v>97</v>
      </c>
    </row>
    <row r="107" spans="1:6" ht="15">
      <c r="A107" s="1" t="s">
        <v>30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31</v>
      </c>
    </row>
    <row r="109" spans="1:6" ht="15">
      <c r="A109" s="1">
        <v>4</v>
      </c>
      <c r="B109" s="1" t="s">
        <v>4</v>
      </c>
      <c r="C109" s="4"/>
      <c r="D109" s="3">
        <v>0</v>
      </c>
      <c r="E109" s="1">
        <f>D109+C109</f>
        <v>0</v>
      </c>
      <c r="F109" s="6">
        <f>E109/0.6</f>
        <v>0</v>
      </c>
    </row>
    <row r="110" spans="1:6" ht="15">
      <c r="A110" s="1">
        <v>4</v>
      </c>
      <c r="B110" s="1" t="s">
        <v>5</v>
      </c>
      <c r="C110" s="4"/>
      <c r="D110" s="3">
        <v>3</v>
      </c>
      <c r="E110" s="1">
        <f>D110+C110</f>
        <v>3</v>
      </c>
      <c r="F110" s="6">
        <f>E110/0.6</f>
        <v>5</v>
      </c>
    </row>
    <row r="111" spans="1:6" ht="15">
      <c r="A111" s="1">
        <v>4</v>
      </c>
      <c r="B111" s="1" t="s">
        <v>6</v>
      </c>
      <c r="C111" s="4"/>
      <c r="D111" s="3">
        <v>41</v>
      </c>
      <c r="E111" s="1">
        <f>D111+C111</f>
        <v>41</v>
      </c>
      <c r="F111" s="6">
        <f>E111/0.6</f>
        <v>68.33333333333334</v>
      </c>
    </row>
    <row r="112" spans="1:6" ht="15">
      <c r="A112" s="1">
        <v>4</v>
      </c>
      <c r="B112" s="1" t="s">
        <v>7</v>
      </c>
      <c r="C112" s="4"/>
      <c r="D112" s="3">
        <v>0</v>
      </c>
      <c r="E112" s="1">
        <f>D112+C112</f>
        <v>0</v>
      </c>
      <c r="F112" s="6">
        <f>E112/0.6</f>
        <v>0</v>
      </c>
    </row>
    <row r="113" spans="1:6" ht="15">
      <c r="A113" s="1" t="s">
        <v>8</v>
      </c>
      <c r="D113" s="1">
        <f>SUM(D109:D112)</f>
        <v>44</v>
      </c>
      <c r="E113" s="1">
        <f>D113+C113</f>
        <v>44</v>
      </c>
      <c r="F113" s="6">
        <f>E113/0.6</f>
        <v>73.33333333333334</v>
      </c>
    </row>
    <row r="115" spans="1:6" ht="15">
      <c r="A115" s="1">
        <v>4</v>
      </c>
      <c r="B115" s="1" t="s">
        <v>4</v>
      </c>
      <c r="C115" s="4"/>
      <c r="D115" s="4"/>
      <c r="E115" s="1">
        <f>D115+C115</f>
        <v>0</v>
      </c>
      <c r="F115" s="6">
        <f>E115/0.6</f>
        <v>0</v>
      </c>
    </row>
    <row r="116" spans="1:6" ht="15">
      <c r="A116" s="1">
        <v>4</v>
      </c>
      <c r="B116" s="1" t="s">
        <v>5</v>
      </c>
      <c r="C116" s="3">
        <v>1</v>
      </c>
      <c r="D116" s="4"/>
      <c r="E116" s="1">
        <f>D116+C116</f>
        <v>1</v>
      </c>
      <c r="F116" s="6">
        <f>E116/0.6</f>
        <v>1.6666666666666667</v>
      </c>
    </row>
    <row r="117" spans="1:6" ht="15">
      <c r="A117" s="1">
        <v>4</v>
      </c>
      <c r="B117" s="1" t="s">
        <v>6</v>
      </c>
      <c r="C117" s="3">
        <v>17</v>
      </c>
      <c r="D117" s="4"/>
      <c r="E117" s="1">
        <f>D117+C117</f>
        <v>17</v>
      </c>
      <c r="F117" s="6">
        <f>E117/0.6</f>
        <v>28.333333333333336</v>
      </c>
    </row>
    <row r="118" spans="1:6" ht="15">
      <c r="A118" s="1">
        <v>4</v>
      </c>
      <c r="B118" s="1" t="s">
        <v>7</v>
      </c>
      <c r="C118" s="3">
        <v>0</v>
      </c>
      <c r="D118" s="4"/>
      <c r="E118" s="1">
        <f>D118+C118</f>
        <v>0</v>
      </c>
      <c r="F118" s="6">
        <f>E118/0.6</f>
        <v>0</v>
      </c>
    </row>
    <row r="119" spans="1:6" ht="15">
      <c r="A119" s="1" t="s">
        <v>9</v>
      </c>
      <c r="C119" s="1">
        <f>SUM(C115:C118)</f>
        <v>18</v>
      </c>
      <c r="D119" s="1">
        <f>SUM(D115:D118)</f>
        <v>0</v>
      </c>
      <c r="E119" s="1">
        <f>SUM(E115:E118)</f>
        <v>18</v>
      </c>
      <c r="F119" s="6">
        <f>E119/0.6</f>
        <v>30</v>
      </c>
    </row>
    <row r="121" spans="1:6" ht="15">
      <c r="A121" s="1" t="s">
        <v>10</v>
      </c>
      <c r="C121" s="1">
        <f>C119+C113</f>
        <v>18</v>
      </c>
      <c r="D121" s="1">
        <f>D119+D113</f>
        <v>44</v>
      </c>
      <c r="E121" s="1">
        <f>E119+E113</f>
        <v>62</v>
      </c>
      <c r="F121" s="6">
        <f>E121/0.6</f>
        <v>103.33333333333334</v>
      </c>
    </row>
    <row r="123" spans="1:6" ht="15">
      <c r="A123" s="1">
        <v>4</v>
      </c>
      <c r="B123" s="1" t="s">
        <v>11</v>
      </c>
      <c r="C123" s="4"/>
      <c r="D123" s="3">
        <v>18</v>
      </c>
      <c r="E123" s="1">
        <f aca="true" t="shared" si="8" ref="E123:E130">D123+C123</f>
        <v>18</v>
      </c>
      <c r="F123" s="6">
        <f aca="true" t="shared" si="9" ref="F123:F131">E123/0.6</f>
        <v>30</v>
      </c>
    </row>
    <row r="124" spans="1:6" ht="15">
      <c r="A124" s="1">
        <v>4</v>
      </c>
      <c r="B124" s="1" t="s">
        <v>12</v>
      </c>
      <c r="C124" s="4"/>
      <c r="D124" s="3">
        <v>0</v>
      </c>
      <c r="E124" s="1">
        <f t="shared" si="8"/>
        <v>0</v>
      </c>
      <c r="F124" s="6">
        <f t="shared" si="9"/>
        <v>0</v>
      </c>
    </row>
    <row r="125" spans="1:6" ht="15">
      <c r="A125" s="1">
        <v>4</v>
      </c>
      <c r="B125" s="1" t="s">
        <v>13</v>
      </c>
      <c r="C125" s="4"/>
      <c r="D125" s="3">
        <v>0</v>
      </c>
      <c r="E125" s="1">
        <f t="shared" si="8"/>
        <v>0</v>
      </c>
      <c r="F125" s="6">
        <f t="shared" si="9"/>
        <v>0</v>
      </c>
    </row>
    <row r="126" spans="1:6" ht="15">
      <c r="A126" s="1">
        <v>4</v>
      </c>
      <c r="B126" s="1" t="s">
        <v>14</v>
      </c>
      <c r="C126" s="4"/>
      <c r="D126" s="3">
        <v>0</v>
      </c>
      <c r="E126" s="1">
        <f t="shared" si="8"/>
        <v>0</v>
      </c>
      <c r="F126" s="6">
        <f t="shared" si="9"/>
        <v>0</v>
      </c>
    </row>
    <row r="127" spans="1:6" ht="15">
      <c r="A127" s="1">
        <v>4</v>
      </c>
      <c r="B127" s="1" t="s">
        <v>15</v>
      </c>
      <c r="C127" s="4"/>
      <c r="D127" s="3">
        <v>0</v>
      </c>
      <c r="E127" s="1">
        <f t="shared" si="8"/>
        <v>0</v>
      </c>
      <c r="F127" s="6">
        <f t="shared" si="9"/>
        <v>0</v>
      </c>
    </row>
    <row r="128" spans="1:6" ht="15">
      <c r="A128" s="1">
        <v>4</v>
      </c>
      <c r="B128" s="1" t="s">
        <v>16</v>
      </c>
      <c r="C128" s="4"/>
      <c r="D128" s="3">
        <v>0</v>
      </c>
      <c r="E128" s="1">
        <f t="shared" si="8"/>
        <v>0</v>
      </c>
      <c r="F128" s="6">
        <f t="shared" si="9"/>
        <v>0</v>
      </c>
    </row>
    <row r="129" spans="1:6" ht="15">
      <c r="A129" s="1">
        <v>4</v>
      </c>
      <c r="B129" s="1" t="s">
        <v>17</v>
      </c>
      <c r="C129" s="4"/>
      <c r="D129" s="3">
        <v>0</v>
      </c>
      <c r="E129" s="1">
        <f t="shared" si="8"/>
        <v>0</v>
      </c>
      <c r="F129" s="6">
        <f t="shared" si="9"/>
        <v>0</v>
      </c>
    </row>
    <row r="130" spans="1:6" ht="15">
      <c r="A130" s="1">
        <v>4</v>
      </c>
      <c r="B130" s="1" t="s">
        <v>18</v>
      </c>
      <c r="C130" s="4"/>
      <c r="D130" s="3">
        <v>0</v>
      </c>
      <c r="E130" s="1">
        <f t="shared" si="8"/>
        <v>0</v>
      </c>
      <c r="F130" s="6">
        <f t="shared" si="9"/>
        <v>0</v>
      </c>
    </row>
    <row r="131" spans="1:6" ht="15">
      <c r="A131" s="1" t="s">
        <v>8</v>
      </c>
      <c r="C131" s="1">
        <f>SUM(C123:C130)</f>
        <v>0</v>
      </c>
      <c r="D131" s="1">
        <f>SUM(D123:D130)</f>
        <v>18</v>
      </c>
      <c r="E131" s="1">
        <f>SUM(E123:E130)</f>
        <v>18</v>
      </c>
      <c r="F131" s="6">
        <f t="shared" si="9"/>
        <v>30</v>
      </c>
    </row>
    <row r="133" spans="1:6" ht="15">
      <c r="A133" s="1">
        <v>4</v>
      </c>
      <c r="B133" s="1" t="s">
        <v>11</v>
      </c>
      <c r="C133" s="3">
        <v>30</v>
      </c>
      <c r="D133" s="4"/>
      <c r="E133" s="1">
        <f aca="true" t="shared" si="10" ref="E133:E140">D133+C133</f>
        <v>30</v>
      </c>
      <c r="F133" s="6">
        <f aca="true" t="shared" si="11" ref="F133:F141">E133/0.6</f>
        <v>50</v>
      </c>
    </row>
    <row r="134" spans="1:6" ht="15">
      <c r="A134" s="1">
        <v>4</v>
      </c>
      <c r="B134" s="1" t="s">
        <v>12</v>
      </c>
      <c r="C134" s="3">
        <v>0</v>
      </c>
      <c r="D134" s="4"/>
      <c r="E134" s="1">
        <f t="shared" si="10"/>
        <v>0</v>
      </c>
      <c r="F134" s="6">
        <f t="shared" si="11"/>
        <v>0</v>
      </c>
    </row>
    <row r="135" spans="1:6" ht="15">
      <c r="A135" s="1">
        <v>4</v>
      </c>
      <c r="B135" s="1" t="s">
        <v>13</v>
      </c>
      <c r="C135" s="3">
        <v>0</v>
      </c>
      <c r="D135" s="4"/>
      <c r="E135" s="1">
        <f t="shared" si="10"/>
        <v>0</v>
      </c>
      <c r="F135" s="6">
        <f t="shared" si="11"/>
        <v>0</v>
      </c>
    </row>
    <row r="136" spans="1:6" ht="15">
      <c r="A136" s="1">
        <v>4</v>
      </c>
      <c r="B136" s="1" t="s">
        <v>14</v>
      </c>
      <c r="C136" s="3">
        <v>0</v>
      </c>
      <c r="D136" s="4"/>
      <c r="E136" s="1">
        <f t="shared" si="10"/>
        <v>0</v>
      </c>
      <c r="F136" s="6">
        <f t="shared" si="11"/>
        <v>0</v>
      </c>
    </row>
    <row r="137" spans="1:6" ht="15">
      <c r="A137" s="1">
        <v>4</v>
      </c>
      <c r="B137" s="1" t="s">
        <v>15</v>
      </c>
      <c r="C137" s="3">
        <v>5</v>
      </c>
      <c r="D137" s="4"/>
      <c r="E137" s="1">
        <f t="shared" si="10"/>
        <v>5</v>
      </c>
      <c r="F137" s="6">
        <f t="shared" si="11"/>
        <v>8.333333333333334</v>
      </c>
    </row>
    <row r="138" spans="1:6" ht="15">
      <c r="A138" s="1">
        <v>4</v>
      </c>
      <c r="B138" s="1" t="s">
        <v>16</v>
      </c>
      <c r="C138" s="3">
        <v>0</v>
      </c>
      <c r="D138" s="4"/>
      <c r="E138" s="1">
        <f t="shared" si="10"/>
        <v>0</v>
      </c>
      <c r="F138" s="6">
        <f t="shared" si="11"/>
        <v>0</v>
      </c>
    </row>
    <row r="139" spans="1:6" ht="15">
      <c r="A139" s="1">
        <v>4</v>
      </c>
      <c r="B139" s="1" t="s">
        <v>17</v>
      </c>
      <c r="C139" s="3">
        <v>9</v>
      </c>
      <c r="D139" s="4"/>
      <c r="E139" s="1">
        <f t="shared" si="10"/>
        <v>9</v>
      </c>
      <c r="F139" s="6">
        <f t="shared" si="11"/>
        <v>15</v>
      </c>
    </row>
    <row r="140" spans="1:6" ht="15">
      <c r="A140" s="1">
        <v>4</v>
      </c>
      <c r="B140" s="1" t="s">
        <v>18</v>
      </c>
      <c r="C140" s="3">
        <v>0</v>
      </c>
      <c r="D140" s="4"/>
      <c r="E140" s="1">
        <f t="shared" si="10"/>
        <v>0</v>
      </c>
      <c r="F140" s="6">
        <f t="shared" si="11"/>
        <v>0</v>
      </c>
    </row>
    <row r="141" spans="1:6" ht="15">
      <c r="A141" s="1" t="s">
        <v>9</v>
      </c>
      <c r="C141" s="1">
        <f>SUM(C133:C140)</f>
        <v>44</v>
      </c>
      <c r="D141" s="1">
        <f>SUM(D133:D140)</f>
        <v>0</v>
      </c>
      <c r="E141" s="1">
        <f>SUM(E133:E140)</f>
        <v>44</v>
      </c>
      <c r="F141" s="6">
        <f t="shared" si="11"/>
        <v>73.33333333333334</v>
      </c>
    </row>
    <row r="143" spans="1:7" ht="15">
      <c r="A143" s="1" t="s">
        <v>19</v>
      </c>
      <c r="C143" s="1">
        <f>C141+C131</f>
        <v>44</v>
      </c>
      <c r="D143" s="1">
        <f>D141+D131</f>
        <v>18</v>
      </c>
      <c r="E143" s="1">
        <f>D143+C143</f>
        <v>62</v>
      </c>
      <c r="F143" s="6">
        <f>E143/0.6</f>
        <v>103.33333333333334</v>
      </c>
      <c r="G143" s="2" t="s">
        <v>23</v>
      </c>
    </row>
    <row r="144" spans="1:7" ht="15">
      <c r="A144" s="1" t="s">
        <v>20</v>
      </c>
      <c r="C144" s="1">
        <f>C121</f>
        <v>18</v>
      </c>
      <c r="D144" s="1">
        <f>D121</f>
        <v>44</v>
      </c>
      <c r="E144" s="1">
        <f>D144+C144</f>
        <v>62</v>
      </c>
      <c r="F144" s="6">
        <f>E144/0.6</f>
        <v>103.33333333333334</v>
      </c>
      <c r="G144" s="2" t="s">
        <v>24</v>
      </c>
    </row>
    <row r="145" spans="1:7" ht="15">
      <c r="A145" s="1" t="s">
        <v>21</v>
      </c>
      <c r="C145" s="1">
        <f>IF(C144&lt;C143,0,C144-C143)</f>
        <v>0</v>
      </c>
      <c r="D145" s="1">
        <f>IF(D144&lt;D143,0,D144-D143)</f>
        <v>26</v>
      </c>
      <c r="E145" s="1">
        <f>D145+C145</f>
        <v>26</v>
      </c>
      <c r="F145" s="6">
        <f>E145/0.6</f>
        <v>43.333333333333336</v>
      </c>
      <c r="G145" s="2" t="s">
        <v>25</v>
      </c>
    </row>
    <row r="146" spans="1:7" ht="15">
      <c r="A146" s="1" t="s">
        <v>22</v>
      </c>
      <c r="C146" s="1">
        <f>C143-(C144-C145)</f>
        <v>26</v>
      </c>
      <c r="D146" s="1">
        <f>D143-(D144-D145)</f>
        <v>0</v>
      </c>
      <c r="E146" s="1">
        <f>E143-(E144-E145)</f>
        <v>26</v>
      </c>
      <c r="F146" s="6">
        <f>E146/0.6</f>
        <v>43.333333333333336</v>
      </c>
      <c r="G146" s="2" t="s">
        <v>26</v>
      </c>
    </row>
    <row r="153" ht="15">
      <c r="A153" s="2" t="s">
        <v>27</v>
      </c>
    </row>
    <row r="154" ht="15">
      <c r="A154" s="2" t="s">
        <v>28</v>
      </c>
    </row>
    <row r="155" ht="15">
      <c r="A155" s="5">
        <f>A3</f>
        <v>39965</v>
      </c>
    </row>
    <row r="158" ht="15">
      <c r="A158" s="1" t="s">
        <v>98</v>
      </c>
    </row>
    <row r="159" spans="1:6" ht="15">
      <c r="A159" s="1" t="s">
        <v>30</v>
      </c>
      <c r="B159" s="1" t="s">
        <v>0</v>
      </c>
      <c r="C159" s="1" t="s">
        <v>1</v>
      </c>
      <c r="D159" s="1" t="s">
        <v>2</v>
      </c>
      <c r="E159" s="1" t="s">
        <v>3</v>
      </c>
      <c r="F159" s="1" t="s">
        <v>31</v>
      </c>
    </row>
    <row r="161" spans="1:6" ht="15">
      <c r="A161" s="1">
        <v>4</v>
      </c>
      <c r="B161" s="1" t="s">
        <v>4</v>
      </c>
      <c r="C161" s="4"/>
      <c r="D161" s="3">
        <v>0</v>
      </c>
      <c r="E161" s="1">
        <f>D161+C161</f>
        <v>0</v>
      </c>
      <c r="F161" s="6">
        <f>E161/0.6</f>
        <v>0</v>
      </c>
    </row>
    <row r="162" spans="1:6" ht="15">
      <c r="A162" s="1">
        <v>4</v>
      </c>
      <c r="B162" s="1" t="s">
        <v>5</v>
      </c>
      <c r="C162" s="4"/>
      <c r="D162" s="3">
        <v>0</v>
      </c>
      <c r="E162" s="1">
        <f>D162+C162</f>
        <v>0</v>
      </c>
      <c r="F162" s="6">
        <f>E162/0.6</f>
        <v>0</v>
      </c>
    </row>
    <row r="163" spans="1:6" ht="15">
      <c r="A163" s="1">
        <v>4</v>
      </c>
      <c r="B163" s="1" t="s">
        <v>6</v>
      </c>
      <c r="C163" s="4"/>
      <c r="D163" s="3">
        <v>38</v>
      </c>
      <c r="E163" s="1">
        <f>D163+C163</f>
        <v>38</v>
      </c>
      <c r="F163" s="6">
        <f>E163/0.6</f>
        <v>63.333333333333336</v>
      </c>
    </row>
    <row r="164" spans="1:6" ht="15">
      <c r="A164" s="1">
        <v>4</v>
      </c>
      <c r="B164" s="1" t="s">
        <v>7</v>
      </c>
      <c r="C164" s="4"/>
      <c r="D164" s="3">
        <v>0</v>
      </c>
      <c r="E164" s="1">
        <f>D164+C164</f>
        <v>0</v>
      </c>
      <c r="F164" s="6">
        <f>E164/0.6</f>
        <v>0</v>
      </c>
    </row>
    <row r="165" spans="1:6" ht="15">
      <c r="A165" s="1" t="s">
        <v>8</v>
      </c>
      <c r="D165" s="1">
        <f>SUM(D161:D164)</f>
        <v>38</v>
      </c>
      <c r="E165" s="1">
        <f>D165+C165</f>
        <v>38</v>
      </c>
      <c r="F165" s="6">
        <f>E165/0.6</f>
        <v>63.333333333333336</v>
      </c>
    </row>
    <row r="167" spans="1:6" ht="15">
      <c r="A167" s="1">
        <v>4</v>
      </c>
      <c r="B167" s="1" t="s">
        <v>4</v>
      </c>
      <c r="C167" s="4"/>
      <c r="D167" s="4"/>
      <c r="E167" s="1">
        <f>D167+C167</f>
        <v>0</v>
      </c>
      <c r="F167" s="6">
        <f>E167/0.6</f>
        <v>0</v>
      </c>
    </row>
    <row r="168" spans="1:6" ht="15">
      <c r="A168" s="1">
        <v>4</v>
      </c>
      <c r="B168" s="1" t="s">
        <v>5</v>
      </c>
      <c r="C168" s="3">
        <v>0</v>
      </c>
      <c r="D168" s="4"/>
      <c r="E168" s="1">
        <f>D168+C168</f>
        <v>0</v>
      </c>
      <c r="F168" s="6">
        <f>E168/0.6</f>
        <v>0</v>
      </c>
    </row>
    <row r="169" spans="1:6" ht="15">
      <c r="A169" s="1">
        <v>4</v>
      </c>
      <c r="B169" s="1" t="s">
        <v>6</v>
      </c>
      <c r="C169" s="3">
        <v>15</v>
      </c>
      <c r="D169" s="4"/>
      <c r="E169" s="1">
        <f>D169+C169</f>
        <v>15</v>
      </c>
      <c r="F169" s="6">
        <f>E169/0.6</f>
        <v>25</v>
      </c>
    </row>
    <row r="170" spans="1:6" ht="15">
      <c r="A170" s="1">
        <v>4</v>
      </c>
      <c r="B170" s="1" t="s">
        <v>7</v>
      </c>
      <c r="C170" s="3">
        <v>0</v>
      </c>
      <c r="D170" s="4"/>
      <c r="E170" s="1">
        <f>D170+C170</f>
        <v>0</v>
      </c>
      <c r="F170" s="6">
        <f>E170/0.6</f>
        <v>0</v>
      </c>
    </row>
    <row r="171" spans="1:6" ht="15">
      <c r="A171" s="1" t="s">
        <v>9</v>
      </c>
      <c r="C171" s="1">
        <f>SUM(C167:C170)</f>
        <v>15</v>
      </c>
      <c r="D171" s="1">
        <f>SUM(D167:D170)</f>
        <v>0</v>
      </c>
      <c r="E171" s="1">
        <f>SUM(E167:E170)</f>
        <v>15</v>
      </c>
      <c r="F171" s="6">
        <f>E171/0.6</f>
        <v>25</v>
      </c>
    </row>
    <row r="173" spans="1:6" ht="15">
      <c r="A173" s="1" t="s">
        <v>10</v>
      </c>
      <c r="C173" s="1">
        <f>C171+C165</f>
        <v>15</v>
      </c>
      <c r="D173" s="1">
        <f>D171+D165</f>
        <v>38</v>
      </c>
      <c r="E173" s="1">
        <f>E171+E165</f>
        <v>53</v>
      </c>
      <c r="F173" s="6">
        <f>E173/0.6</f>
        <v>88.33333333333334</v>
      </c>
    </row>
    <row r="175" spans="1:6" ht="15">
      <c r="A175" s="1">
        <v>4</v>
      </c>
      <c r="B175" s="1" t="s">
        <v>11</v>
      </c>
      <c r="C175" s="4"/>
      <c r="D175" s="3">
        <v>8</v>
      </c>
      <c r="E175" s="1">
        <f aca="true" t="shared" si="12" ref="E175:E182">D175+C175</f>
        <v>8</v>
      </c>
      <c r="F175" s="6">
        <f aca="true" t="shared" si="13" ref="F175:F183">E175/0.6</f>
        <v>13.333333333333334</v>
      </c>
    </row>
    <row r="176" spans="1:6" ht="15">
      <c r="A176" s="1">
        <v>4</v>
      </c>
      <c r="B176" s="1" t="s">
        <v>12</v>
      </c>
      <c r="C176" s="4"/>
      <c r="D176" s="3">
        <v>0</v>
      </c>
      <c r="E176" s="1">
        <f t="shared" si="12"/>
        <v>0</v>
      </c>
      <c r="F176" s="6">
        <f t="shared" si="13"/>
        <v>0</v>
      </c>
    </row>
    <row r="177" spans="1:6" ht="15">
      <c r="A177" s="1">
        <v>4</v>
      </c>
      <c r="B177" s="1" t="s">
        <v>13</v>
      </c>
      <c r="C177" s="4"/>
      <c r="D177" s="3">
        <v>0</v>
      </c>
      <c r="E177" s="1">
        <f t="shared" si="12"/>
        <v>0</v>
      </c>
      <c r="F177" s="6">
        <f t="shared" si="13"/>
        <v>0</v>
      </c>
    </row>
    <row r="178" spans="1:6" ht="15">
      <c r="A178" s="1">
        <v>4</v>
      </c>
      <c r="B178" s="1" t="s">
        <v>14</v>
      </c>
      <c r="C178" s="4"/>
      <c r="D178" s="3">
        <v>0</v>
      </c>
      <c r="E178" s="1">
        <f t="shared" si="12"/>
        <v>0</v>
      </c>
      <c r="F178" s="6">
        <f t="shared" si="13"/>
        <v>0</v>
      </c>
    </row>
    <row r="179" spans="1:6" ht="15">
      <c r="A179" s="1">
        <v>4</v>
      </c>
      <c r="B179" s="1" t="s">
        <v>15</v>
      </c>
      <c r="C179" s="4"/>
      <c r="D179" s="3">
        <v>8</v>
      </c>
      <c r="E179" s="1">
        <f t="shared" si="12"/>
        <v>8</v>
      </c>
      <c r="F179" s="6">
        <f t="shared" si="13"/>
        <v>13.333333333333334</v>
      </c>
    </row>
    <row r="180" spans="1:6" ht="15">
      <c r="A180" s="1">
        <v>4</v>
      </c>
      <c r="B180" s="1" t="s">
        <v>16</v>
      </c>
      <c r="C180" s="4"/>
      <c r="D180" s="3">
        <v>0</v>
      </c>
      <c r="E180" s="1">
        <f t="shared" si="12"/>
        <v>0</v>
      </c>
      <c r="F180" s="6">
        <f t="shared" si="13"/>
        <v>0</v>
      </c>
    </row>
    <row r="181" spans="1:6" ht="15">
      <c r="A181" s="1">
        <v>4</v>
      </c>
      <c r="B181" s="1" t="s">
        <v>17</v>
      </c>
      <c r="C181" s="4"/>
      <c r="D181" s="3">
        <v>0</v>
      </c>
      <c r="E181" s="1">
        <f t="shared" si="12"/>
        <v>0</v>
      </c>
      <c r="F181" s="6">
        <f t="shared" si="13"/>
        <v>0</v>
      </c>
    </row>
    <row r="182" spans="1:6" ht="15">
      <c r="A182" s="1">
        <v>4</v>
      </c>
      <c r="B182" s="1" t="s">
        <v>18</v>
      </c>
      <c r="C182" s="4"/>
      <c r="D182" s="3">
        <v>0</v>
      </c>
      <c r="E182" s="1">
        <f t="shared" si="12"/>
        <v>0</v>
      </c>
      <c r="F182" s="6">
        <f t="shared" si="13"/>
        <v>0</v>
      </c>
    </row>
    <row r="183" spans="1:6" ht="15">
      <c r="A183" s="1" t="s">
        <v>8</v>
      </c>
      <c r="C183" s="1">
        <f>SUM(C175:C182)</f>
        <v>0</v>
      </c>
      <c r="D183" s="1">
        <f>SUM(D175:D182)</f>
        <v>16</v>
      </c>
      <c r="E183" s="1">
        <f>SUM(E175:E182)</f>
        <v>16</v>
      </c>
      <c r="F183" s="6">
        <f t="shared" si="13"/>
        <v>26.666666666666668</v>
      </c>
    </row>
    <row r="185" spans="1:6" ht="15">
      <c r="A185" s="1">
        <v>4</v>
      </c>
      <c r="B185" s="1" t="s">
        <v>11</v>
      </c>
      <c r="C185" s="3">
        <v>26</v>
      </c>
      <c r="D185" s="4"/>
      <c r="E185" s="1">
        <f aca="true" t="shared" si="14" ref="E185:E192">D185+C185</f>
        <v>26</v>
      </c>
      <c r="F185" s="6">
        <f aca="true" t="shared" si="15" ref="F185:F193">E185/0.6</f>
        <v>43.333333333333336</v>
      </c>
    </row>
    <row r="186" spans="1:6" ht="15">
      <c r="A186" s="1">
        <v>4</v>
      </c>
      <c r="B186" s="1" t="s">
        <v>12</v>
      </c>
      <c r="C186" s="3">
        <v>0</v>
      </c>
      <c r="D186" s="4"/>
      <c r="E186" s="1">
        <f t="shared" si="14"/>
        <v>0</v>
      </c>
      <c r="F186" s="6">
        <f t="shared" si="15"/>
        <v>0</v>
      </c>
    </row>
    <row r="187" spans="1:6" ht="15">
      <c r="A187" s="1">
        <v>4</v>
      </c>
      <c r="B187" s="1" t="s">
        <v>13</v>
      </c>
      <c r="C187" s="3">
        <v>2</v>
      </c>
      <c r="D187" s="4"/>
      <c r="E187" s="1">
        <f t="shared" si="14"/>
        <v>2</v>
      </c>
      <c r="F187" s="6">
        <f t="shared" si="15"/>
        <v>3.3333333333333335</v>
      </c>
    </row>
    <row r="188" spans="1:6" ht="15">
      <c r="A188" s="1">
        <v>4</v>
      </c>
      <c r="B188" s="1" t="s">
        <v>14</v>
      </c>
      <c r="C188" s="3">
        <v>0</v>
      </c>
      <c r="D188" s="4"/>
      <c r="E188" s="1">
        <f t="shared" si="14"/>
        <v>0</v>
      </c>
      <c r="F188" s="6">
        <f t="shared" si="15"/>
        <v>0</v>
      </c>
    </row>
    <row r="189" spans="1:6" ht="15">
      <c r="A189" s="1">
        <v>4</v>
      </c>
      <c r="B189" s="1" t="s">
        <v>15</v>
      </c>
      <c r="C189" s="3">
        <v>8</v>
      </c>
      <c r="D189" s="4"/>
      <c r="E189" s="1">
        <f t="shared" si="14"/>
        <v>8</v>
      </c>
      <c r="F189" s="6">
        <f t="shared" si="15"/>
        <v>13.333333333333334</v>
      </c>
    </row>
    <row r="190" spans="1:6" ht="15">
      <c r="A190" s="1">
        <v>4</v>
      </c>
      <c r="B190" s="1" t="s">
        <v>16</v>
      </c>
      <c r="C190" s="3">
        <v>0</v>
      </c>
      <c r="D190" s="4"/>
      <c r="E190" s="1">
        <f t="shared" si="14"/>
        <v>0</v>
      </c>
      <c r="F190" s="6">
        <f t="shared" si="15"/>
        <v>0</v>
      </c>
    </row>
    <row r="191" spans="1:6" ht="15">
      <c r="A191" s="1">
        <v>4</v>
      </c>
      <c r="B191" s="1" t="s">
        <v>17</v>
      </c>
      <c r="C191" s="3">
        <v>3</v>
      </c>
      <c r="D191" s="4"/>
      <c r="E191" s="1">
        <f t="shared" si="14"/>
        <v>3</v>
      </c>
      <c r="F191" s="6">
        <f t="shared" si="15"/>
        <v>5</v>
      </c>
    </row>
    <row r="192" spans="1:6" ht="15">
      <c r="A192" s="1">
        <v>4</v>
      </c>
      <c r="B192" s="1" t="s">
        <v>18</v>
      </c>
      <c r="C192" s="3">
        <v>0</v>
      </c>
      <c r="D192" s="4"/>
      <c r="E192" s="1">
        <f t="shared" si="14"/>
        <v>0</v>
      </c>
      <c r="F192" s="6">
        <f t="shared" si="15"/>
        <v>0</v>
      </c>
    </row>
    <row r="193" spans="1:6" ht="15">
      <c r="A193" s="1" t="s">
        <v>9</v>
      </c>
      <c r="C193" s="1">
        <f>SUM(C185:C192)</f>
        <v>39</v>
      </c>
      <c r="D193" s="1">
        <f>SUM(D185:D192)</f>
        <v>0</v>
      </c>
      <c r="E193" s="1">
        <f>SUM(E185:E192)</f>
        <v>39</v>
      </c>
      <c r="F193" s="6">
        <f t="shared" si="15"/>
        <v>65</v>
      </c>
    </row>
    <row r="195" spans="1:7" ht="15">
      <c r="A195" s="1" t="s">
        <v>19</v>
      </c>
      <c r="C195" s="1">
        <f>C193+C183</f>
        <v>39</v>
      </c>
      <c r="D195" s="1">
        <f>D193+D183</f>
        <v>16</v>
      </c>
      <c r="E195" s="1">
        <f>D195+C195</f>
        <v>55</v>
      </c>
      <c r="F195" s="6">
        <f>E195/0.6</f>
        <v>91.66666666666667</v>
      </c>
      <c r="G195" s="2" t="s">
        <v>23</v>
      </c>
    </row>
    <row r="196" spans="1:7" ht="15">
      <c r="A196" s="1" t="s">
        <v>20</v>
      </c>
      <c r="C196" s="1">
        <f>C173</f>
        <v>15</v>
      </c>
      <c r="D196" s="1">
        <f>D173</f>
        <v>38</v>
      </c>
      <c r="E196" s="1">
        <f>D196+C196</f>
        <v>53</v>
      </c>
      <c r="F196" s="6">
        <f>E196/0.6</f>
        <v>88.33333333333334</v>
      </c>
      <c r="G196" s="2" t="s">
        <v>24</v>
      </c>
    </row>
    <row r="197" spans="1:7" ht="15">
      <c r="A197" s="1" t="s">
        <v>21</v>
      </c>
      <c r="C197" s="1">
        <f>IF(C196&lt;C195,0,C196-C195)</f>
        <v>0</v>
      </c>
      <c r="D197" s="1">
        <f>IF(D196&lt;D195,0,D196-D195)</f>
        <v>22</v>
      </c>
      <c r="E197" s="1">
        <f>D197+C197</f>
        <v>22</v>
      </c>
      <c r="F197" s="6">
        <f>E197/0.6</f>
        <v>36.66666666666667</v>
      </c>
      <c r="G197" s="2" t="s">
        <v>25</v>
      </c>
    </row>
    <row r="198" spans="1:7" ht="15">
      <c r="A198" s="1" t="s">
        <v>22</v>
      </c>
      <c r="C198" s="1">
        <f>C195-(C196-C197)</f>
        <v>24</v>
      </c>
      <c r="D198" s="1">
        <f>D195-(D196-D197)</f>
        <v>0</v>
      </c>
      <c r="E198" s="1">
        <f>E195-(E196-E197)</f>
        <v>24</v>
      </c>
      <c r="F198" s="6">
        <f>E198/0.6</f>
        <v>40</v>
      </c>
      <c r="G198" s="2" t="s">
        <v>26</v>
      </c>
    </row>
    <row r="205" ht="15">
      <c r="A205" s="2" t="s">
        <v>27</v>
      </c>
    </row>
    <row r="206" ht="15">
      <c r="A206" s="2" t="s">
        <v>28</v>
      </c>
    </row>
    <row r="207" ht="15">
      <c r="A207" s="5">
        <f>A3</f>
        <v>39965</v>
      </c>
    </row>
    <row r="210" ht="15">
      <c r="A210" s="1" t="s">
        <v>99</v>
      </c>
    </row>
    <row r="211" spans="1:6" ht="15">
      <c r="A211" s="1" t="s">
        <v>30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31</v>
      </c>
    </row>
    <row r="213" spans="1:6" ht="15">
      <c r="A213" s="1">
        <v>4</v>
      </c>
      <c r="B213" s="1" t="s">
        <v>4</v>
      </c>
      <c r="C213" s="4"/>
      <c r="D213" s="3">
        <v>0</v>
      </c>
      <c r="E213" s="1">
        <f>D213+C213</f>
        <v>0</v>
      </c>
      <c r="F213" s="6">
        <f>E213/0.6</f>
        <v>0</v>
      </c>
    </row>
    <row r="214" spans="1:6" ht="15">
      <c r="A214" s="1">
        <v>4</v>
      </c>
      <c r="B214" s="1" t="s">
        <v>5</v>
      </c>
      <c r="C214" s="4"/>
      <c r="D214" s="3">
        <v>41</v>
      </c>
      <c r="E214" s="1">
        <f>D214+C214</f>
        <v>41</v>
      </c>
      <c r="F214" s="6">
        <f>E214/0.6</f>
        <v>68.33333333333334</v>
      </c>
    </row>
    <row r="215" spans="1:6" ht="15">
      <c r="A215" s="1">
        <v>4</v>
      </c>
      <c r="B215" s="1" t="s">
        <v>6</v>
      </c>
      <c r="C215" s="4"/>
      <c r="D215" s="3">
        <v>161</v>
      </c>
      <c r="E215" s="1">
        <f>D215+C215</f>
        <v>161</v>
      </c>
      <c r="F215" s="6">
        <f>E215/0.6</f>
        <v>268.33333333333337</v>
      </c>
    </row>
    <row r="216" spans="1:6" ht="15">
      <c r="A216" s="1">
        <v>4</v>
      </c>
      <c r="B216" s="1" t="s">
        <v>7</v>
      </c>
      <c r="C216" s="4"/>
      <c r="D216" s="3">
        <v>0</v>
      </c>
      <c r="E216" s="1">
        <f>D216+C216</f>
        <v>0</v>
      </c>
      <c r="F216" s="6">
        <f>E216/0.6</f>
        <v>0</v>
      </c>
    </row>
    <row r="217" spans="1:6" ht="15">
      <c r="A217" s="1" t="s">
        <v>8</v>
      </c>
      <c r="D217" s="1">
        <f>SUM(D213:D216)</f>
        <v>202</v>
      </c>
      <c r="E217" s="1">
        <f>D217+C217</f>
        <v>202</v>
      </c>
      <c r="F217" s="6">
        <f>E217/0.6</f>
        <v>336.6666666666667</v>
      </c>
    </row>
    <row r="219" spans="1:6" ht="15">
      <c r="A219" s="1">
        <v>4</v>
      </c>
      <c r="B219" s="1" t="s">
        <v>4</v>
      </c>
      <c r="C219" s="4"/>
      <c r="D219" s="4"/>
      <c r="E219" s="1">
        <f>D219+C219</f>
        <v>0</v>
      </c>
      <c r="F219" s="6">
        <f>E219/0.6</f>
        <v>0</v>
      </c>
    </row>
    <row r="220" spans="1:6" ht="15">
      <c r="A220" s="1">
        <v>4</v>
      </c>
      <c r="B220" s="1" t="s">
        <v>5</v>
      </c>
      <c r="C220" s="3">
        <v>4</v>
      </c>
      <c r="D220" s="4"/>
      <c r="E220" s="1">
        <f>D220+C220</f>
        <v>4</v>
      </c>
      <c r="F220" s="6">
        <f>E220/0.6</f>
        <v>6.666666666666667</v>
      </c>
    </row>
    <row r="221" spans="1:6" ht="15">
      <c r="A221" s="1">
        <v>4</v>
      </c>
      <c r="B221" s="1" t="s">
        <v>6</v>
      </c>
      <c r="C221" s="3">
        <v>435</v>
      </c>
      <c r="D221" s="4"/>
      <c r="E221" s="1">
        <f>D221+C221</f>
        <v>435</v>
      </c>
      <c r="F221" s="6">
        <f>E221/0.6</f>
        <v>725</v>
      </c>
    </row>
    <row r="222" spans="1:6" ht="15">
      <c r="A222" s="1">
        <v>4</v>
      </c>
      <c r="B222" s="1" t="s">
        <v>7</v>
      </c>
      <c r="C222" s="3">
        <v>0</v>
      </c>
      <c r="D222" s="4"/>
      <c r="E222" s="1">
        <f>D222+C222</f>
        <v>0</v>
      </c>
      <c r="F222" s="6">
        <f>E222/0.6</f>
        <v>0</v>
      </c>
    </row>
    <row r="223" spans="1:6" ht="15">
      <c r="A223" s="1" t="s">
        <v>9</v>
      </c>
      <c r="C223" s="1">
        <f>SUM(C219:C222)</f>
        <v>439</v>
      </c>
      <c r="D223" s="1">
        <f>SUM(D219:D222)</f>
        <v>0</v>
      </c>
      <c r="E223" s="1">
        <f>SUM(E219:E222)</f>
        <v>439</v>
      </c>
      <c r="F223" s="6">
        <f>E223/0.6</f>
        <v>731.6666666666667</v>
      </c>
    </row>
    <row r="225" spans="1:6" ht="15">
      <c r="A225" s="1" t="s">
        <v>10</v>
      </c>
      <c r="C225" s="1">
        <f>C223+C217</f>
        <v>439</v>
      </c>
      <c r="D225" s="1">
        <f>D223+D217</f>
        <v>202</v>
      </c>
      <c r="E225" s="1">
        <f>E223+E217</f>
        <v>641</v>
      </c>
      <c r="F225" s="6">
        <f>E225/0.6</f>
        <v>1068.3333333333335</v>
      </c>
    </row>
    <row r="227" spans="1:6" ht="15">
      <c r="A227" s="1">
        <v>4</v>
      </c>
      <c r="B227" s="1" t="s">
        <v>11</v>
      </c>
      <c r="C227" s="4"/>
      <c r="D227" s="3">
        <v>9</v>
      </c>
      <c r="E227" s="1">
        <f aca="true" t="shared" si="16" ref="E227:E234">D227+C227</f>
        <v>9</v>
      </c>
      <c r="F227" s="6">
        <f aca="true" t="shared" si="17" ref="F227:F235">E227/0.6</f>
        <v>15</v>
      </c>
    </row>
    <row r="228" spans="1:6" ht="15">
      <c r="A228" s="1">
        <v>4</v>
      </c>
      <c r="B228" s="1" t="s">
        <v>12</v>
      </c>
      <c r="C228" s="4"/>
      <c r="D228" s="3">
        <v>0</v>
      </c>
      <c r="E228" s="1">
        <f t="shared" si="16"/>
        <v>0</v>
      </c>
      <c r="F228" s="6">
        <f t="shared" si="17"/>
        <v>0</v>
      </c>
    </row>
    <row r="229" spans="1:6" ht="15">
      <c r="A229" s="1">
        <v>4</v>
      </c>
      <c r="B229" s="1" t="s">
        <v>13</v>
      </c>
      <c r="C229" s="4"/>
      <c r="D229" s="3">
        <v>1</v>
      </c>
      <c r="E229" s="1">
        <f t="shared" si="16"/>
        <v>1</v>
      </c>
      <c r="F229" s="6">
        <f t="shared" si="17"/>
        <v>1.6666666666666667</v>
      </c>
    </row>
    <row r="230" spans="1:6" ht="15">
      <c r="A230" s="1">
        <v>4</v>
      </c>
      <c r="B230" s="1" t="s">
        <v>14</v>
      </c>
      <c r="C230" s="4"/>
      <c r="D230" s="3">
        <v>0</v>
      </c>
      <c r="E230" s="1">
        <f t="shared" si="16"/>
        <v>0</v>
      </c>
      <c r="F230" s="6">
        <f t="shared" si="17"/>
        <v>0</v>
      </c>
    </row>
    <row r="231" spans="1:6" ht="15">
      <c r="A231" s="1">
        <v>4</v>
      </c>
      <c r="B231" s="1" t="s">
        <v>15</v>
      </c>
      <c r="C231" s="4"/>
      <c r="D231" s="3">
        <v>0</v>
      </c>
      <c r="E231" s="1">
        <f t="shared" si="16"/>
        <v>0</v>
      </c>
      <c r="F231" s="6">
        <f t="shared" si="17"/>
        <v>0</v>
      </c>
    </row>
    <row r="232" spans="1:6" ht="15">
      <c r="A232" s="1">
        <v>4</v>
      </c>
      <c r="B232" s="1" t="s">
        <v>16</v>
      </c>
      <c r="C232" s="4"/>
      <c r="D232" s="3">
        <v>1</v>
      </c>
      <c r="E232" s="1">
        <f t="shared" si="16"/>
        <v>1</v>
      </c>
      <c r="F232" s="6">
        <f t="shared" si="17"/>
        <v>1.6666666666666667</v>
      </c>
    </row>
    <row r="233" spans="1:6" ht="15">
      <c r="A233" s="1">
        <v>4</v>
      </c>
      <c r="B233" s="1" t="s">
        <v>17</v>
      </c>
      <c r="C233" s="4"/>
      <c r="D233" s="3">
        <v>0</v>
      </c>
      <c r="E233" s="1">
        <f t="shared" si="16"/>
        <v>0</v>
      </c>
      <c r="F233" s="6">
        <f t="shared" si="17"/>
        <v>0</v>
      </c>
    </row>
    <row r="234" spans="1:6" ht="15">
      <c r="A234" s="1">
        <v>4</v>
      </c>
      <c r="B234" s="1" t="s">
        <v>18</v>
      </c>
      <c r="C234" s="4"/>
      <c r="D234" s="3">
        <v>0</v>
      </c>
      <c r="E234" s="1">
        <f t="shared" si="16"/>
        <v>0</v>
      </c>
      <c r="F234" s="6">
        <f t="shared" si="17"/>
        <v>0</v>
      </c>
    </row>
    <row r="235" spans="1:6" ht="15">
      <c r="A235" s="1" t="s">
        <v>8</v>
      </c>
      <c r="C235" s="1">
        <f>SUM(C227:C234)</f>
        <v>0</v>
      </c>
      <c r="D235" s="1">
        <f>SUM(D227:D234)</f>
        <v>11</v>
      </c>
      <c r="E235" s="1">
        <f>SUM(E227:E234)</f>
        <v>11</v>
      </c>
      <c r="F235" s="6">
        <f t="shared" si="17"/>
        <v>18.333333333333336</v>
      </c>
    </row>
    <row r="237" spans="1:6" ht="15">
      <c r="A237" s="1">
        <v>4</v>
      </c>
      <c r="B237" s="1" t="s">
        <v>11</v>
      </c>
      <c r="C237" s="3">
        <v>73</v>
      </c>
      <c r="D237" s="4"/>
      <c r="E237" s="1">
        <f aca="true" t="shared" si="18" ref="E237:E244">D237+C237</f>
        <v>73</v>
      </c>
      <c r="F237" s="6">
        <f aca="true" t="shared" si="19" ref="F237:F245">E237/0.6</f>
        <v>121.66666666666667</v>
      </c>
    </row>
    <row r="238" spans="1:6" ht="15">
      <c r="A238" s="1">
        <v>4</v>
      </c>
      <c r="B238" s="1" t="s">
        <v>12</v>
      </c>
      <c r="C238" s="3">
        <v>0</v>
      </c>
      <c r="D238" s="4"/>
      <c r="E238" s="1">
        <f t="shared" si="18"/>
        <v>0</v>
      </c>
      <c r="F238" s="6">
        <f t="shared" si="19"/>
        <v>0</v>
      </c>
    </row>
    <row r="239" spans="1:6" ht="15">
      <c r="A239" s="1">
        <v>4</v>
      </c>
      <c r="B239" s="1" t="s">
        <v>13</v>
      </c>
      <c r="C239" s="3">
        <v>3</v>
      </c>
      <c r="D239" s="4"/>
      <c r="E239" s="1">
        <f t="shared" si="18"/>
        <v>3</v>
      </c>
      <c r="F239" s="6">
        <f t="shared" si="19"/>
        <v>5</v>
      </c>
    </row>
    <row r="240" spans="1:6" ht="15">
      <c r="A240" s="1">
        <v>4</v>
      </c>
      <c r="B240" s="1" t="s">
        <v>14</v>
      </c>
      <c r="C240" s="3">
        <v>10</v>
      </c>
      <c r="D240" s="4"/>
      <c r="E240" s="1">
        <f t="shared" si="18"/>
        <v>10</v>
      </c>
      <c r="F240" s="6">
        <f t="shared" si="19"/>
        <v>16.666666666666668</v>
      </c>
    </row>
    <row r="241" spans="1:6" ht="15">
      <c r="A241" s="1">
        <v>4</v>
      </c>
      <c r="B241" s="1" t="s">
        <v>15</v>
      </c>
      <c r="C241" s="3">
        <v>0</v>
      </c>
      <c r="D241" s="4"/>
      <c r="E241" s="1">
        <f t="shared" si="18"/>
        <v>0</v>
      </c>
      <c r="F241" s="6">
        <f t="shared" si="19"/>
        <v>0</v>
      </c>
    </row>
    <row r="242" spans="1:6" ht="15">
      <c r="A242" s="1">
        <v>4</v>
      </c>
      <c r="B242" s="1" t="s">
        <v>16</v>
      </c>
      <c r="C242" s="3">
        <v>29</v>
      </c>
      <c r="D242" s="4"/>
      <c r="E242" s="1">
        <f t="shared" si="18"/>
        <v>29</v>
      </c>
      <c r="F242" s="6">
        <f t="shared" si="19"/>
        <v>48.333333333333336</v>
      </c>
    </row>
    <row r="243" spans="1:6" ht="15">
      <c r="A243" s="1">
        <v>4</v>
      </c>
      <c r="B243" s="1" t="s">
        <v>17</v>
      </c>
      <c r="C243" s="3">
        <v>91</v>
      </c>
      <c r="D243" s="4"/>
      <c r="E243" s="1">
        <f t="shared" si="18"/>
        <v>91</v>
      </c>
      <c r="F243" s="6">
        <f t="shared" si="19"/>
        <v>151.66666666666669</v>
      </c>
    </row>
    <row r="244" spans="1:6" ht="15">
      <c r="A244" s="1">
        <v>4</v>
      </c>
      <c r="B244" s="1" t="s">
        <v>18</v>
      </c>
      <c r="C244" s="3">
        <v>0</v>
      </c>
      <c r="D244" s="4"/>
      <c r="E244" s="1">
        <f t="shared" si="18"/>
        <v>0</v>
      </c>
      <c r="F244" s="6">
        <f t="shared" si="19"/>
        <v>0</v>
      </c>
    </row>
    <row r="245" spans="1:6" ht="15">
      <c r="A245" s="1" t="s">
        <v>9</v>
      </c>
      <c r="C245" s="1">
        <f>SUM(C237:C244)</f>
        <v>206</v>
      </c>
      <c r="D245" s="1">
        <f>SUM(D237:D244)</f>
        <v>0</v>
      </c>
      <c r="E245" s="1">
        <f>SUM(E237:E244)</f>
        <v>206</v>
      </c>
      <c r="F245" s="6">
        <f t="shared" si="19"/>
        <v>343.33333333333337</v>
      </c>
    </row>
    <row r="247" spans="1:7" ht="15">
      <c r="A247" s="1" t="s">
        <v>19</v>
      </c>
      <c r="C247" s="1">
        <f>C245+C235</f>
        <v>206</v>
      </c>
      <c r="D247" s="1">
        <f>D245+D235</f>
        <v>11</v>
      </c>
      <c r="E247" s="1">
        <f>D247+C247</f>
        <v>217</v>
      </c>
      <c r="F247" s="6">
        <f>E247/0.6</f>
        <v>361.6666666666667</v>
      </c>
      <c r="G247" s="2" t="s">
        <v>23</v>
      </c>
    </row>
    <row r="248" spans="1:7" ht="15">
      <c r="A248" s="1" t="s">
        <v>20</v>
      </c>
      <c r="C248" s="1">
        <f>C225</f>
        <v>439</v>
      </c>
      <c r="D248" s="1">
        <f>D225</f>
        <v>202</v>
      </c>
      <c r="E248" s="1">
        <f>D248+C248</f>
        <v>641</v>
      </c>
      <c r="F248" s="6">
        <f>E248/0.6</f>
        <v>1068.3333333333335</v>
      </c>
      <c r="G248" s="2" t="s">
        <v>24</v>
      </c>
    </row>
    <row r="249" spans="1:7" ht="15">
      <c r="A249" s="1" t="s">
        <v>21</v>
      </c>
      <c r="C249" s="1">
        <f>IF(C248&lt;C247,0,C248-C247)</f>
        <v>233</v>
      </c>
      <c r="D249" s="1">
        <f>IF(D248&lt;D247,0,D248-D247)</f>
        <v>191</v>
      </c>
      <c r="E249" s="1">
        <f>D249+C249</f>
        <v>424</v>
      </c>
      <c r="F249" s="6">
        <f>E249/0.6</f>
        <v>706.6666666666667</v>
      </c>
      <c r="G249" s="2" t="s">
        <v>25</v>
      </c>
    </row>
    <row r="250" spans="1:7" ht="15">
      <c r="A250" s="1" t="s">
        <v>22</v>
      </c>
      <c r="C250" s="1">
        <f>C247-(C248-C249)</f>
        <v>0</v>
      </c>
      <c r="D250" s="1">
        <f>D247-(D248-D249)</f>
        <v>0</v>
      </c>
      <c r="E250" s="1">
        <f>E247-(E248-E249)</f>
        <v>0</v>
      </c>
      <c r="F250" s="6">
        <f>E250/0.6</f>
        <v>0</v>
      </c>
      <c r="G250" s="2" t="s">
        <v>26</v>
      </c>
    </row>
    <row r="257" ht="15">
      <c r="A257" s="2" t="s">
        <v>27</v>
      </c>
    </row>
    <row r="258" ht="15">
      <c r="A258" s="2" t="s">
        <v>28</v>
      </c>
    </row>
    <row r="259" ht="15">
      <c r="A259" s="5">
        <f>A3</f>
        <v>39965</v>
      </c>
    </row>
    <row r="262" ht="15">
      <c r="A262" s="1" t="s">
        <v>100</v>
      </c>
    </row>
    <row r="263" spans="1:6" ht="15">
      <c r="A263" s="1" t="s">
        <v>30</v>
      </c>
      <c r="B263" s="1" t="s">
        <v>0</v>
      </c>
      <c r="C263" s="1" t="s">
        <v>1</v>
      </c>
      <c r="D263" s="1" t="s">
        <v>2</v>
      </c>
      <c r="E263" s="1" t="s">
        <v>3</v>
      </c>
      <c r="F263" s="1" t="s">
        <v>31</v>
      </c>
    </row>
    <row r="265" spans="1:6" ht="15">
      <c r="A265" s="1">
        <v>4</v>
      </c>
      <c r="B265" s="1" t="s">
        <v>4</v>
      </c>
      <c r="C265" s="4"/>
      <c r="D265" s="3">
        <f>(+D9+D57+D109+D317)/4</f>
        <v>0</v>
      </c>
      <c r="E265" s="1">
        <f>D265+C265</f>
        <v>0</v>
      </c>
      <c r="F265" s="6">
        <f>E265/0.6</f>
        <v>0</v>
      </c>
    </row>
    <row r="266" spans="1:6" ht="15">
      <c r="A266" s="1">
        <v>4</v>
      </c>
      <c r="B266" s="1" t="s">
        <v>5</v>
      </c>
      <c r="C266" s="8"/>
      <c r="D266" s="7">
        <f>(+D10+D58+D110+D318)/4</f>
        <v>22.75</v>
      </c>
      <c r="E266" s="6">
        <f>D266+C266</f>
        <v>22.75</v>
      </c>
      <c r="F266" s="6">
        <f>E266/0.6</f>
        <v>37.91666666666667</v>
      </c>
    </row>
    <row r="267" spans="1:6" ht="15">
      <c r="A267" s="1">
        <v>4</v>
      </c>
      <c r="B267" s="1" t="s">
        <v>6</v>
      </c>
      <c r="C267" s="8"/>
      <c r="D267" s="7">
        <f>(+D11+D59+D111+D319)/4</f>
        <v>87.5</v>
      </c>
      <c r="E267" s="6">
        <f>D267+C267</f>
        <v>87.5</v>
      </c>
      <c r="F267" s="6">
        <f>E267/0.6</f>
        <v>145.83333333333334</v>
      </c>
    </row>
    <row r="268" spans="1:6" ht="15">
      <c r="A268" s="1">
        <v>4</v>
      </c>
      <c r="B268" s="1" t="s">
        <v>7</v>
      </c>
      <c r="C268" s="8"/>
      <c r="D268" s="7">
        <f>(+D12+D60+D112+D320)/4</f>
        <v>0</v>
      </c>
      <c r="E268" s="6">
        <f>D268+C268</f>
        <v>0</v>
      </c>
      <c r="F268" s="6">
        <f>E268/0.6</f>
        <v>0</v>
      </c>
    </row>
    <row r="269" spans="1:6" ht="15">
      <c r="A269" s="1" t="s">
        <v>8</v>
      </c>
      <c r="C269" s="6"/>
      <c r="D269" s="6">
        <f>SUM(D265:D268)</f>
        <v>110.25</v>
      </c>
      <c r="E269" s="6">
        <f>D269+C269</f>
        <v>110.25</v>
      </c>
      <c r="F269" s="6">
        <f>E269/0.6</f>
        <v>183.75</v>
      </c>
    </row>
    <row r="270" spans="3:5" ht="15">
      <c r="C270" s="6"/>
      <c r="D270" s="6"/>
      <c r="E270" s="6"/>
    </row>
    <row r="271" spans="1:6" ht="15">
      <c r="A271" s="1">
        <v>4</v>
      </c>
      <c r="B271" s="1" t="s">
        <v>4</v>
      </c>
      <c r="C271" s="8"/>
      <c r="D271" s="8"/>
      <c r="E271" s="6">
        <f>D271+C271</f>
        <v>0</v>
      </c>
      <c r="F271" s="6">
        <f>E271/0.6</f>
        <v>0</v>
      </c>
    </row>
    <row r="272" spans="1:6" ht="15">
      <c r="A272" s="1">
        <v>4</v>
      </c>
      <c r="B272" s="1" t="s">
        <v>5</v>
      </c>
      <c r="C272" s="7">
        <f>(+C16+C64+C116+C324)/4</f>
        <v>3.5</v>
      </c>
      <c r="D272" s="8"/>
      <c r="E272" s="6">
        <f>D272+C272</f>
        <v>3.5</v>
      </c>
      <c r="F272" s="6">
        <f>E272/0.6</f>
        <v>5.833333333333334</v>
      </c>
    </row>
    <row r="273" spans="1:6" ht="15">
      <c r="A273" s="1">
        <v>4</v>
      </c>
      <c r="B273" s="1" t="s">
        <v>6</v>
      </c>
      <c r="C273" s="7">
        <f>(+C17+C65+C117+C325)/4</f>
        <v>17</v>
      </c>
      <c r="D273" s="8"/>
      <c r="E273" s="6">
        <f>D273+C273</f>
        <v>17</v>
      </c>
      <c r="F273" s="6">
        <f>E273/0.6</f>
        <v>28.333333333333336</v>
      </c>
    </row>
    <row r="274" spans="1:6" ht="15">
      <c r="A274" s="1">
        <v>4</v>
      </c>
      <c r="B274" s="1" t="s">
        <v>7</v>
      </c>
      <c r="C274" s="7">
        <f>(+C18+C66+C118+C326)/4</f>
        <v>0</v>
      </c>
      <c r="D274" s="8"/>
      <c r="E274" s="6">
        <f>D274+C274</f>
        <v>0</v>
      </c>
      <c r="F274" s="6">
        <f>E274/0.6</f>
        <v>0</v>
      </c>
    </row>
    <row r="275" spans="1:6" ht="15">
      <c r="A275" s="1" t="s">
        <v>9</v>
      </c>
      <c r="C275" s="6">
        <f>SUM(C271:C274)</f>
        <v>20.5</v>
      </c>
      <c r="D275" s="6">
        <f>SUM(D271:D274)</f>
        <v>0</v>
      </c>
      <c r="E275" s="6">
        <f>SUM(E271:E274)</f>
        <v>20.5</v>
      </c>
      <c r="F275" s="6">
        <f>E275/0.6</f>
        <v>34.16666666666667</v>
      </c>
    </row>
    <row r="276" spans="3:5" ht="15">
      <c r="C276" s="6"/>
      <c r="D276" s="6"/>
      <c r="E276" s="6"/>
    </row>
    <row r="277" spans="1:6" ht="15">
      <c r="A277" s="1" t="s">
        <v>10</v>
      </c>
      <c r="C277" s="6">
        <f>C275+C269</f>
        <v>20.5</v>
      </c>
      <c r="D277" s="6">
        <f>D275+D269</f>
        <v>110.25</v>
      </c>
      <c r="E277" s="6">
        <f>E275+E269</f>
        <v>130.75</v>
      </c>
      <c r="F277" s="6">
        <f>E277/0.6</f>
        <v>217.91666666666669</v>
      </c>
    </row>
    <row r="278" spans="3:5" ht="15">
      <c r="C278" s="6"/>
      <c r="D278" s="6"/>
      <c r="E278" s="6"/>
    </row>
    <row r="279" spans="1:6" ht="15">
      <c r="A279" s="1">
        <v>4</v>
      </c>
      <c r="B279" s="1" t="s">
        <v>11</v>
      </c>
      <c r="C279" s="8"/>
      <c r="D279" s="7">
        <f aca="true" t="shared" si="20" ref="D279:D286">(+D23+D71+D123+D331)/4</f>
        <v>14.75</v>
      </c>
      <c r="E279" s="6">
        <f aca="true" t="shared" si="21" ref="E279:E286">D279+C279</f>
        <v>14.75</v>
      </c>
      <c r="F279" s="6">
        <f aca="true" t="shared" si="22" ref="F279:F287">E279/0.6</f>
        <v>24.583333333333336</v>
      </c>
    </row>
    <row r="280" spans="1:6" ht="15">
      <c r="A280" s="1">
        <v>4</v>
      </c>
      <c r="B280" s="1" t="s">
        <v>12</v>
      </c>
      <c r="C280" s="8"/>
      <c r="D280" s="7">
        <f t="shared" si="20"/>
        <v>0</v>
      </c>
      <c r="E280" s="6">
        <f t="shared" si="21"/>
        <v>0</v>
      </c>
      <c r="F280" s="6">
        <f t="shared" si="22"/>
        <v>0</v>
      </c>
    </row>
    <row r="281" spans="1:6" ht="15">
      <c r="A281" s="1">
        <v>4</v>
      </c>
      <c r="B281" s="1" t="s">
        <v>13</v>
      </c>
      <c r="C281" s="8"/>
      <c r="D281" s="7">
        <f t="shared" si="20"/>
        <v>0</v>
      </c>
      <c r="E281" s="6">
        <f t="shared" si="21"/>
        <v>0</v>
      </c>
      <c r="F281" s="6">
        <f t="shared" si="22"/>
        <v>0</v>
      </c>
    </row>
    <row r="282" spans="1:6" ht="15">
      <c r="A282" s="1">
        <v>4</v>
      </c>
      <c r="B282" s="1" t="s">
        <v>14</v>
      </c>
      <c r="C282" s="8"/>
      <c r="D282" s="7">
        <f t="shared" si="20"/>
        <v>0</v>
      </c>
      <c r="E282" s="6">
        <f t="shared" si="21"/>
        <v>0</v>
      </c>
      <c r="F282" s="6">
        <f t="shared" si="22"/>
        <v>0</v>
      </c>
    </row>
    <row r="283" spans="1:6" ht="15">
      <c r="A283" s="1">
        <v>4</v>
      </c>
      <c r="B283" s="1" t="s">
        <v>15</v>
      </c>
      <c r="C283" s="8"/>
      <c r="D283" s="7">
        <f t="shared" si="20"/>
        <v>0</v>
      </c>
      <c r="E283" s="6">
        <f t="shared" si="21"/>
        <v>0</v>
      </c>
      <c r="F283" s="6">
        <f t="shared" si="22"/>
        <v>0</v>
      </c>
    </row>
    <row r="284" spans="1:6" ht="15">
      <c r="A284" s="1">
        <v>4</v>
      </c>
      <c r="B284" s="1" t="s">
        <v>16</v>
      </c>
      <c r="C284" s="8"/>
      <c r="D284" s="7">
        <f t="shared" si="20"/>
        <v>0.25</v>
      </c>
      <c r="E284" s="6">
        <f t="shared" si="21"/>
        <v>0.25</v>
      </c>
      <c r="F284" s="6">
        <f t="shared" si="22"/>
        <v>0.4166666666666667</v>
      </c>
    </row>
    <row r="285" spans="1:6" ht="15">
      <c r="A285" s="1">
        <v>4</v>
      </c>
      <c r="B285" s="1" t="s">
        <v>17</v>
      </c>
      <c r="C285" s="8"/>
      <c r="D285" s="7">
        <f t="shared" si="20"/>
        <v>1</v>
      </c>
      <c r="E285" s="6">
        <f t="shared" si="21"/>
        <v>1</v>
      </c>
      <c r="F285" s="6">
        <f t="shared" si="22"/>
        <v>1.6666666666666667</v>
      </c>
    </row>
    <row r="286" spans="1:6" ht="15">
      <c r="A286" s="1">
        <v>4</v>
      </c>
      <c r="B286" s="1" t="s">
        <v>18</v>
      </c>
      <c r="C286" s="8"/>
      <c r="D286" s="7">
        <f t="shared" si="20"/>
        <v>0</v>
      </c>
      <c r="E286" s="6">
        <f t="shared" si="21"/>
        <v>0</v>
      </c>
      <c r="F286" s="6">
        <f t="shared" si="22"/>
        <v>0</v>
      </c>
    </row>
    <row r="287" spans="1:6" ht="15">
      <c r="A287" s="1" t="s">
        <v>8</v>
      </c>
      <c r="C287" s="6">
        <f>SUM(C279:C286)</f>
        <v>0</v>
      </c>
      <c r="D287" s="6">
        <f>SUM(D279:D286)</f>
        <v>16</v>
      </c>
      <c r="E287" s="6">
        <f>SUM(E279:E286)</f>
        <v>16</v>
      </c>
      <c r="F287" s="6">
        <f t="shared" si="22"/>
        <v>26.666666666666668</v>
      </c>
    </row>
    <row r="288" spans="3:5" ht="15">
      <c r="C288" s="6"/>
      <c r="D288" s="6"/>
      <c r="E288" s="6"/>
    </row>
    <row r="289" spans="1:6" ht="15">
      <c r="A289" s="1">
        <v>4</v>
      </c>
      <c r="B289" s="1" t="s">
        <v>11</v>
      </c>
      <c r="C289" s="7">
        <f aca="true" t="shared" si="23" ref="C289:C296">(+C33+C81+C133+C341)/4</f>
        <v>50.5</v>
      </c>
      <c r="D289" s="8"/>
      <c r="E289" s="6">
        <f aca="true" t="shared" si="24" ref="E289:E296">D289+C289</f>
        <v>50.5</v>
      </c>
      <c r="F289" s="6">
        <f aca="true" t="shared" si="25" ref="F289:F297">E289/0.6</f>
        <v>84.16666666666667</v>
      </c>
    </row>
    <row r="290" spans="1:6" ht="15">
      <c r="A290" s="1">
        <v>4</v>
      </c>
      <c r="B290" s="1" t="s">
        <v>12</v>
      </c>
      <c r="C290" s="7">
        <f t="shared" si="23"/>
        <v>0</v>
      </c>
      <c r="D290" s="8"/>
      <c r="E290" s="6">
        <f t="shared" si="24"/>
        <v>0</v>
      </c>
      <c r="F290" s="6">
        <f t="shared" si="25"/>
        <v>0</v>
      </c>
    </row>
    <row r="291" spans="1:6" ht="15">
      <c r="A291" s="1">
        <v>4</v>
      </c>
      <c r="B291" s="1" t="s">
        <v>13</v>
      </c>
      <c r="C291" s="7">
        <f t="shared" si="23"/>
        <v>0</v>
      </c>
      <c r="D291" s="8"/>
      <c r="E291" s="6">
        <f t="shared" si="24"/>
        <v>0</v>
      </c>
      <c r="F291" s="6">
        <f t="shared" si="25"/>
        <v>0</v>
      </c>
    </row>
    <row r="292" spans="1:6" ht="15">
      <c r="A292" s="1">
        <v>4</v>
      </c>
      <c r="B292" s="1" t="s">
        <v>14</v>
      </c>
      <c r="C292" s="7">
        <f t="shared" si="23"/>
        <v>0</v>
      </c>
      <c r="D292" s="8"/>
      <c r="E292" s="6">
        <f t="shared" si="24"/>
        <v>0</v>
      </c>
      <c r="F292" s="6">
        <f t="shared" si="25"/>
        <v>0</v>
      </c>
    </row>
    <row r="293" spans="1:6" ht="15">
      <c r="A293" s="1">
        <v>4</v>
      </c>
      <c r="B293" s="1" t="s">
        <v>15</v>
      </c>
      <c r="C293" s="7">
        <f t="shared" si="23"/>
        <v>5.75</v>
      </c>
      <c r="D293" s="8"/>
      <c r="E293" s="6">
        <f t="shared" si="24"/>
        <v>5.75</v>
      </c>
      <c r="F293" s="6">
        <f t="shared" si="25"/>
        <v>9.583333333333334</v>
      </c>
    </row>
    <row r="294" spans="1:6" ht="15">
      <c r="A294" s="1">
        <v>4</v>
      </c>
      <c r="B294" s="1" t="s">
        <v>16</v>
      </c>
      <c r="C294" s="7">
        <f t="shared" si="23"/>
        <v>10</v>
      </c>
      <c r="D294" s="8"/>
      <c r="E294" s="6">
        <f t="shared" si="24"/>
        <v>10</v>
      </c>
      <c r="F294" s="6">
        <f t="shared" si="25"/>
        <v>16.666666666666668</v>
      </c>
    </row>
    <row r="295" spans="1:6" ht="15">
      <c r="A295" s="1">
        <v>4</v>
      </c>
      <c r="B295" s="1" t="s">
        <v>17</v>
      </c>
      <c r="C295" s="7">
        <f t="shared" si="23"/>
        <v>45.75</v>
      </c>
      <c r="D295" s="8"/>
      <c r="E295" s="6">
        <f t="shared" si="24"/>
        <v>45.75</v>
      </c>
      <c r="F295" s="6">
        <f t="shared" si="25"/>
        <v>76.25</v>
      </c>
    </row>
    <row r="296" spans="1:6" ht="15">
      <c r="A296" s="1">
        <v>4</v>
      </c>
      <c r="B296" s="1" t="s">
        <v>18</v>
      </c>
      <c r="C296" s="7">
        <f t="shared" si="23"/>
        <v>0</v>
      </c>
      <c r="D296" s="8"/>
      <c r="E296" s="6">
        <f t="shared" si="24"/>
        <v>0</v>
      </c>
      <c r="F296" s="6">
        <f t="shared" si="25"/>
        <v>0</v>
      </c>
    </row>
    <row r="297" spans="1:6" ht="15">
      <c r="A297" s="1" t="s">
        <v>9</v>
      </c>
      <c r="C297" s="6">
        <f>SUM(C289:C296)</f>
        <v>112</v>
      </c>
      <c r="D297" s="6">
        <f>SUM(D289:D296)</f>
        <v>0</v>
      </c>
      <c r="E297" s="6">
        <f>SUM(E289:E296)</f>
        <v>112</v>
      </c>
      <c r="F297" s="6">
        <f t="shared" si="25"/>
        <v>186.66666666666669</v>
      </c>
    </row>
    <row r="298" spans="3:5" ht="15">
      <c r="C298" s="6"/>
      <c r="D298" s="6"/>
      <c r="E298" s="6"/>
    </row>
    <row r="299" spans="1:7" ht="15">
      <c r="A299" s="1" t="s">
        <v>19</v>
      </c>
      <c r="C299" s="6">
        <f>C297+C287</f>
        <v>112</v>
      </c>
      <c r="D299" s="6">
        <f>D297+D287</f>
        <v>16</v>
      </c>
      <c r="E299" s="6">
        <f>D299+C299</f>
        <v>128</v>
      </c>
      <c r="F299" s="6">
        <f>E299/0.6</f>
        <v>213.33333333333334</v>
      </c>
      <c r="G299" s="2" t="s">
        <v>23</v>
      </c>
    </row>
    <row r="300" spans="1:7" ht="15">
      <c r="A300" s="1" t="s">
        <v>20</v>
      </c>
      <c r="C300" s="6">
        <f>C277</f>
        <v>20.5</v>
      </c>
      <c r="D300" s="6">
        <f>D277</f>
        <v>110.25</v>
      </c>
      <c r="E300" s="6">
        <f>D300+C300</f>
        <v>130.75</v>
      </c>
      <c r="F300" s="6">
        <f>E300/0.6</f>
        <v>217.91666666666669</v>
      </c>
      <c r="G300" s="2" t="s">
        <v>24</v>
      </c>
    </row>
    <row r="301" spans="1:7" ht="15">
      <c r="A301" s="1" t="s">
        <v>21</v>
      </c>
      <c r="C301" s="6">
        <f>IF(C300&lt;C299,0,C300-C299)</f>
        <v>0</v>
      </c>
      <c r="D301" s="6">
        <f>IF(D300&lt;D299,0,D300-D299)</f>
        <v>94.25</v>
      </c>
      <c r="E301" s="6">
        <f>D301+C301</f>
        <v>94.25</v>
      </c>
      <c r="F301" s="6">
        <f>E301/0.6</f>
        <v>157.08333333333334</v>
      </c>
      <c r="G301" s="2" t="s">
        <v>25</v>
      </c>
    </row>
    <row r="302" spans="1:7" ht="15">
      <c r="A302" s="1" t="s">
        <v>22</v>
      </c>
      <c r="C302" s="6">
        <f>C299-(C300-C301)</f>
        <v>91.5</v>
      </c>
      <c r="D302" s="6">
        <f>D299-(D300-D301)</f>
        <v>0</v>
      </c>
      <c r="E302" s="6">
        <f>E299-(E300-E301)</f>
        <v>91.5</v>
      </c>
      <c r="F302" s="6">
        <f>E302/0.6</f>
        <v>152.5</v>
      </c>
      <c r="G302" s="2" t="s">
        <v>26</v>
      </c>
    </row>
    <row r="309" ht="15">
      <c r="A309" s="2" t="s">
        <v>27</v>
      </c>
    </row>
    <row r="310" ht="15">
      <c r="A310" s="2" t="s">
        <v>28</v>
      </c>
    </row>
    <row r="311" ht="15">
      <c r="A311" s="5">
        <f>A3</f>
        <v>39965</v>
      </c>
    </row>
    <row r="314" ht="15">
      <c r="A314" s="1" t="s">
        <v>101</v>
      </c>
    </row>
    <row r="315" spans="1:6" ht="15">
      <c r="A315" s="1" t="s">
        <v>30</v>
      </c>
      <c r="B315" s="1" t="s">
        <v>0</v>
      </c>
      <c r="C315" s="1" t="s">
        <v>1</v>
      </c>
      <c r="D315" s="1" t="s">
        <v>2</v>
      </c>
      <c r="E315" s="1" t="s">
        <v>3</v>
      </c>
      <c r="F315" s="1" t="s">
        <v>31</v>
      </c>
    </row>
    <row r="317" spans="1:6" ht="15">
      <c r="A317" s="1">
        <v>4</v>
      </c>
      <c r="B317" s="1" t="s">
        <v>4</v>
      </c>
      <c r="C317" s="4"/>
      <c r="D317" s="3">
        <v>0</v>
      </c>
      <c r="E317" s="1">
        <f>D317+C317</f>
        <v>0</v>
      </c>
      <c r="F317" s="6">
        <f>E317/0.6</f>
        <v>0</v>
      </c>
    </row>
    <row r="318" spans="1:6" ht="15">
      <c r="A318" s="1">
        <v>4</v>
      </c>
      <c r="B318" s="1" t="s">
        <v>5</v>
      </c>
      <c r="C318" s="4"/>
      <c r="D318" s="3">
        <v>15</v>
      </c>
      <c r="E318" s="1">
        <f>D318+C318</f>
        <v>15</v>
      </c>
      <c r="F318" s="6">
        <f>E318/0.6</f>
        <v>25</v>
      </c>
    </row>
    <row r="319" spans="1:6" ht="15">
      <c r="A319" s="1">
        <v>4</v>
      </c>
      <c r="B319" s="1" t="s">
        <v>6</v>
      </c>
      <c r="C319" s="4"/>
      <c r="D319" s="3">
        <v>113</v>
      </c>
      <c r="E319" s="1">
        <f>D319+C319</f>
        <v>113</v>
      </c>
      <c r="F319" s="6">
        <f>E319/0.6</f>
        <v>188.33333333333334</v>
      </c>
    </row>
    <row r="320" spans="1:6" ht="15">
      <c r="A320" s="1">
        <v>4</v>
      </c>
      <c r="B320" s="1" t="s">
        <v>7</v>
      </c>
      <c r="C320" s="4"/>
      <c r="D320" s="3">
        <v>0</v>
      </c>
      <c r="E320" s="1">
        <f>D320+C320</f>
        <v>0</v>
      </c>
      <c r="F320" s="6">
        <f>E320/0.6</f>
        <v>0</v>
      </c>
    </row>
    <row r="321" spans="1:6" ht="15">
      <c r="A321" s="1" t="s">
        <v>8</v>
      </c>
      <c r="D321" s="1">
        <f>SUM(D317:D320)</f>
        <v>128</v>
      </c>
      <c r="E321" s="1">
        <f>D321+C321</f>
        <v>128</v>
      </c>
      <c r="F321" s="6">
        <f>E321/0.6</f>
        <v>213.33333333333334</v>
      </c>
    </row>
    <row r="323" spans="1:6" ht="15">
      <c r="A323" s="1">
        <v>4</v>
      </c>
      <c r="B323" s="1" t="s">
        <v>4</v>
      </c>
      <c r="C323" s="4"/>
      <c r="D323" s="4"/>
      <c r="E323" s="1">
        <f>D323+C323</f>
        <v>0</v>
      </c>
      <c r="F323" s="6">
        <f>E323/0.6</f>
        <v>0</v>
      </c>
    </row>
    <row r="324" spans="1:6" ht="15">
      <c r="A324" s="1">
        <v>4</v>
      </c>
      <c r="B324" s="1" t="s">
        <v>5</v>
      </c>
      <c r="C324" s="3">
        <v>11</v>
      </c>
      <c r="D324" s="4"/>
      <c r="E324" s="1">
        <f>D324+C324</f>
        <v>11</v>
      </c>
      <c r="F324" s="6">
        <f>E324/0.6</f>
        <v>18.333333333333336</v>
      </c>
    </row>
    <row r="325" spans="1:6" ht="15">
      <c r="A325" s="1">
        <v>4</v>
      </c>
      <c r="B325" s="1" t="s">
        <v>6</v>
      </c>
      <c r="C325" s="3">
        <v>15</v>
      </c>
      <c r="D325" s="4"/>
      <c r="E325" s="1">
        <f>D325+C325</f>
        <v>15</v>
      </c>
      <c r="F325" s="6">
        <f>E325/0.6</f>
        <v>25</v>
      </c>
    </row>
    <row r="326" spans="1:6" ht="15">
      <c r="A326" s="1">
        <v>4</v>
      </c>
      <c r="B326" s="1" t="s">
        <v>7</v>
      </c>
      <c r="C326" s="3">
        <v>0</v>
      </c>
      <c r="D326" s="4"/>
      <c r="E326" s="1">
        <f>D326+C326</f>
        <v>0</v>
      </c>
      <c r="F326" s="6">
        <f>E326/0.6</f>
        <v>0</v>
      </c>
    </row>
    <row r="327" spans="1:6" ht="15">
      <c r="A327" s="1" t="s">
        <v>9</v>
      </c>
      <c r="C327" s="1">
        <f>SUM(C323:C326)</f>
        <v>26</v>
      </c>
      <c r="D327" s="1">
        <f>SUM(D323:D326)</f>
        <v>0</v>
      </c>
      <c r="E327" s="1">
        <f>SUM(E323:E326)</f>
        <v>26</v>
      </c>
      <c r="F327" s="6">
        <f>E327/0.6</f>
        <v>43.333333333333336</v>
      </c>
    </row>
    <row r="329" spans="1:6" ht="15">
      <c r="A329" s="1" t="s">
        <v>10</v>
      </c>
      <c r="C329" s="1">
        <f>C327+C321</f>
        <v>26</v>
      </c>
      <c r="D329" s="1">
        <f>D327+D321</f>
        <v>128</v>
      </c>
      <c r="E329" s="1">
        <f>E327+E321</f>
        <v>154</v>
      </c>
      <c r="F329" s="6">
        <f>E329/0.6</f>
        <v>256.6666666666667</v>
      </c>
    </row>
    <row r="331" spans="1:6" ht="15">
      <c r="A331" s="1">
        <v>4</v>
      </c>
      <c r="B331" s="1" t="s">
        <v>11</v>
      </c>
      <c r="C331" s="4"/>
      <c r="D331" s="3">
        <v>24</v>
      </c>
      <c r="E331" s="1">
        <f aca="true" t="shared" si="26" ref="E331:E338">D331+C331</f>
        <v>24</v>
      </c>
      <c r="F331" s="6">
        <f aca="true" t="shared" si="27" ref="F331:F339">E331/0.6</f>
        <v>40</v>
      </c>
    </row>
    <row r="332" spans="1:6" ht="15">
      <c r="A332" s="1">
        <v>4</v>
      </c>
      <c r="B332" s="1" t="s">
        <v>12</v>
      </c>
      <c r="C332" s="4"/>
      <c r="D332" s="3">
        <v>0</v>
      </c>
      <c r="E332" s="1">
        <f t="shared" si="26"/>
        <v>0</v>
      </c>
      <c r="F332" s="6">
        <f t="shared" si="27"/>
        <v>0</v>
      </c>
    </row>
    <row r="333" spans="1:6" ht="15">
      <c r="A333" s="1">
        <v>4</v>
      </c>
      <c r="B333" s="1" t="s">
        <v>13</v>
      </c>
      <c r="C333" s="4"/>
      <c r="D333" s="3">
        <v>0</v>
      </c>
      <c r="E333" s="1">
        <f t="shared" si="26"/>
        <v>0</v>
      </c>
      <c r="F333" s="6">
        <f t="shared" si="27"/>
        <v>0</v>
      </c>
    </row>
    <row r="334" spans="1:6" ht="15">
      <c r="A334" s="1">
        <v>4</v>
      </c>
      <c r="B334" s="1" t="s">
        <v>14</v>
      </c>
      <c r="C334" s="4"/>
      <c r="D334" s="3">
        <v>0</v>
      </c>
      <c r="E334" s="1">
        <f t="shared" si="26"/>
        <v>0</v>
      </c>
      <c r="F334" s="6">
        <f t="shared" si="27"/>
        <v>0</v>
      </c>
    </row>
    <row r="335" spans="1:6" ht="15">
      <c r="A335" s="1">
        <v>4</v>
      </c>
      <c r="B335" s="1" t="s">
        <v>15</v>
      </c>
      <c r="C335" s="4"/>
      <c r="D335" s="3">
        <v>0</v>
      </c>
      <c r="E335" s="1">
        <f t="shared" si="26"/>
        <v>0</v>
      </c>
      <c r="F335" s="6">
        <f t="shared" si="27"/>
        <v>0</v>
      </c>
    </row>
    <row r="336" spans="1:6" ht="15">
      <c r="A336" s="1">
        <v>4</v>
      </c>
      <c r="B336" s="1" t="s">
        <v>16</v>
      </c>
      <c r="C336" s="4"/>
      <c r="D336" s="3">
        <v>0</v>
      </c>
      <c r="E336" s="1">
        <f t="shared" si="26"/>
        <v>0</v>
      </c>
      <c r="F336" s="6">
        <f t="shared" si="27"/>
        <v>0</v>
      </c>
    </row>
    <row r="337" spans="1:6" ht="15">
      <c r="A337" s="1">
        <v>4</v>
      </c>
      <c r="B337" s="1" t="s">
        <v>17</v>
      </c>
      <c r="C337" s="4"/>
      <c r="D337" s="3">
        <v>1</v>
      </c>
      <c r="E337" s="1">
        <f t="shared" si="26"/>
        <v>1</v>
      </c>
      <c r="F337" s="6">
        <f t="shared" si="27"/>
        <v>1.6666666666666667</v>
      </c>
    </row>
    <row r="338" spans="1:6" ht="15">
      <c r="A338" s="1">
        <v>4</v>
      </c>
      <c r="B338" s="1" t="s">
        <v>18</v>
      </c>
      <c r="C338" s="4"/>
      <c r="D338" s="3">
        <v>0</v>
      </c>
      <c r="E338" s="1">
        <f t="shared" si="26"/>
        <v>0</v>
      </c>
      <c r="F338" s="6">
        <f t="shared" si="27"/>
        <v>0</v>
      </c>
    </row>
    <row r="339" spans="1:6" ht="15">
      <c r="A339" s="1" t="s">
        <v>8</v>
      </c>
      <c r="C339" s="1">
        <f>SUM(C331:C338)</f>
        <v>0</v>
      </c>
      <c r="D339" s="1">
        <f>SUM(D331:D338)</f>
        <v>25</v>
      </c>
      <c r="E339" s="1">
        <f>SUM(E331:E338)</f>
        <v>25</v>
      </c>
      <c r="F339" s="6">
        <f t="shared" si="27"/>
        <v>41.66666666666667</v>
      </c>
    </row>
    <row r="341" spans="1:6" ht="15">
      <c r="A341" s="1">
        <v>4</v>
      </c>
      <c r="B341" s="1" t="s">
        <v>11</v>
      </c>
      <c r="C341" s="3">
        <v>16</v>
      </c>
      <c r="D341" s="4"/>
      <c r="E341" s="1">
        <f aca="true" t="shared" si="28" ref="E341:E348">D341+C341</f>
        <v>16</v>
      </c>
      <c r="F341" s="6">
        <f aca="true" t="shared" si="29" ref="F341:F349">E341/0.6</f>
        <v>26.666666666666668</v>
      </c>
    </row>
    <row r="342" spans="1:6" ht="15">
      <c r="A342" s="1">
        <v>4</v>
      </c>
      <c r="B342" s="1" t="s">
        <v>12</v>
      </c>
      <c r="C342" s="3">
        <v>0</v>
      </c>
      <c r="D342" s="4"/>
      <c r="E342" s="1">
        <f t="shared" si="28"/>
        <v>0</v>
      </c>
      <c r="F342" s="6">
        <f t="shared" si="29"/>
        <v>0</v>
      </c>
    </row>
    <row r="343" spans="1:6" ht="15">
      <c r="A343" s="1">
        <v>4</v>
      </c>
      <c r="B343" s="1" t="s">
        <v>13</v>
      </c>
      <c r="C343" s="3">
        <v>0</v>
      </c>
      <c r="D343" s="4"/>
      <c r="E343" s="1">
        <f t="shared" si="28"/>
        <v>0</v>
      </c>
      <c r="F343" s="6">
        <f t="shared" si="29"/>
        <v>0</v>
      </c>
    </row>
    <row r="344" spans="1:6" ht="15">
      <c r="A344" s="1">
        <v>4</v>
      </c>
      <c r="B344" s="1" t="s">
        <v>14</v>
      </c>
      <c r="C344" s="3">
        <v>0</v>
      </c>
      <c r="D344" s="4"/>
      <c r="E344" s="1">
        <f t="shared" si="28"/>
        <v>0</v>
      </c>
      <c r="F344" s="6">
        <f t="shared" si="29"/>
        <v>0</v>
      </c>
    </row>
    <row r="345" spans="1:6" ht="15">
      <c r="A345" s="1">
        <v>4</v>
      </c>
      <c r="B345" s="1" t="s">
        <v>15</v>
      </c>
      <c r="C345" s="3">
        <v>12</v>
      </c>
      <c r="D345" s="4"/>
      <c r="E345" s="1">
        <f t="shared" si="28"/>
        <v>12</v>
      </c>
      <c r="F345" s="6">
        <f t="shared" si="29"/>
        <v>20</v>
      </c>
    </row>
    <row r="346" spans="1:6" ht="15">
      <c r="A346" s="1">
        <v>4</v>
      </c>
      <c r="B346" s="1" t="s">
        <v>16</v>
      </c>
      <c r="C346" s="3">
        <v>0</v>
      </c>
      <c r="D346" s="4"/>
      <c r="E346" s="1">
        <f t="shared" si="28"/>
        <v>0</v>
      </c>
      <c r="F346" s="6">
        <f t="shared" si="29"/>
        <v>0</v>
      </c>
    </row>
    <row r="347" spans="1:6" ht="15">
      <c r="A347" s="1">
        <v>4</v>
      </c>
      <c r="B347" s="1" t="s">
        <v>17</v>
      </c>
      <c r="C347" s="3">
        <v>103</v>
      </c>
      <c r="D347" s="4"/>
      <c r="E347" s="1">
        <f t="shared" si="28"/>
        <v>103</v>
      </c>
      <c r="F347" s="6">
        <f t="shared" si="29"/>
        <v>171.66666666666669</v>
      </c>
    </row>
    <row r="348" spans="1:6" ht="15">
      <c r="A348" s="1">
        <v>4</v>
      </c>
      <c r="B348" s="1" t="s">
        <v>18</v>
      </c>
      <c r="C348" s="3">
        <v>0</v>
      </c>
      <c r="D348" s="4"/>
      <c r="E348" s="1">
        <f t="shared" si="28"/>
        <v>0</v>
      </c>
      <c r="F348" s="6">
        <f t="shared" si="29"/>
        <v>0</v>
      </c>
    </row>
    <row r="349" spans="1:6" ht="15">
      <c r="A349" s="1" t="s">
        <v>9</v>
      </c>
      <c r="C349" s="1">
        <f>SUM(C341:C348)</f>
        <v>131</v>
      </c>
      <c r="D349" s="1">
        <f>SUM(D341:D348)</f>
        <v>0</v>
      </c>
      <c r="E349" s="1">
        <f>SUM(E341:E348)</f>
        <v>131</v>
      </c>
      <c r="F349" s="6">
        <f t="shared" si="29"/>
        <v>218.33333333333334</v>
      </c>
    </row>
    <row r="351" spans="1:7" ht="15">
      <c r="A351" s="1" t="s">
        <v>19</v>
      </c>
      <c r="C351" s="1">
        <f>C349+C339</f>
        <v>131</v>
      </c>
      <c r="D351" s="1">
        <f>D349+D339</f>
        <v>25</v>
      </c>
      <c r="E351" s="1">
        <f>D351+C351</f>
        <v>156</v>
      </c>
      <c r="F351" s="6">
        <f>E351/0.6</f>
        <v>260</v>
      </c>
      <c r="G351" s="2" t="s">
        <v>23</v>
      </c>
    </row>
    <row r="352" spans="1:7" ht="15">
      <c r="A352" s="1" t="s">
        <v>20</v>
      </c>
      <c r="C352" s="1">
        <f>C329</f>
        <v>26</v>
      </c>
      <c r="D352" s="1">
        <f>D329</f>
        <v>128</v>
      </c>
      <c r="E352" s="1">
        <f>D352+C352</f>
        <v>154</v>
      </c>
      <c r="F352" s="6">
        <f>E352/0.6</f>
        <v>256.6666666666667</v>
      </c>
      <c r="G352" s="2" t="s">
        <v>24</v>
      </c>
    </row>
    <row r="353" spans="1:7" ht="15">
      <c r="A353" s="1" t="s">
        <v>21</v>
      </c>
      <c r="C353" s="1">
        <f>IF(C352&lt;C351,0,C352-C351)</f>
        <v>0</v>
      </c>
      <c r="D353" s="1">
        <f>IF(D352&lt;D351,0,D352-D351)</f>
        <v>103</v>
      </c>
      <c r="E353" s="1">
        <f>D353+C353</f>
        <v>103</v>
      </c>
      <c r="F353" s="6">
        <f>E353/0.6</f>
        <v>171.66666666666669</v>
      </c>
      <c r="G353" s="2" t="s">
        <v>25</v>
      </c>
    </row>
    <row r="354" spans="1:7" ht="15">
      <c r="A354" s="1" t="s">
        <v>22</v>
      </c>
      <c r="C354" s="1">
        <f>C351-(C352-C353)</f>
        <v>105</v>
      </c>
      <c r="D354" s="1">
        <f>D351-(D352-D353)</f>
        <v>0</v>
      </c>
      <c r="E354" s="1">
        <f>E351-(E352-E353)</f>
        <v>105</v>
      </c>
      <c r="F354" s="6">
        <f>E354/0.6</f>
        <v>175</v>
      </c>
      <c r="G354" s="2" t="s">
        <v>26</v>
      </c>
    </row>
    <row r="361" ht="15">
      <c r="A361" s="2" t="s">
        <v>27</v>
      </c>
    </row>
    <row r="362" ht="15">
      <c r="A362" s="2" t="s">
        <v>28</v>
      </c>
    </row>
    <row r="363" ht="15">
      <c r="A363" s="5">
        <f>A3</f>
        <v>39965</v>
      </c>
    </row>
    <row r="366" ht="15">
      <c r="A366" s="1" t="s">
        <v>3</v>
      </c>
    </row>
    <row r="367" spans="1:6" ht="15">
      <c r="A367" s="1" t="s">
        <v>30</v>
      </c>
      <c r="B367" s="1" t="s">
        <v>0</v>
      </c>
      <c r="C367" s="1" t="s">
        <v>1</v>
      </c>
      <c r="D367" s="1" t="s">
        <v>2</v>
      </c>
      <c r="E367" s="1" t="s">
        <v>3</v>
      </c>
      <c r="F367" s="1" t="s">
        <v>31</v>
      </c>
    </row>
    <row r="369" spans="1:6" ht="15">
      <c r="A369" s="1">
        <v>4</v>
      </c>
      <c r="B369" s="1" t="s">
        <v>4</v>
      </c>
      <c r="C369" s="4"/>
      <c r="D369" s="3">
        <f>+D9+D57+D109+D161+D213+D265+D317</f>
        <v>0</v>
      </c>
      <c r="E369" s="1">
        <f>D369+C369</f>
        <v>0</v>
      </c>
      <c r="F369" s="6">
        <f>E369/0.6</f>
        <v>0</v>
      </c>
    </row>
    <row r="370" spans="1:6" ht="15">
      <c r="A370" s="1">
        <v>4</v>
      </c>
      <c r="B370" s="1" t="s">
        <v>5</v>
      </c>
      <c r="C370" s="8"/>
      <c r="D370" s="7">
        <f>+D10+D58+D110+D162+D214+D266+D318</f>
        <v>154.75</v>
      </c>
      <c r="E370" s="6">
        <f>D370+C370</f>
        <v>154.75</v>
      </c>
      <c r="F370" s="6">
        <f>E370/0.6</f>
        <v>257.9166666666667</v>
      </c>
    </row>
    <row r="371" spans="1:6" ht="15">
      <c r="A371" s="1">
        <v>4</v>
      </c>
      <c r="B371" s="1" t="s">
        <v>6</v>
      </c>
      <c r="C371" s="8"/>
      <c r="D371" s="7">
        <f>+D11+D59+D111+D163+D215+D267+D319</f>
        <v>636.5</v>
      </c>
      <c r="E371" s="6">
        <f>D371+C371</f>
        <v>636.5</v>
      </c>
      <c r="F371" s="6">
        <f>E371/0.6</f>
        <v>1060.8333333333335</v>
      </c>
    </row>
    <row r="372" spans="1:6" ht="15">
      <c r="A372" s="1">
        <v>4</v>
      </c>
      <c r="B372" s="1" t="s">
        <v>7</v>
      </c>
      <c r="C372" s="8"/>
      <c r="D372" s="7">
        <f>+D12+D60+D112+D164+D216+D268+D320</f>
        <v>0</v>
      </c>
      <c r="E372" s="6">
        <f>D372+C372</f>
        <v>0</v>
      </c>
      <c r="F372" s="6">
        <f>E372/0.6</f>
        <v>0</v>
      </c>
    </row>
    <row r="373" spans="1:6" ht="15">
      <c r="A373" s="1" t="s">
        <v>8</v>
      </c>
      <c r="C373" s="6"/>
      <c r="D373" s="6">
        <f>SUM(D369:D372)</f>
        <v>791.25</v>
      </c>
      <c r="E373" s="6">
        <f>D373+C373</f>
        <v>791.25</v>
      </c>
      <c r="F373" s="6">
        <f>E373/0.6</f>
        <v>1318.75</v>
      </c>
    </row>
    <row r="374" spans="3:5" ht="15">
      <c r="C374" s="6"/>
      <c r="D374" s="6"/>
      <c r="E374" s="6"/>
    </row>
    <row r="375" spans="1:6" ht="15">
      <c r="A375" s="1">
        <v>4</v>
      </c>
      <c r="B375" s="1" t="s">
        <v>4</v>
      </c>
      <c r="C375" s="8"/>
      <c r="D375" s="8"/>
      <c r="E375" s="6">
        <f>D375+C375</f>
        <v>0</v>
      </c>
      <c r="F375" s="6">
        <f>E375/0.6</f>
        <v>0</v>
      </c>
    </row>
    <row r="376" spans="1:6" ht="15">
      <c r="A376" s="1">
        <v>4</v>
      </c>
      <c r="B376" s="1" t="s">
        <v>5</v>
      </c>
      <c r="C376" s="7">
        <f>+C16+C64+C116+C168+C220+C272+C324</f>
        <v>21.5</v>
      </c>
      <c r="D376" s="8"/>
      <c r="E376" s="6">
        <f>D376+C376</f>
        <v>21.5</v>
      </c>
      <c r="F376" s="6">
        <f>E376/0.6</f>
        <v>35.833333333333336</v>
      </c>
    </row>
    <row r="377" spans="1:6" ht="15">
      <c r="A377" s="1">
        <v>4</v>
      </c>
      <c r="B377" s="1" t="s">
        <v>6</v>
      </c>
      <c r="C377" s="7">
        <f>+C17+C65+C117+C169+C221+C273+C325</f>
        <v>535</v>
      </c>
      <c r="D377" s="8"/>
      <c r="E377" s="6">
        <f>D377+C377</f>
        <v>535</v>
      </c>
      <c r="F377" s="6">
        <f>E377/0.6</f>
        <v>891.6666666666667</v>
      </c>
    </row>
    <row r="378" spans="1:6" ht="15">
      <c r="A378" s="1">
        <v>4</v>
      </c>
      <c r="B378" s="1" t="s">
        <v>7</v>
      </c>
      <c r="C378" s="7">
        <f>+C18+C66+C118+C170+C222+C274+C326</f>
        <v>0</v>
      </c>
      <c r="D378" s="8"/>
      <c r="E378" s="6">
        <f>D378+C378</f>
        <v>0</v>
      </c>
      <c r="F378" s="6">
        <f>E378/0.6</f>
        <v>0</v>
      </c>
    </row>
    <row r="379" spans="1:6" ht="15">
      <c r="A379" s="1" t="s">
        <v>9</v>
      </c>
      <c r="C379" s="6">
        <f>SUM(C375:C378)</f>
        <v>556.5</v>
      </c>
      <c r="D379" s="6">
        <f>SUM(D375:D378)</f>
        <v>0</v>
      </c>
      <c r="E379" s="6">
        <f>SUM(E375:E378)</f>
        <v>556.5</v>
      </c>
      <c r="F379" s="6">
        <f>E379/0.6</f>
        <v>927.5</v>
      </c>
    </row>
    <row r="380" spans="3:5" ht="15">
      <c r="C380" s="6"/>
      <c r="D380" s="6"/>
      <c r="E380" s="6"/>
    </row>
    <row r="381" spans="1:6" ht="15">
      <c r="A381" s="1" t="s">
        <v>10</v>
      </c>
      <c r="C381" s="6">
        <f>C379+C373</f>
        <v>556.5</v>
      </c>
      <c r="D381" s="6">
        <f>D379+D373</f>
        <v>791.25</v>
      </c>
      <c r="E381" s="6">
        <f>E379+E373</f>
        <v>1347.75</v>
      </c>
      <c r="F381" s="6">
        <f>E381/0.6</f>
        <v>2246.25</v>
      </c>
    </row>
    <row r="382" spans="3:5" ht="15">
      <c r="C382" s="6"/>
      <c r="D382" s="6"/>
      <c r="E382" s="6"/>
    </row>
    <row r="383" spans="1:6" ht="15">
      <c r="A383" s="1">
        <v>4</v>
      </c>
      <c r="B383" s="1" t="s">
        <v>11</v>
      </c>
      <c r="C383" s="8"/>
      <c r="D383" s="7">
        <f aca="true" t="shared" si="30" ref="D383:D390">+D23+D71+D123+D175+D227+D279+D331</f>
        <v>90.75</v>
      </c>
      <c r="E383" s="6">
        <f aca="true" t="shared" si="31" ref="E383:E390">D383+C383</f>
        <v>90.75</v>
      </c>
      <c r="F383" s="6">
        <f aca="true" t="shared" si="32" ref="F383:F391">E383/0.6</f>
        <v>151.25</v>
      </c>
    </row>
    <row r="384" spans="1:6" ht="15">
      <c r="A384" s="1">
        <v>4</v>
      </c>
      <c r="B384" s="1" t="s">
        <v>12</v>
      </c>
      <c r="C384" s="8"/>
      <c r="D384" s="7">
        <f t="shared" si="30"/>
        <v>0</v>
      </c>
      <c r="E384" s="6">
        <f t="shared" si="31"/>
        <v>0</v>
      </c>
      <c r="F384" s="6">
        <f t="shared" si="32"/>
        <v>0</v>
      </c>
    </row>
    <row r="385" spans="1:6" ht="15">
      <c r="A385" s="1">
        <v>4</v>
      </c>
      <c r="B385" s="1" t="s">
        <v>13</v>
      </c>
      <c r="C385" s="8"/>
      <c r="D385" s="7">
        <f t="shared" si="30"/>
        <v>1</v>
      </c>
      <c r="E385" s="6">
        <f t="shared" si="31"/>
        <v>1</v>
      </c>
      <c r="F385" s="6">
        <f t="shared" si="32"/>
        <v>1.6666666666666667</v>
      </c>
    </row>
    <row r="386" spans="1:6" ht="15">
      <c r="A386" s="1">
        <v>4</v>
      </c>
      <c r="B386" s="1" t="s">
        <v>14</v>
      </c>
      <c r="C386" s="8"/>
      <c r="D386" s="7">
        <f t="shared" si="30"/>
        <v>0</v>
      </c>
      <c r="E386" s="6">
        <f t="shared" si="31"/>
        <v>0</v>
      </c>
      <c r="F386" s="6">
        <f t="shared" si="32"/>
        <v>0</v>
      </c>
    </row>
    <row r="387" spans="1:6" ht="15">
      <c r="A387" s="1">
        <v>4</v>
      </c>
      <c r="B387" s="1" t="s">
        <v>15</v>
      </c>
      <c r="C387" s="8"/>
      <c r="D387" s="7">
        <f t="shared" si="30"/>
        <v>8</v>
      </c>
      <c r="E387" s="6">
        <f t="shared" si="31"/>
        <v>8</v>
      </c>
      <c r="F387" s="6">
        <f t="shared" si="32"/>
        <v>13.333333333333334</v>
      </c>
    </row>
    <row r="388" spans="1:6" ht="15">
      <c r="A388" s="1">
        <v>4</v>
      </c>
      <c r="B388" s="1" t="s">
        <v>16</v>
      </c>
      <c r="C388" s="8"/>
      <c r="D388" s="7">
        <f t="shared" si="30"/>
        <v>2.25</v>
      </c>
      <c r="E388" s="6">
        <f t="shared" si="31"/>
        <v>2.25</v>
      </c>
      <c r="F388" s="6">
        <f t="shared" si="32"/>
        <v>3.75</v>
      </c>
    </row>
    <row r="389" spans="1:6" ht="15">
      <c r="A389" s="1">
        <v>4</v>
      </c>
      <c r="B389" s="1" t="s">
        <v>17</v>
      </c>
      <c r="C389" s="8"/>
      <c r="D389" s="7">
        <f t="shared" si="30"/>
        <v>5</v>
      </c>
      <c r="E389" s="6">
        <f t="shared" si="31"/>
        <v>5</v>
      </c>
      <c r="F389" s="6">
        <f t="shared" si="32"/>
        <v>8.333333333333334</v>
      </c>
    </row>
    <row r="390" spans="1:6" ht="15">
      <c r="A390" s="1">
        <v>4</v>
      </c>
      <c r="B390" s="1" t="s">
        <v>18</v>
      </c>
      <c r="C390" s="8"/>
      <c r="D390" s="7">
        <f t="shared" si="30"/>
        <v>0</v>
      </c>
      <c r="E390" s="6">
        <f t="shared" si="31"/>
        <v>0</v>
      </c>
      <c r="F390" s="6">
        <f t="shared" si="32"/>
        <v>0</v>
      </c>
    </row>
    <row r="391" spans="1:6" ht="15">
      <c r="A391" s="1" t="s">
        <v>8</v>
      </c>
      <c r="C391" s="6">
        <f>SUM(C383:C390)</f>
        <v>0</v>
      </c>
      <c r="D391" s="6">
        <f>SUM(D383:D390)</f>
        <v>107</v>
      </c>
      <c r="E391" s="6">
        <f>SUM(E383:E390)</f>
        <v>107</v>
      </c>
      <c r="F391" s="6">
        <f t="shared" si="32"/>
        <v>178.33333333333334</v>
      </c>
    </row>
    <row r="392" spans="3:5" ht="15">
      <c r="C392" s="6"/>
      <c r="D392" s="6"/>
      <c r="E392" s="6"/>
    </row>
    <row r="393" spans="1:6" ht="15">
      <c r="A393" s="1">
        <v>4</v>
      </c>
      <c r="B393" s="1" t="s">
        <v>11</v>
      </c>
      <c r="C393" s="7">
        <f aca="true" t="shared" si="33" ref="C393:C400">+C33+C81+C133+C185+C237+C289+C341</f>
        <v>351.5</v>
      </c>
      <c r="D393" s="8"/>
      <c r="E393" s="6">
        <f aca="true" t="shared" si="34" ref="E393:E400">D393+C393</f>
        <v>351.5</v>
      </c>
      <c r="F393" s="6">
        <f aca="true" t="shared" si="35" ref="F393:F401">E393/0.6</f>
        <v>585.8333333333334</v>
      </c>
    </row>
    <row r="394" spans="1:6" ht="15">
      <c r="A394" s="1">
        <v>4</v>
      </c>
      <c r="B394" s="1" t="s">
        <v>12</v>
      </c>
      <c r="C394" s="7">
        <f t="shared" si="33"/>
        <v>0</v>
      </c>
      <c r="D394" s="8"/>
      <c r="E394" s="6">
        <f t="shared" si="34"/>
        <v>0</v>
      </c>
      <c r="F394" s="6">
        <f t="shared" si="35"/>
        <v>0</v>
      </c>
    </row>
    <row r="395" spans="1:6" ht="15">
      <c r="A395" s="1">
        <v>4</v>
      </c>
      <c r="B395" s="1" t="s">
        <v>13</v>
      </c>
      <c r="C395" s="7">
        <f t="shared" si="33"/>
        <v>5</v>
      </c>
      <c r="D395" s="8"/>
      <c r="E395" s="6">
        <f t="shared" si="34"/>
        <v>5</v>
      </c>
      <c r="F395" s="6">
        <f t="shared" si="35"/>
        <v>8.333333333333334</v>
      </c>
    </row>
    <row r="396" spans="1:6" ht="15">
      <c r="A396" s="1">
        <v>4</v>
      </c>
      <c r="B396" s="1" t="s">
        <v>14</v>
      </c>
      <c r="C396" s="7">
        <f t="shared" si="33"/>
        <v>10</v>
      </c>
      <c r="D396" s="8"/>
      <c r="E396" s="6">
        <f t="shared" si="34"/>
        <v>10</v>
      </c>
      <c r="F396" s="6">
        <f t="shared" si="35"/>
        <v>16.666666666666668</v>
      </c>
    </row>
    <row r="397" spans="1:6" ht="15">
      <c r="A397" s="1">
        <v>4</v>
      </c>
      <c r="B397" s="1" t="s">
        <v>15</v>
      </c>
      <c r="C397" s="7">
        <f t="shared" si="33"/>
        <v>36.75</v>
      </c>
      <c r="D397" s="8"/>
      <c r="E397" s="6">
        <f t="shared" si="34"/>
        <v>36.75</v>
      </c>
      <c r="F397" s="6">
        <f t="shared" si="35"/>
        <v>61.25</v>
      </c>
    </row>
    <row r="398" spans="1:6" ht="15">
      <c r="A398" s="1">
        <v>4</v>
      </c>
      <c r="B398" s="1" t="s">
        <v>16</v>
      </c>
      <c r="C398" s="7">
        <f t="shared" si="33"/>
        <v>79</v>
      </c>
      <c r="D398" s="8"/>
      <c r="E398" s="6">
        <f t="shared" si="34"/>
        <v>79</v>
      </c>
      <c r="F398" s="6">
        <f t="shared" si="35"/>
        <v>131.66666666666669</v>
      </c>
    </row>
    <row r="399" spans="1:6" ht="15">
      <c r="A399" s="1">
        <v>4</v>
      </c>
      <c r="B399" s="1" t="s">
        <v>17</v>
      </c>
      <c r="C399" s="7">
        <f t="shared" si="33"/>
        <v>322.75</v>
      </c>
      <c r="D399" s="8"/>
      <c r="E399" s="6">
        <f t="shared" si="34"/>
        <v>322.75</v>
      </c>
      <c r="F399" s="6">
        <f t="shared" si="35"/>
        <v>537.9166666666667</v>
      </c>
    </row>
    <row r="400" spans="1:6" ht="15">
      <c r="A400" s="1">
        <v>4</v>
      </c>
      <c r="B400" s="1" t="s">
        <v>18</v>
      </c>
      <c r="C400" s="7">
        <f t="shared" si="33"/>
        <v>0</v>
      </c>
      <c r="D400" s="8"/>
      <c r="E400" s="6">
        <f t="shared" si="34"/>
        <v>0</v>
      </c>
      <c r="F400" s="6">
        <f t="shared" si="35"/>
        <v>0</v>
      </c>
    </row>
    <row r="401" spans="1:6" ht="15">
      <c r="A401" s="1" t="s">
        <v>9</v>
      </c>
      <c r="C401" s="6">
        <f>SUM(C393:C400)</f>
        <v>805</v>
      </c>
      <c r="D401" s="6">
        <f>SUM(D393:D400)</f>
        <v>0</v>
      </c>
      <c r="E401" s="6">
        <f>SUM(E393:E400)</f>
        <v>805</v>
      </c>
      <c r="F401" s="6">
        <f t="shared" si="35"/>
        <v>1341.6666666666667</v>
      </c>
    </row>
    <row r="402" spans="3:5" ht="15">
      <c r="C402" s="6"/>
      <c r="D402" s="6"/>
      <c r="E402" s="6"/>
    </row>
    <row r="403" spans="1:7" ht="15">
      <c r="A403" s="1" t="s">
        <v>19</v>
      </c>
      <c r="C403" s="6">
        <f>C401+C391</f>
        <v>805</v>
      </c>
      <c r="D403" s="6">
        <f>D401+D391</f>
        <v>107</v>
      </c>
      <c r="E403" s="6">
        <f>D403+C403</f>
        <v>912</v>
      </c>
      <c r="F403" s="6">
        <f>E403/0.6</f>
        <v>1520</v>
      </c>
      <c r="G403" s="2" t="s">
        <v>23</v>
      </c>
    </row>
    <row r="404" spans="1:7" ht="15">
      <c r="A404" s="1" t="s">
        <v>20</v>
      </c>
      <c r="C404" s="6">
        <f>C381</f>
        <v>556.5</v>
      </c>
      <c r="D404" s="6">
        <f>D381</f>
        <v>791.25</v>
      </c>
      <c r="E404" s="6">
        <f>D404+C404</f>
        <v>1347.75</v>
      </c>
      <c r="F404" s="6">
        <f>E404/0.6</f>
        <v>2246.25</v>
      </c>
      <c r="G404" s="2" t="s">
        <v>24</v>
      </c>
    </row>
    <row r="405" spans="1:7" ht="15">
      <c r="A405" s="1" t="s">
        <v>21</v>
      </c>
      <c r="C405" s="6">
        <f>IF(C404&lt;C403,0,C404-C403)</f>
        <v>0</v>
      </c>
      <c r="D405" s="6">
        <f>IF(D404&lt;D403,0,D404-D403)</f>
        <v>684.25</v>
      </c>
      <c r="E405" s="6">
        <f>D405+C405</f>
        <v>684.25</v>
      </c>
      <c r="F405" s="6">
        <f>E405/0.6</f>
        <v>1140.4166666666667</v>
      </c>
      <c r="G405" s="2" t="s">
        <v>25</v>
      </c>
    </row>
    <row r="406" spans="1:7" ht="15">
      <c r="A406" s="1" t="s">
        <v>22</v>
      </c>
      <c r="C406" s="6">
        <f>C403-(C404-C405)</f>
        <v>248.5</v>
      </c>
      <c r="D406" s="6">
        <f>D403-(D404-D405)</f>
        <v>0</v>
      </c>
      <c r="E406" s="6">
        <f>E403-(E404-E405)</f>
        <v>248.5</v>
      </c>
      <c r="F406" s="6">
        <f>E406/0.6</f>
        <v>414.1666666666667</v>
      </c>
      <c r="G406" s="2" t="s">
        <v>26</v>
      </c>
    </row>
  </sheetData>
  <sheetProtection/>
  <printOptions/>
  <pageMargins left="0" right="0" top="0" bottom="0" header="0.3" footer="0.3"/>
  <pageSetup horizontalDpi="600" verticalDpi="600" orientation="portrait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Admin</dc:creator>
  <cp:keywords/>
  <dc:description/>
  <cp:lastModifiedBy>lisa</cp:lastModifiedBy>
  <cp:lastPrinted>2009-10-11T00:35:42Z</cp:lastPrinted>
  <dcterms:created xsi:type="dcterms:W3CDTF">2009-09-29T13:26:23Z</dcterms:created>
  <dcterms:modified xsi:type="dcterms:W3CDTF">2009-10-28T16:22:26Z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060762</vt:lpwstr>
  </property>
  <property fmtid="{D5CDD505-2E9C-101B-9397-08002B2CF9AE}" pid="6" name="IsConfidenti">
    <vt:lpwstr>0</vt:lpwstr>
  </property>
  <property fmtid="{D5CDD505-2E9C-101B-9397-08002B2CF9AE}" pid="7" name="Dat">
    <vt:lpwstr>2009-10-30T00:00:00Z</vt:lpwstr>
  </property>
  <property fmtid="{D5CDD505-2E9C-101B-9397-08002B2CF9AE}" pid="8" name="CaseTy">
    <vt:lpwstr>Petition</vt:lpwstr>
  </property>
  <property fmtid="{D5CDD505-2E9C-101B-9397-08002B2CF9AE}" pid="9" name="OpenedDa">
    <vt:lpwstr>2006-05-10T00:00:00Z</vt:lpwstr>
  </property>
  <property fmtid="{D5CDD505-2E9C-101B-9397-08002B2CF9AE}" pid="10" name="Pref">
    <vt:lpwstr>UT</vt:lpwstr>
  </property>
  <property fmtid="{D5CDD505-2E9C-101B-9397-08002B2CF9AE}" pid="11" name="CaseCompanyNam">
    <vt:lpwstr>Westgate Communications LLC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