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_WA\__Reports\_COVID Data Reporting\"/>
    </mc:Choice>
  </mc:AlternateContent>
  <xr:revisionPtr revIDLastSave="0" documentId="8_{822981EF-8803-4D0E-B022-94B57D05E409}" xr6:coauthVersionLast="46" xr6:coauthVersionMax="46" xr10:uidLastSave="{00000000-0000-0000-0000-000000000000}"/>
  <bookViews>
    <workbookView xWindow="28680" yWindow="-120" windowWidth="19440" windowHeight="15000" xr2:uid="{7EDC396F-2D27-4F8D-932E-DD58B3BF20D0}"/>
  </bookViews>
  <sheets>
    <sheet name="REPO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F22" i="3"/>
  <c r="D5" i="3" l="1"/>
  <c r="K22" i="3"/>
  <c r="I22" i="3"/>
  <c r="G22" i="3"/>
  <c r="E22" i="3"/>
  <c r="C22" i="3"/>
  <c r="J22" i="3"/>
  <c r="H22" i="3"/>
  <c r="D22" i="3"/>
  <c r="B22" i="3"/>
  <c r="K15" i="3"/>
  <c r="J15" i="3"/>
  <c r="I15" i="3"/>
  <c r="H15" i="3"/>
  <c r="G15" i="3"/>
  <c r="E15" i="3"/>
  <c r="D15" i="3"/>
  <c r="C15" i="3"/>
  <c r="B15" i="3"/>
  <c r="D7" i="3" l="1"/>
  <c r="D6" i="3"/>
  <c r="G30" i="3" l="1"/>
  <c r="F30" i="3"/>
  <c r="C34" i="3" l="1"/>
  <c r="B34" i="3"/>
  <c r="C33" i="3"/>
  <c r="B33" i="3"/>
</calcChain>
</file>

<file path=xl/sharedStrings.xml><?xml version="1.0" encoding="utf-8"?>
<sst xmlns="http://schemas.openxmlformats.org/spreadsheetml/2006/main" count="57" uniqueCount="41">
  <si>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</si>
  <si>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</si>
  <si>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</si>
  <si>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</si>
  <si>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</si>
  <si>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</si>
  <si>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</si>
  <si>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</si>
  <si>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</si>
  <si>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</si>
  <si>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</si>
  <si>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</si>
  <si>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</si>
  <si>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</si>
  <si>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</si>
  <si>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</si>
  <si>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</si>
  <si>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</si>
  <si>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</si>
  <si>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</si>
  <si>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</si>
  <si>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</si>
  <si>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</si>
  <si>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>* Automatic grants issued in April, forgivness grants are on going. LIHEAP are  EAP payments received in reporting month and identified as LIHEAP agency.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</si>
  <si>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</si>
  <si>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</si>
  <si>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</si>
  <si>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</si>
  <si>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</si>
  <si>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</si>
  <si>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</si>
  <si>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</si>
  <si>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</si>
  <si>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</si>
  <si>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</si>
  <si>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</si>
  <si>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</si>
  <si>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</si>
  <si>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</si>
  <si>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 xml:space="preserve">WA JULY ARREARS </t>
  </si>
  <si>
    <t>WA JULY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</si>
</sst>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" fillId="6" borderId="1" xfId="2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 codeName="Sheet1">
    <pageSetUpPr fitToPage="1"/>
  </sheetPr>
  <dimension ref="A1:K34"/>
  <sheetViews>
    <sheetView tabSelected="1" workbookViewId="0">
      <selection activeCell="E40" sqref="E40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9</v>
      </c>
      <c r="B2" s="10">
        <v>44378</v>
      </c>
    </row>
    <row r="3" spans="1:11" x14ac:dyDescent="0.25">
      <c r="A3" s="53" t="s">
        <v>0</v>
      </c>
      <c r="B3" s="53"/>
      <c r="C3" s="53"/>
      <c r="D3" s="53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5</v>
      </c>
      <c r="E4" s="12" t="s">
        <v>1</v>
      </c>
      <c r="F4" s="13" t="s">
        <v>2</v>
      </c>
    </row>
    <row r="5" spans="1:11" x14ac:dyDescent="0.25">
      <c r="A5" s="4" t="s">
        <v>6</v>
      </c>
      <c r="B5" s="15">
        <v>0</v>
      </c>
      <c r="C5" s="43">
        <v>129423.98</v>
      </c>
      <c r="D5" s="44">
        <f>B5+C5</f>
        <v>129423.98</v>
      </c>
      <c r="E5" s="45">
        <v>140130.98000000001</v>
      </c>
      <c r="F5" s="54" t="s">
        <v>25</v>
      </c>
    </row>
    <row r="6" spans="1:11" x14ac:dyDescent="0.25">
      <c r="A6" s="4" t="s">
        <v>7</v>
      </c>
      <c r="B6" s="17">
        <v>0</v>
      </c>
      <c r="C6" s="46">
        <v>171</v>
      </c>
      <c r="D6" s="47">
        <f>B6+C6</f>
        <v>171</v>
      </c>
      <c r="E6" s="48"/>
      <c r="F6" s="55"/>
    </row>
    <row r="7" spans="1:11" ht="15.75" thickBot="1" x14ac:dyDescent="0.3">
      <c r="A7" s="5" t="s">
        <v>8</v>
      </c>
      <c r="B7" s="16">
        <v>0</v>
      </c>
      <c r="C7" s="16">
        <v>761.31</v>
      </c>
      <c r="D7" s="16">
        <f>B7+C7</f>
        <v>761.31</v>
      </c>
      <c r="E7" s="37"/>
      <c r="F7" s="56"/>
    </row>
    <row r="8" spans="1:11" s="3" customFormat="1" x14ac:dyDescent="0.25">
      <c r="A8" s="3" t="s">
        <v>23</v>
      </c>
    </row>
    <row r="10" spans="1:11" x14ac:dyDescent="0.25">
      <c r="C10" s="23"/>
      <c r="E10" s="23"/>
      <c r="G10" s="23"/>
    </row>
    <row r="11" spans="1:11" ht="15.75" thickBot="1" x14ac:dyDescent="0.3">
      <c r="A11" s="49" t="s">
        <v>39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5">
      <c r="A12" s="34"/>
      <c r="B12" s="35" t="s">
        <v>13</v>
      </c>
      <c r="C12" s="35" t="s">
        <v>14</v>
      </c>
      <c r="D12" s="35" t="s">
        <v>15</v>
      </c>
      <c r="E12" s="35" t="s">
        <v>16</v>
      </c>
      <c r="F12" s="35" t="s">
        <v>21</v>
      </c>
      <c r="G12" s="35" t="s">
        <v>22</v>
      </c>
      <c r="H12" s="35" t="s">
        <v>18</v>
      </c>
      <c r="I12" s="35" t="s">
        <v>17</v>
      </c>
      <c r="J12" s="35" t="s">
        <v>19</v>
      </c>
      <c r="K12" s="36" t="s">
        <v>20</v>
      </c>
    </row>
    <row r="13" spans="1:11" x14ac:dyDescent="0.25">
      <c r="A13" s="4" t="s">
        <v>10</v>
      </c>
      <c r="B13" s="40">
        <v>2115975.2999999998</v>
      </c>
      <c r="C13" s="41">
        <v>25003</v>
      </c>
      <c r="D13" s="40">
        <v>1094376.02</v>
      </c>
      <c r="E13" s="41">
        <v>15180</v>
      </c>
      <c r="F13" s="40">
        <v>1038346.31</v>
      </c>
      <c r="G13" s="41">
        <v>11070</v>
      </c>
      <c r="H13" s="40">
        <v>6667468.54</v>
      </c>
      <c r="I13" s="41">
        <v>11147</v>
      </c>
      <c r="J13" s="40">
        <v>9877819.8599999994</v>
      </c>
      <c r="K13" s="42">
        <v>25128</v>
      </c>
    </row>
    <row r="14" spans="1:11" x14ac:dyDescent="0.25">
      <c r="A14" s="4" t="s">
        <v>11</v>
      </c>
      <c r="B14" s="40">
        <v>354475.04</v>
      </c>
      <c r="C14" s="41">
        <v>1663</v>
      </c>
      <c r="D14" s="40">
        <v>120369.34</v>
      </c>
      <c r="E14" s="41">
        <v>785</v>
      </c>
      <c r="F14" s="40">
        <v>87759.69</v>
      </c>
      <c r="G14" s="41">
        <v>578</v>
      </c>
      <c r="H14" s="40">
        <v>621557.38</v>
      </c>
      <c r="I14" s="41">
        <v>583</v>
      </c>
      <c r="J14" s="40">
        <v>1096401.76</v>
      </c>
      <c r="K14" s="42">
        <v>1674</v>
      </c>
    </row>
    <row r="15" spans="1:11" ht="15.75" thickBot="1" x14ac:dyDescent="0.3">
      <c r="A15" s="5" t="s">
        <v>12</v>
      </c>
      <c r="B15" s="20">
        <f>B13+B14</f>
        <v>2470450.34</v>
      </c>
      <c r="C15" s="21">
        <f t="shared" ref="C15:K15" si="0">C13+C14</f>
        <v>26666</v>
      </c>
      <c r="D15" s="20">
        <f t="shared" si="0"/>
        <v>1214745.3600000001</v>
      </c>
      <c r="E15" s="21">
        <f t="shared" si="0"/>
        <v>15965</v>
      </c>
      <c r="F15" s="20">
        <f>F13+F14</f>
        <v>1126106</v>
      </c>
      <c r="G15" s="21">
        <f t="shared" si="0"/>
        <v>11648</v>
      </c>
      <c r="H15" s="20">
        <f t="shared" si="0"/>
        <v>7289025.9199999999</v>
      </c>
      <c r="I15" s="21">
        <f t="shared" si="0"/>
        <v>11730</v>
      </c>
      <c r="J15" s="20">
        <f t="shared" si="0"/>
        <v>10974221.619999999</v>
      </c>
      <c r="K15" s="22">
        <f t="shared" si="0"/>
        <v>26802</v>
      </c>
    </row>
    <row r="16" spans="1:11" x14ac:dyDescent="0.25">
      <c r="A16" s="8" t="s">
        <v>24</v>
      </c>
      <c r="B16" s="1"/>
      <c r="D16" s="1"/>
      <c r="I16" s="38"/>
      <c r="J16" s="39"/>
    </row>
    <row r="18" spans="1:11" x14ac:dyDescent="0.25">
      <c r="A18" s="51" t="s">
        <v>40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x14ac:dyDescent="0.25">
      <c r="A19" s="6"/>
      <c r="B19" s="2" t="s">
        <v>13</v>
      </c>
      <c r="C19" s="2" t="s">
        <v>14</v>
      </c>
      <c r="D19" s="2" t="s">
        <v>15</v>
      </c>
      <c r="E19" s="2" t="s">
        <v>16</v>
      </c>
      <c r="F19" s="2" t="s">
        <v>21</v>
      </c>
      <c r="G19" s="2" t="s">
        <v>22</v>
      </c>
      <c r="H19" s="2" t="s">
        <v>18</v>
      </c>
      <c r="I19" s="2" t="s">
        <v>17</v>
      </c>
      <c r="J19" s="2" t="s">
        <v>19</v>
      </c>
      <c r="K19" s="7" t="s">
        <v>20</v>
      </c>
    </row>
    <row r="20" spans="1:11" x14ac:dyDescent="0.25">
      <c r="A20" s="4" t="s">
        <v>10</v>
      </c>
      <c r="B20" s="18">
        <v>160319.54999999999</v>
      </c>
      <c r="C20" s="19">
        <v>1937</v>
      </c>
      <c r="D20" s="18">
        <v>88646.97</v>
      </c>
      <c r="E20" s="19">
        <v>1306</v>
      </c>
      <c r="F20" s="18">
        <v>81808.53</v>
      </c>
      <c r="G20" s="19">
        <v>996</v>
      </c>
      <c r="H20" s="18">
        <v>248904.29</v>
      </c>
      <c r="I20" s="19">
        <v>996</v>
      </c>
      <c r="J20" s="18">
        <v>497870.81</v>
      </c>
      <c r="K20" s="19">
        <v>1939</v>
      </c>
    </row>
    <row r="21" spans="1:11" x14ac:dyDescent="0.25">
      <c r="A21" s="4" t="s">
        <v>11</v>
      </c>
      <c r="B21" s="18">
        <v>1273.7</v>
      </c>
      <c r="C21" s="19">
        <v>15</v>
      </c>
      <c r="D21" s="18">
        <v>1123.8499999999999</v>
      </c>
      <c r="E21" s="19">
        <v>13</v>
      </c>
      <c r="F21" s="18">
        <v>1283.25</v>
      </c>
      <c r="G21" s="19">
        <v>11</v>
      </c>
      <c r="H21" s="18">
        <v>15792.12</v>
      </c>
      <c r="I21" s="19">
        <v>11</v>
      </c>
      <c r="J21" s="18">
        <v>18189.669999999998</v>
      </c>
      <c r="K21" s="19">
        <v>15</v>
      </c>
    </row>
    <row r="22" spans="1:11" ht="15.75" thickBot="1" x14ac:dyDescent="0.3">
      <c r="A22" s="5" t="s">
        <v>12</v>
      </c>
      <c r="B22" s="20">
        <f t="shared" ref="B22:K22" si="1">B20+B21</f>
        <v>161593.25</v>
      </c>
      <c r="C22" s="21">
        <f t="shared" si="1"/>
        <v>1952</v>
      </c>
      <c r="D22" s="20">
        <f t="shared" si="1"/>
        <v>89770.82</v>
      </c>
      <c r="E22" s="21">
        <f t="shared" si="1"/>
        <v>1319</v>
      </c>
      <c r="F22" s="20">
        <f t="shared" si="1"/>
        <v>83091.78</v>
      </c>
      <c r="G22" s="21">
        <f t="shared" si="1"/>
        <v>1007</v>
      </c>
      <c r="H22" s="20">
        <f t="shared" si="1"/>
        <v>264696.41000000003</v>
      </c>
      <c r="I22" s="21">
        <f t="shared" si="1"/>
        <v>1007</v>
      </c>
      <c r="J22" s="20">
        <f t="shared" si="1"/>
        <v>516060.48</v>
      </c>
      <c r="K22" s="21">
        <f t="shared" si="1"/>
        <v>1954</v>
      </c>
    </row>
    <row r="23" spans="1:11" x14ac:dyDescent="0.25">
      <c r="A23" s="8" t="s">
        <v>38</v>
      </c>
    </row>
    <row r="24" spans="1:11" x14ac:dyDescent="0.25">
      <c r="A24" s="8" t="s">
        <v>24</v>
      </c>
    </row>
    <row r="26" spans="1:11" hidden="1" x14ac:dyDescent="0.25">
      <c r="B26" t="s">
        <v>28</v>
      </c>
      <c r="C26" t="s">
        <v>29</v>
      </c>
      <c r="E26" t="s">
        <v>34</v>
      </c>
      <c r="F26" t="s">
        <v>28</v>
      </c>
      <c r="G26" t="s">
        <v>29</v>
      </c>
    </row>
    <row r="27" spans="1:11" hidden="1" x14ac:dyDescent="0.25">
      <c r="A27" s="29" t="s">
        <v>26</v>
      </c>
      <c r="B27" s="30">
        <v>25503</v>
      </c>
      <c r="C27" s="31">
        <v>2492482.5899999943</v>
      </c>
      <c r="E27" t="s">
        <v>35</v>
      </c>
      <c r="F27">
        <v>25503</v>
      </c>
      <c r="G27" s="25">
        <v>2492483</v>
      </c>
    </row>
    <row r="28" spans="1:11" hidden="1" x14ac:dyDescent="0.25">
      <c r="A28" s="29" t="s">
        <v>27</v>
      </c>
      <c r="B28" s="30">
        <v>16189</v>
      </c>
      <c r="C28" s="31">
        <v>2109735.049999998</v>
      </c>
      <c r="E28" t="s">
        <v>36</v>
      </c>
      <c r="F28">
        <v>16189</v>
      </c>
      <c r="G28" s="25">
        <v>2109735</v>
      </c>
    </row>
    <row r="29" spans="1:11" hidden="1" x14ac:dyDescent="0.25">
      <c r="A29" s="26" t="s">
        <v>30</v>
      </c>
      <c r="B29" s="27">
        <v>9051</v>
      </c>
      <c r="C29" s="28">
        <v>1354552.2500000035</v>
      </c>
      <c r="E29" t="s">
        <v>37</v>
      </c>
      <c r="F29">
        <v>9092</v>
      </c>
      <c r="G29" s="25">
        <v>5782753</v>
      </c>
    </row>
    <row r="30" spans="1:11" hidden="1" x14ac:dyDescent="0.25">
      <c r="A30" s="29" t="s">
        <v>31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32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33</v>
      </c>
      <c r="B34" s="32">
        <f>SUM(B27:B28,B30)</f>
        <v>50784</v>
      </c>
      <c r="C34" s="33">
        <f>SUM(C27:C28,C30)</f>
        <v>10384970.400000002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D8B3F-999A-4A04-8528-C4C45C3CFE8C}"/>
</file>

<file path=customXml/itemProps4.xml><?xml version="1.0" encoding="utf-8"?>
<ds:datastoreItem xmlns:ds="http://schemas.openxmlformats.org/officeDocument/2006/customXml" ds:itemID="{2E18F813-01A9-4326-8614-22A50E02D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Hoffman, Jason</cp:lastModifiedBy>
  <cp:lastPrinted>2021-07-07T18:08:39Z</cp:lastPrinted>
  <dcterms:created xsi:type="dcterms:W3CDTF">2021-07-06T15:39:29Z</dcterms:created>
  <dcterms:modified xsi:type="dcterms:W3CDTF">2021-08-30T18:48:42Z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