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70033/Staffs Testimony and Exhibits/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10" i="1" s="1"/>
</calcChain>
</file>

<file path=xl/sharedStrings.xml><?xml version="1.0" encoding="utf-8"?>
<sst xmlns="http://schemas.openxmlformats.org/spreadsheetml/2006/main" count="8" uniqueCount="8">
  <si>
    <t>Aggregate number of calls answered by a company representative in 30 seconds</t>
  </si>
  <si>
    <t>Aggregate number of calls received</t>
  </si>
  <si>
    <t>IVR self-service success transactions</t>
  </si>
  <si>
    <t>2015 PSE call center and IVR data</t>
  </si>
  <si>
    <t>SQI No. 5, 75 percent benchmark = B5*0.75</t>
  </si>
  <si>
    <t>Total Proposed SQI No. 5 Transactions = B2 + B4</t>
  </si>
  <si>
    <t>75 percent benchmark minus total IVR self-service success transactions = B6 - B4 Total number of calls that must have been answered within 30 seconds to meet the benchmark for proposed SQI No. 5 calculation in 2015</t>
  </si>
  <si>
    <t>Percent of total calls that needed to be answered to meet proposed SQI No. 5 benchmark in 2015 = B7/B2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</si>
</sst>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 applyAlignment="1"/>
    <xf numFmtId="3" fontId="0" fillId="0" borderId="2" xfId="0" applyNumberFormat="1" applyBorder="1"/>
    <xf numFmtId="3" fontId="0" fillId="0" borderId="3" xfId="0" applyNumberFormat="1" applyBorder="1"/>
    <xf numFmtId="49" fontId="2" fillId="0" borderId="1" xfId="0" applyNumberFormat="1" applyFont="1" applyBorder="1"/>
    <xf numFmtId="49" fontId="0" fillId="0" borderId="1" xfId="0" applyNumberFormat="1" applyBorder="1"/>
    <xf numFmtId="49" fontId="0" fillId="0" borderId="3" xfId="0" applyNumberFormat="1" applyBorder="1"/>
    <xf numFmtId="49" fontId="0" fillId="0" borderId="2" xfId="0" applyNumberFormat="1" applyBorder="1"/>
    <xf numFmtId="49" fontId="0" fillId="0" borderId="1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center"/>
    </xf>
    <xf numFmtId="9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view="pageLayout" zoomScaleNormal="100" workbookViewId="0">
      <selection activeCell="B10" sqref="B10"/>
    </sheetView>
  </sheetViews>
  <sheetFormatPr defaultRowHeight="15" x14ac:dyDescent="0.25"/>
  <cols>
    <col min="1" max="1" width="86.7109375" customWidth="1"/>
    <col min="2" max="2" width="13.28515625" bestFit="1" customWidth="1"/>
  </cols>
  <sheetData>
    <row r="1" spans="1:2" x14ac:dyDescent="0.25">
      <c r="A1" s="7" t="s">
        <v>3</v>
      </c>
      <c r="B1" s="2"/>
    </row>
    <row r="2" spans="1:2" x14ac:dyDescent="0.25">
      <c r="A2" s="8" t="s">
        <v>1</v>
      </c>
      <c r="B2" s="3">
        <v>1822546</v>
      </c>
    </row>
    <row r="3" spans="1:2" x14ac:dyDescent="0.25">
      <c r="A3" s="8" t="s">
        <v>0</v>
      </c>
      <c r="B3" s="3">
        <v>1266971</v>
      </c>
    </row>
    <row r="4" spans="1:2" ht="15.75" thickBot="1" x14ac:dyDescent="0.3">
      <c r="A4" s="9" t="s">
        <v>2</v>
      </c>
      <c r="B4" s="6">
        <v>1994491</v>
      </c>
    </row>
    <row r="5" spans="1:2" x14ac:dyDescent="0.25">
      <c r="A5" s="10" t="s">
        <v>5</v>
      </c>
      <c r="B5" s="5">
        <f>B2+B4</f>
        <v>3817037</v>
      </c>
    </row>
    <row r="6" spans="1:2" x14ac:dyDescent="0.25">
      <c r="A6" s="8" t="s">
        <v>4</v>
      </c>
      <c r="B6" s="4">
        <f>B5*0.75</f>
        <v>2862777.75</v>
      </c>
    </row>
    <row r="7" spans="1:2" x14ac:dyDescent="0.25">
      <c r="A7" s="11" t="s">
        <v>6</v>
      </c>
      <c r="B7" s="12">
        <f>B6-B4</f>
        <v>868286.75</v>
      </c>
    </row>
    <row r="8" spans="1:2" x14ac:dyDescent="0.25">
      <c r="A8" s="11"/>
      <c r="B8" s="12"/>
    </row>
    <row r="9" spans="1:2" x14ac:dyDescent="0.25">
      <c r="A9" s="11"/>
      <c r="B9" s="12"/>
    </row>
    <row r="10" spans="1:2" x14ac:dyDescent="0.25">
      <c r="A10" s="7" t="s">
        <v>7</v>
      </c>
      <c r="B10" s="13">
        <f>B7/B2</f>
        <v>0.47641417555441673</v>
      </c>
    </row>
    <row r="11" spans="1:2" x14ac:dyDescent="0.25">
      <c r="B11" s="1"/>
    </row>
  </sheetData>
  <mergeCells count="2">
    <mergeCell ref="A7:A9"/>
    <mergeCell ref="B7:B9"/>
  </mergeCells>
  <printOptions headings="1"/>
  <pageMargins left="0.7" right="0.7" top="0.75" bottom="0.75" header="0.3" footer="0.3"/>
  <pageSetup orientation="landscape" r:id="rId1"/>
  <headerFooter>
    <oddHeader>&amp;LEffect of IVR transaction data on SQI No. 5 calculation&amp;RExh. AR-7
Dockets UE-170033/UG-170034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2017-06-30T18:55:19+00:00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FA8F9DDD-A1AE-44C3-B739-AC0A1ABCC3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89AA82-52E7-4836-9B95-02BC395F1474}"/>
</file>

<file path=customXml/itemProps3.xml><?xml version="1.0" encoding="utf-8"?>
<ds:datastoreItem xmlns:ds="http://schemas.openxmlformats.org/officeDocument/2006/customXml" ds:itemID="{DD8435E0-27C4-49F1-95BD-5836A8B8356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24f70c62-691b-492e-ba59-9d389529a97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1396EC7-E189-46A3-8738-A483A0E657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Roberts, Andrew (UTC)</dc:creator>
  <dc:description/>
  <cp:lastModifiedBy>Roberts, Andrew (UTC)</cp:lastModifiedBy>
  <cp:lastPrinted>2017-06-22T17:12:54Z</cp:lastPrinted>
  <dcterms:created xsi:type="dcterms:W3CDTF">2017-06-21T20:56:30Z</dcterms:created>
  <dcterms:modified xsi:type="dcterms:W3CDTF">2017-06-22T18:52:30Z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