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https://home.utc.wa.gov/sites/ue-190334/Data Requests and Responses/"/>
    </mc:Choice>
  </mc:AlternateContent>
  <bookViews>
    <workbookView xWindow="0" yWindow="0" windowWidth="23040" windowHeight="9975"/>
  </bookViews>
  <sheets>
    <sheet name="Account Detail" sheetId="5" r:id="rId1"/>
    <sheet name="Balance Sheet" sheetId="1" r:id="rId2"/>
    <sheet name="Sheet1" sheetId="3" r:id="rId3"/>
    <sheet name="Income Statement" sheetId="2" r:id="rId4"/>
    <sheet name="Recon" sheetId="7" r:id="rId5"/>
    <sheet name="Sheet2" sheetId="6" r:id="rId6"/>
  </sheets>
  <definedNames>
    <definedName name="_xlnm._FilterDatabase" localSheetId="1" hidden="1">'Balance Sheet'!$A$1:$AW$1006</definedName>
    <definedName name="_xlnm.Print_Titles" localSheetId="0">'Account Detail'!$4:$5</definedName>
  </definedNames>
  <calcPr calcId="152511"/>
  <pivotCaches>
    <pivotCache cacheId="0" r:id="rId7"/>
  </pivotCaches>
  <webPublishing codePage="1252"/>
</workbook>
</file>

<file path=xl/calcChain.xml><?xml version="1.0" encoding="utf-8"?>
<calcChain xmlns="http://schemas.openxmlformats.org/spreadsheetml/2006/main">
  <c r="AU1010" i="1" l="1"/>
  <c r="AT1010" i="1"/>
  <c r="AU1009" i="1"/>
  <c r="AT1009" i="1"/>
  <c r="AU1008" i="1"/>
  <c r="AT1008" i="1"/>
  <c r="AU1007" i="1"/>
  <c r="AT1007" i="1"/>
  <c r="K760" i="1" l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J760" i="1"/>
  <c r="F15" i="7" l="1"/>
  <c r="F17" i="7" s="1"/>
  <c r="E13" i="7"/>
  <c r="F13" i="7"/>
  <c r="D13" i="7"/>
  <c r="F9" i="7"/>
  <c r="F10" i="7"/>
  <c r="F11" i="7"/>
  <c r="F12" i="7"/>
  <c r="F8" i="7"/>
  <c r="AT881" i="1" l="1"/>
  <c r="AU881" i="1"/>
  <c r="AV881" i="1"/>
  <c r="AT882" i="1"/>
  <c r="AU882" i="1"/>
  <c r="AV882" i="1"/>
  <c r="AT883" i="1"/>
  <c r="AU883" i="1"/>
  <c r="AV883" i="1"/>
  <c r="AT884" i="1"/>
  <c r="AU884" i="1"/>
  <c r="AV884" i="1"/>
  <c r="AT885" i="1"/>
  <c r="AU885" i="1"/>
  <c r="AV885" i="1"/>
  <c r="AT886" i="1"/>
  <c r="AU886" i="1"/>
  <c r="AV886" i="1"/>
  <c r="AT887" i="1"/>
  <c r="AU887" i="1"/>
  <c r="AV887" i="1"/>
  <c r="AT888" i="1"/>
  <c r="AU888" i="1"/>
  <c r="AV888" i="1"/>
  <c r="AT889" i="1"/>
  <c r="AU889" i="1"/>
  <c r="AV889" i="1"/>
  <c r="AT890" i="1"/>
  <c r="AU890" i="1"/>
  <c r="AV890" i="1"/>
  <c r="AT891" i="1"/>
  <c r="AU891" i="1"/>
  <c r="AV891" i="1"/>
  <c r="AT892" i="1"/>
  <c r="AU892" i="1"/>
  <c r="AV892" i="1"/>
  <c r="AT893" i="1"/>
  <c r="AU893" i="1"/>
  <c r="AV893" i="1"/>
  <c r="AT894" i="1"/>
  <c r="AU894" i="1"/>
  <c r="AV894" i="1"/>
  <c r="AT895" i="1"/>
  <c r="AU895" i="1"/>
  <c r="AV895" i="1"/>
  <c r="AT896" i="1"/>
  <c r="AU896" i="1"/>
  <c r="AV896" i="1"/>
  <c r="AT897" i="1"/>
  <c r="AU897" i="1"/>
  <c r="AV897" i="1"/>
  <c r="AT898" i="1"/>
  <c r="AU898" i="1"/>
  <c r="AV898" i="1"/>
  <c r="AT899" i="1"/>
  <c r="AU899" i="1"/>
  <c r="AV899" i="1"/>
  <c r="AT900" i="1"/>
  <c r="AU900" i="1"/>
  <c r="AV900" i="1"/>
  <c r="AT901" i="1"/>
  <c r="AU901" i="1"/>
  <c r="AV901" i="1"/>
  <c r="AT902" i="1"/>
  <c r="AU902" i="1"/>
  <c r="AV902" i="1"/>
  <c r="AT903" i="1"/>
  <c r="AU903" i="1"/>
  <c r="AV903" i="1"/>
  <c r="AT904" i="1"/>
  <c r="AU904" i="1"/>
  <c r="AV904" i="1"/>
  <c r="AT905" i="1"/>
  <c r="AU905" i="1"/>
  <c r="AV905" i="1"/>
  <c r="AT906" i="1"/>
  <c r="AU906" i="1"/>
  <c r="AV906" i="1"/>
  <c r="AT907" i="1"/>
  <c r="AU907" i="1"/>
  <c r="AV907" i="1"/>
  <c r="AT908" i="1"/>
  <c r="AU908" i="1"/>
  <c r="AV908" i="1"/>
  <c r="AT909" i="1"/>
  <c r="AU909" i="1"/>
  <c r="AV909" i="1"/>
  <c r="AT910" i="1"/>
  <c r="AU910" i="1"/>
  <c r="AV910" i="1"/>
  <c r="AT911" i="1"/>
  <c r="AU911" i="1"/>
  <c r="AV911" i="1"/>
  <c r="AT912" i="1"/>
  <c r="AU912" i="1"/>
  <c r="AV912" i="1"/>
  <c r="AT913" i="1"/>
  <c r="AU913" i="1"/>
  <c r="AV913" i="1"/>
  <c r="AT914" i="1"/>
  <c r="AU914" i="1"/>
  <c r="AV914" i="1"/>
  <c r="AT915" i="1"/>
  <c r="AU915" i="1"/>
  <c r="AV915" i="1"/>
  <c r="AT916" i="1"/>
  <c r="AU916" i="1"/>
  <c r="AV916" i="1"/>
  <c r="AT917" i="1"/>
  <c r="AU917" i="1"/>
  <c r="AV917" i="1"/>
  <c r="AT918" i="1"/>
  <c r="AU918" i="1"/>
  <c r="AV918" i="1"/>
  <c r="AT919" i="1"/>
  <c r="AU919" i="1"/>
  <c r="AV919" i="1"/>
  <c r="AT920" i="1"/>
  <c r="AU920" i="1"/>
  <c r="AV920" i="1"/>
  <c r="AT921" i="1"/>
  <c r="AU921" i="1"/>
  <c r="AV921" i="1"/>
  <c r="AT922" i="1"/>
  <c r="AU922" i="1"/>
  <c r="AV922" i="1"/>
  <c r="AT923" i="1"/>
  <c r="AU923" i="1"/>
  <c r="AV923" i="1"/>
  <c r="AT924" i="1"/>
  <c r="AU924" i="1"/>
  <c r="AV924" i="1"/>
  <c r="AT925" i="1"/>
  <c r="AU925" i="1"/>
  <c r="AV925" i="1"/>
  <c r="AT926" i="1"/>
  <c r="AU926" i="1"/>
  <c r="AV926" i="1"/>
  <c r="AT927" i="1"/>
  <c r="AU927" i="1"/>
  <c r="AV927" i="1"/>
  <c r="AT928" i="1"/>
  <c r="AU928" i="1"/>
  <c r="AV928" i="1"/>
  <c r="AT929" i="1"/>
  <c r="AU929" i="1"/>
  <c r="AV929" i="1"/>
  <c r="AT930" i="1"/>
  <c r="AU930" i="1"/>
  <c r="AV930" i="1"/>
  <c r="AT931" i="1"/>
  <c r="AU931" i="1"/>
  <c r="AV931" i="1"/>
  <c r="AT932" i="1"/>
  <c r="AU932" i="1"/>
  <c r="AV932" i="1"/>
  <c r="AT933" i="1"/>
  <c r="AU933" i="1"/>
  <c r="AV933" i="1"/>
  <c r="AT934" i="1"/>
  <c r="AU934" i="1"/>
  <c r="AV934" i="1"/>
  <c r="AT935" i="1"/>
  <c r="AU935" i="1"/>
  <c r="AV935" i="1"/>
  <c r="AT936" i="1"/>
  <c r="AU936" i="1"/>
  <c r="AV936" i="1"/>
  <c r="AT937" i="1"/>
  <c r="AU937" i="1"/>
  <c r="AV937" i="1"/>
  <c r="AT938" i="1"/>
  <c r="AU938" i="1"/>
  <c r="AV938" i="1"/>
  <c r="AT939" i="1"/>
  <c r="AU939" i="1"/>
  <c r="AV939" i="1"/>
  <c r="AT940" i="1"/>
  <c r="AU940" i="1"/>
  <c r="AV940" i="1"/>
  <c r="AT941" i="1"/>
  <c r="AU941" i="1"/>
  <c r="AV941" i="1"/>
  <c r="AT942" i="1"/>
  <c r="AU942" i="1"/>
  <c r="AV942" i="1"/>
  <c r="AT943" i="1"/>
  <c r="AU943" i="1"/>
  <c r="AV943" i="1"/>
  <c r="AT944" i="1"/>
  <c r="AU944" i="1"/>
  <c r="AV944" i="1"/>
  <c r="AT945" i="1"/>
  <c r="AU945" i="1"/>
  <c r="AV945" i="1"/>
  <c r="AT946" i="1"/>
  <c r="AU946" i="1"/>
  <c r="AV946" i="1"/>
  <c r="AT947" i="1"/>
  <c r="AU947" i="1"/>
  <c r="AV947" i="1"/>
  <c r="AT948" i="1"/>
  <c r="AU948" i="1"/>
  <c r="AV948" i="1"/>
  <c r="AT949" i="1"/>
  <c r="AU949" i="1"/>
  <c r="AV949" i="1"/>
  <c r="AT950" i="1"/>
  <c r="AU950" i="1"/>
  <c r="AV950" i="1"/>
  <c r="AT951" i="1"/>
  <c r="AU951" i="1"/>
  <c r="AV951" i="1"/>
  <c r="AT952" i="1"/>
  <c r="AU952" i="1"/>
  <c r="AV952" i="1"/>
  <c r="AT953" i="1"/>
  <c r="AU953" i="1"/>
  <c r="AV953" i="1"/>
  <c r="AT954" i="1"/>
  <c r="AU954" i="1"/>
  <c r="AV954" i="1"/>
  <c r="AT955" i="1"/>
  <c r="AU955" i="1"/>
  <c r="AV955" i="1"/>
  <c r="AT956" i="1"/>
  <c r="AU956" i="1"/>
  <c r="AV956" i="1"/>
  <c r="AT957" i="1"/>
  <c r="AU957" i="1"/>
  <c r="AV957" i="1"/>
  <c r="AT958" i="1"/>
  <c r="AU958" i="1"/>
  <c r="AV958" i="1"/>
  <c r="AT959" i="1"/>
  <c r="AU959" i="1"/>
  <c r="AV959" i="1"/>
  <c r="AT960" i="1"/>
  <c r="AU960" i="1"/>
  <c r="AV960" i="1"/>
  <c r="AT961" i="1"/>
  <c r="AU961" i="1"/>
  <c r="AV961" i="1"/>
  <c r="AT962" i="1"/>
  <c r="AU962" i="1"/>
  <c r="AV962" i="1"/>
  <c r="AT963" i="1"/>
  <c r="AU963" i="1"/>
  <c r="AV963" i="1"/>
  <c r="AT964" i="1"/>
  <c r="AU964" i="1"/>
  <c r="AV964" i="1"/>
  <c r="AT965" i="1"/>
  <c r="AU965" i="1"/>
  <c r="AV965" i="1"/>
  <c r="AT966" i="1"/>
  <c r="AU966" i="1"/>
  <c r="AV966" i="1"/>
  <c r="AT967" i="1"/>
  <c r="AU967" i="1"/>
  <c r="AV967" i="1"/>
  <c r="AT968" i="1"/>
  <c r="AU968" i="1"/>
  <c r="AV968" i="1"/>
  <c r="AT969" i="1"/>
  <c r="AU969" i="1"/>
  <c r="AV969" i="1"/>
  <c r="AT970" i="1"/>
  <c r="AU970" i="1"/>
  <c r="AV970" i="1"/>
  <c r="AT971" i="1"/>
  <c r="AU971" i="1"/>
  <c r="AV971" i="1"/>
  <c r="AT972" i="1"/>
  <c r="AU972" i="1"/>
  <c r="AV972" i="1"/>
  <c r="AT973" i="1"/>
  <c r="AU973" i="1"/>
  <c r="AV973" i="1"/>
  <c r="AT974" i="1"/>
  <c r="AU974" i="1"/>
  <c r="AV974" i="1"/>
  <c r="AT975" i="1"/>
  <c r="AU975" i="1"/>
  <c r="AV975" i="1"/>
  <c r="AT976" i="1"/>
  <c r="AU976" i="1"/>
  <c r="AV976" i="1"/>
  <c r="AT977" i="1"/>
  <c r="AU977" i="1"/>
  <c r="AV977" i="1"/>
  <c r="AT978" i="1"/>
  <c r="AU978" i="1"/>
  <c r="AV978" i="1"/>
  <c r="AT979" i="1"/>
  <c r="AU979" i="1"/>
  <c r="AV979" i="1"/>
  <c r="AT980" i="1"/>
  <c r="AU980" i="1"/>
  <c r="AV980" i="1"/>
  <c r="AT981" i="1"/>
  <c r="AU981" i="1"/>
  <c r="AV981" i="1"/>
  <c r="AT982" i="1"/>
  <c r="AU982" i="1"/>
  <c r="AV982" i="1"/>
  <c r="AT983" i="1"/>
  <c r="AU983" i="1"/>
  <c r="AV983" i="1"/>
  <c r="AT984" i="1"/>
  <c r="AU984" i="1"/>
  <c r="AV984" i="1"/>
  <c r="AT985" i="1"/>
  <c r="AU985" i="1"/>
  <c r="AV985" i="1"/>
  <c r="AT986" i="1"/>
  <c r="AU986" i="1"/>
  <c r="AV986" i="1"/>
  <c r="AT987" i="1"/>
  <c r="AU987" i="1"/>
  <c r="AV987" i="1"/>
  <c r="AT988" i="1"/>
  <c r="AU988" i="1"/>
  <c r="AV988" i="1"/>
  <c r="AT989" i="1"/>
  <c r="AU989" i="1"/>
  <c r="AV989" i="1"/>
  <c r="AT990" i="1"/>
  <c r="AU990" i="1"/>
  <c r="AV990" i="1"/>
  <c r="AT991" i="1"/>
  <c r="AU991" i="1"/>
  <c r="AV991" i="1"/>
  <c r="AT992" i="1"/>
  <c r="AU992" i="1"/>
  <c r="AV992" i="1"/>
  <c r="AT993" i="1"/>
  <c r="AU993" i="1"/>
  <c r="AV993" i="1"/>
  <c r="AT994" i="1"/>
  <c r="AU994" i="1"/>
  <c r="AV994" i="1"/>
  <c r="AT995" i="1"/>
  <c r="AU995" i="1"/>
  <c r="AV995" i="1"/>
  <c r="AT996" i="1"/>
  <c r="AU996" i="1"/>
  <c r="AV996" i="1"/>
  <c r="AT997" i="1"/>
  <c r="AU997" i="1"/>
  <c r="AV997" i="1"/>
  <c r="AT998" i="1"/>
  <c r="AU998" i="1"/>
  <c r="AV998" i="1"/>
  <c r="AT999" i="1"/>
  <c r="AU999" i="1"/>
  <c r="AV999" i="1"/>
  <c r="AT1000" i="1"/>
  <c r="AU1000" i="1"/>
  <c r="AV1000" i="1"/>
  <c r="AT1001" i="1"/>
  <c r="AU1001" i="1"/>
  <c r="AV1001" i="1"/>
  <c r="AT1002" i="1"/>
  <c r="AU1002" i="1"/>
  <c r="AV1002" i="1"/>
  <c r="AT1003" i="1"/>
  <c r="AU1003" i="1"/>
  <c r="AV1003" i="1"/>
  <c r="AT1004" i="1"/>
  <c r="AU1004" i="1"/>
  <c r="AV1004" i="1"/>
  <c r="AT1005" i="1"/>
  <c r="AU1005" i="1"/>
  <c r="AV1005" i="1"/>
  <c r="AT1006" i="1"/>
  <c r="AU1006" i="1"/>
  <c r="AV1006" i="1"/>
  <c r="AV222" i="1" l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" i="1"/>
  <c r="AT9" i="1" l="1"/>
  <c r="AU9" i="1"/>
  <c r="AT7" i="1"/>
  <c r="AU7" i="1"/>
  <c r="AT8" i="1"/>
  <c r="AU8" i="1"/>
  <c r="AT2" i="1"/>
  <c r="AU2" i="1"/>
  <c r="AT6" i="1"/>
  <c r="AU6" i="1"/>
  <c r="AT12" i="1"/>
  <c r="AU12" i="1"/>
  <c r="AT13" i="1"/>
  <c r="AU13" i="1"/>
  <c r="AT10" i="1"/>
  <c r="AU10" i="1"/>
  <c r="AT14" i="1"/>
  <c r="AU14" i="1"/>
  <c r="AT5" i="1"/>
  <c r="AU5" i="1"/>
  <c r="AT4" i="1"/>
  <c r="AU4" i="1"/>
  <c r="AT3" i="1"/>
  <c r="AU3" i="1"/>
  <c r="AT16" i="1"/>
  <c r="AU16" i="1"/>
  <c r="AT15" i="1"/>
  <c r="AU15" i="1"/>
  <c r="AT17" i="1"/>
  <c r="AU17" i="1"/>
  <c r="AT20" i="1"/>
  <c r="AU20" i="1"/>
  <c r="AT18" i="1"/>
  <c r="AU18" i="1"/>
  <c r="AT21" i="1"/>
  <c r="AU21" i="1"/>
  <c r="AT19" i="1"/>
  <c r="AU19" i="1"/>
  <c r="AT22" i="1"/>
  <c r="AU22" i="1"/>
  <c r="AT23" i="1"/>
  <c r="AU23" i="1"/>
  <c r="AT24" i="1"/>
  <c r="AU24" i="1"/>
  <c r="AT27" i="1"/>
  <c r="AU27" i="1"/>
  <c r="AT29" i="1"/>
  <c r="AU29" i="1"/>
  <c r="AT25" i="1"/>
  <c r="AU25" i="1"/>
  <c r="AT26" i="1"/>
  <c r="AU26" i="1"/>
  <c r="AT28" i="1"/>
  <c r="AU28" i="1"/>
  <c r="AT34" i="1"/>
  <c r="AU34" i="1"/>
  <c r="AT39" i="1"/>
  <c r="AU39" i="1"/>
  <c r="AT35" i="1"/>
  <c r="AU35" i="1"/>
  <c r="AT37" i="1"/>
  <c r="AU37" i="1"/>
  <c r="AT40" i="1"/>
  <c r="AU40" i="1"/>
  <c r="AT30" i="1"/>
  <c r="AU30" i="1"/>
  <c r="AT41" i="1"/>
  <c r="AU41" i="1"/>
  <c r="AT33" i="1"/>
  <c r="AU33" i="1"/>
  <c r="AT42" i="1"/>
  <c r="AU42" i="1"/>
  <c r="AT36" i="1"/>
  <c r="AU36" i="1"/>
  <c r="AT32" i="1"/>
  <c r="AU32" i="1"/>
  <c r="AT38" i="1"/>
  <c r="AU38" i="1"/>
  <c r="AT31" i="1"/>
  <c r="AU31" i="1"/>
  <c r="AT43" i="1"/>
  <c r="AU43" i="1"/>
  <c r="AT44" i="1"/>
  <c r="AU44" i="1"/>
  <c r="AT45" i="1"/>
  <c r="AU45" i="1"/>
  <c r="AT46" i="1"/>
  <c r="AU46" i="1"/>
  <c r="AT47" i="1"/>
  <c r="AU47" i="1"/>
  <c r="AT48" i="1"/>
  <c r="AU48" i="1"/>
  <c r="AT49" i="1"/>
  <c r="AU49" i="1"/>
  <c r="AT50" i="1"/>
  <c r="AU50" i="1"/>
  <c r="AT51" i="1"/>
  <c r="AU51" i="1"/>
  <c r="AT53" i="1"/>
  <c r="AU53" i="1"/>
  <c r="AT54" i="1"/>
  <c r="AU54" i="1"/>
  <c r="AT55" i="1"/>
  <c r="AU55" i="1"/>
  <c r="AT64" i="1"/>
  <c r="AU64" i="1"/>
  <c r="AT63" i="1"/>
  <c r="AU63" i="1"/>
  <c r="AT62" i="1"/>
  <c r="AU62" i="1"/>
  <c r="AT60" i="1"/>
  <c r="AU60" i="1"/>
  <c r="AT56" i="1"/>
  <c r="AU56" i="1"/>
  <c r="AT52" i="1"/>
  <c r="AU52" i="1"/>
  <c r="AT57" i="1"/>
  <c r="AU57" i="1"/>
  <c r="AT58" i="1"/>
  <c r="AU58" i="1"/>
  <c r="AT59" i="1"/>
  <c r="AU59" i="1"/>
  <c r="AT61" i="1"/>
  <c r="AU61" i="1"/>
  <c r="AT65" i="1"/>
  <c r="AU65" i="1"/>
  <c r="AT66" i="1"/>
  <c r="AU66" i="1"/>
  <c r="AT67" i="1"/>
  <c r="AU67" i="1"/>
  <c r="AT68" i="1"/>
  <c r="AU68" i="1"/>
  <c r="AT69" i="1"/>
  <c r="AU69" i="1"/>
  <c r="AT71" i="1"/>
  <c r="AU71" i="1"/>
  <c r="AT79" i="1"/>
  <c r="AU79" i="1"/>
  <c r="AT72" i="1"/>
  <c r="AU72" i="1"/>
  <c r="AT75" i="1"/>
  <c r="AU75" i="1"/>
  <c r="AT73" i="1"/>
  <c r="AU73" i="1"/>
  <c r="AT74" i="1"/>
  <c r="AU74" i="1"/>
  <c r="AT76" i="1"/>
  <c r="AU76" i="1"/>
  <c r="AT70" i="1"/>
  <c r="AU70" i="1"/>
  <c r="AT77" i="1"/>
  <c r="AU77" i="1"/>
  <c r="AT80" i="1"/>
  <c r="AU80" i="1"/>
  <c r="AT78" i="1"/>
  <c r="AU78" i="1"/>
  <c r="AT81" i="1"/>
  <c r="AU81" i="1"/>
  <c r="AT82" i="1"/>
  <c r="AU82" i="1"/>
  <c r="AT84" i="1"/>
  <c r="AU84" i="1"/>
  <c r="AT83" i="1"/>
  <c r="AU83" i="1"/>
  <c r="AT85" i="1"/>
  <c r="AU85" i="1"/>
  <c r="AT86" i="1"/>
  <c r="AU86" i="1"/>
  <c r="AT87" i="1"/>
  <c r="AU87" i="1"/>
  <c r="AT88" i="1"/>
  <c r="AU88" i="1"/>
  <c r="AT89" i="1"/>
  <c r="AU89" i="1"/>
  <c r="AT90" i="1"/>
  <c r="AU90" i="1"/>
  <c r="AT91" i="1"/>
  <c r="AU91" i="1"/>
  <c r="AT92" i="1"/>
  <c r="AU92" i="1"/>
  <c r="AT93" i="1"/>
  <c r="AU93" i="1"/>
  <c r="AT94" i="1"/>
  <c r="AU94" i="1"/>
  <c r="AT95" i="1"/>
  <c r="AU95" i="1"/>
  <c r="AT96" i="1"/>
  <c r="AU96" i="1"/>
  <c r="AT97" i="1"/>
  <c r="AU97" i="1"/>
  <c r="AT98" i="1"/>
  <c r="AU98" i="1"/>
  <c r="AT99" i="1"/>
  <c r="AU99" i="1"/>
  <c r="AT100" i="1"/>
  <c r="AU100" i="1"/>
  <c r="AT101" i="1"/>
  <c r="AU101" i="1"/>
  <c r="AT102" i="1"/>
  <c r="AU102" i="1"/>
  <c r="AT103" i="1"/>
  <c r="AU103" i="1"/>
  <c r="AT104" i="1"/>
  <c r="AU104" i="1"/>
  <c r="AT105" i="1"/>
  <c r="AU105" i="1"/>
  <c r="AT106" i="1"/>
  <c r="AU106" i="1"/>
  <c r="AT107" i="1"/>
  <c r="AU107" i="1"/>
  <c r="AT108" i="1"/>
  <c r="AU108" i="1"/>
  <c r="AT109" i="1"/>
  <c r="AU109" i="1"/>
  <c r="AT110" i="1"/>
  <c r="AU110" i="1"/>
  <c r="AT111" i="1"/>
  <c r="AU111" i="1"/>
  <c r="AT112" i="1"/>
  <c r="AU112" i="1"/>
  <c r="AT113" i="1"/>
  <c r="AU113" i="1"/>
  <c r="AT114" i="1"/>
  <c r="AU114" i="1"/>
  <c r="AT115" i="1"/>
  <c r="AU115" i="1"/>
  <c r="AT116" i="1"/>
  <c r="AU116" i="1"/>
  <c r="AT117" i="1"/>
  <c r="AU117" i="1"/>
  <c r="AT118" i="1"/>
  <c r="AU118" i="1"/>
  <c r="AT119" i="1"/>
  <c r="AU119" i="1"/>
  <c r="AT120" i="1"/>
  <c r="AU120" i="1"/>
  <c r="AT121" i="1"/>
  <c r="AU121" i="1"/>
  <c r="AT122" i="1"/>
  <c r="AU122" i="1"/>
  <c r="AT123" i="1"/>
  <c r="AU123" i="1"/>
  <c r="AT124" i="1"/>
  <c r="AU124" i="1"/>
  <c r="AT125" i="1"/>
  <c r="AU125" i="1"/>
  <c r="AT126" i="1"/>
  <c r="AU126" i="1"/>
  <c r="AT127" i="1"/>
  <c r="AU127" i="1"/>
  <c r="AT128" i="1"/>
  <c r="AU128" i="1"/>
  <c r="AT129" i="1"/>
  <c r="AU129" i="1"/>
  <c r="AT130" i="1"/>
  <c r="AU130" i="1"/>
  <c r="AT131" i="1"/>
  <c r="AU131" i="1"/>
  <c r="AT132" i="1"/>
  <c r="AU132" i="1"/>
  <c r="AT133" i="1"/>
  <c r="AU133" i="1"/>
  <c r="AT134" i="1"/>
  <c r="AU134" i="1"/>
  <c r="AT135" i="1"/>
  <c r="AU135" i="1"/>
  <c r="AT136" i="1"/>
  <c r="AU136" i="1"/>
  <c r="AT137" i="1"/>
  <c r="AU137" i="1"/>
  <c r="AT138" i="1"/>
  <c r="AU138" i="1"/>
  <c r="AT139" i="1"/>
  <c r="AU139" i="1"/>
  <c r="AT140" i="1"/>
  <c r="AU140" i="1"/>
  <c r="AT141" i="1"/>
  <c r="AU141" i="1"/>
  <c r="AT142" i="1"/>
  <c r="AU142" i="1"/>
  <c r="AT143" i="1"/>
  <c r="AU143" i="1"/>
  <c r="AT144" i="1"/>
  <c r="AU144" i="1"/>
  <c r="AT145" i="1"/>
  <c r="AU145" i="1"/>
  <c r="AT149" i="1"/>
  <c r="AU149" i="1"/>
  <c r="AT146" i="1"/>
  <c r="AU146" i="1"/>
  <c r="AT150" i="1"/>
  <c r="AU150" i="1"/>
  <c r="AT147" i="1"/>
  <c r="AU147" i="1"/>
  <c r="AT148" i="1"/>
  <c r="AU148" i="1"/>
  <c r="AT151" i="1"/>
  <c r="AU151" i="1"/>
  <c r="AT152" i="1"/>
  <c r="AU152" i="1"/>
  <c r="AT153" i="1"/>
  <c r="AU153" i="1"/>
  <c r="AT154" i="1"/>
  <c r="AU154" i="1"/>
  <c r="AT155" i="1"/>
  <c r="AU155" i="1"/>
  <c r="AT156" i="1"/>
  <c r="AU156" i="1"/>
  <c r="AT157" i="1"/>
  <c r="AU157" i="1"/>
  <c r="AT158" i="1"/>
  <c r="AU158" i="1"/>
  <c r="AT159" i="1"/>
  <c r="AU159" i="1"/>
  <c r="AT160" i="1"/>
  <c r="AU160" i="1"/>
  <c r="AT161" i="1"/>
  <c r="AU161" i="1"/>
  <c r="AT162" i="1"/>
  <c r="AU162" i="1"/>
  <c r="AT163" i="1"/>
  <c r="AU163" i="1"/>
  <c r="AT164" i="1"/>
  <c r="AU164" i="1"/>
  <c r="AT165" i="1"/>
  <c r="AU165" i="1"/>
  <c r="AT166" i="1"/>
  <c r="AU166" i="1"/>
  <c r="AT167" i="1"/>
  <c r="AU167" i="1"/>
  <c r="AT168" i="1"/>
  <c r="AU168" i="1"/>
  <c r="AT169" i="1"/>
  <c r="AU169" i="1"/>
  <c r="AT171" i="1"/>
  <c r="AU171" i="1"/>
  <c r="AT170" i="1"/>
  <c r="AU170" i="1"/>
  <c r="AT172" i="1"/>
  <c r="AU172" i="1"/>
  <c r="AT173" i="1"/>
  <c r="AU173" i="1"/>
  <c r="AT174" i="1"/>
  <c r="AU174" i="1"/>
  <c r="AT175" i="1"/>
  <c r="AU175" i="1"/>
  <c r="AT176" i="1"/>
  <c r="AU176" i="1"/>
  <c r="AT177" i="1"/>
  <c r="AU177" i="1"/>
  <c r="AT178" i="1"/>
  <c r="AU178" i="1"/>
  <c r="AT179" i="1"/>
  <c r="AU179" i="1"/>
  <c r="AT180" i="1"/>
  <c r="AU180" i="1"/>
  <c r="AT181" i="1"/>
  <c r="AU181" i="1"/>
  <c r="AT182" i="1"/>
  <c r="AU182" i="1"/>
  <c r="AT183" i="1"/>
  <c r="AU183" i="1"/>
  <c r="AT184" i="1"/>
  <c r="AU184" i="1"/>
  <c r="AT185" i="1"/>
  <c r="AU185" i="1"/>
  <c r="AT186" i="1"/>
  <c r="AU186" i="1"/>
  <c r="AT187" i="1"/>
  <c r="AU187" i="1"/>
  <c r="AT189" i="1"/>
  <c r="AU189" i="1"/>
  <c r="AT188" i="1"/>
  <c r="AU188" i="1"/>
  <c r="AT190" i="1"/>
  <c r="AU190" i="1"/>
  <c r="AT191" i="1"/>
  <c r="AU191" i="1"/>
  <c r="AT192" i="1"/>
  <c r="AU192" i="1"/>
  <c r="AT193" i="1"/>
  <c r="AU193" i="1"/>
  <c r="AT194" i="1"/>
  <c r="AU194" i="1"/>
  <c r="AT195" i="1"/>
  <c r="AU195" i="1"/>
  <c r="AT196" i="1"/>
  <c r="AU196" i="1"/>
  <c r="AT197" i="1"/>
  <c r="AU197" i="1"/>
  <c r="AT198" i="1"/>
  <c r="AU198" i="1"/>
  <c r="AT199" i="1"/>
  <c r="AU199" i="1"/>
  <c r="AT200" i="1"/>
  <c r="AU200" i="1"/>
  <c r="AT201" i="1"/>
  <c r="AU201" i="1"/>
  <c r="AT202" i="1"/>
  <c r="AU202" i="1"/>
  <c r="AT203" i="1"/>
  <c r="AU203" i="1"/>
  <c r="AT204" i="1"/>
  <c r="AU204" i="1"/>
  <c r="AT205" i="1"/>
  <c r="AU205" i="1"/>
  <c r="AT206" i="1"/>
  <c r="AU206" i="1"/>
  <c r="AT207" i="1"/>
  <c r="AU207" i="1"/>
  <c r="AT208" i="1"/>
  <c r="AU208" i="1"/>
  <c r="AT209" i="1"/>
  <c r="AU209" i="1"/>
  <c r="AT210" i="1"/>
  <c r="AU210" i="1"/>
  <c r="AT211" i="1"/>
  <c r="AU211" i="1"/>
  <c r="AT212" i="1"/>
  <c r="AU212" i="1"/>
  <c r="AT213" i="1"/>
  <c r="AU213" i="1"/>
  <c r="AT214" i="1"/>
  <c r="AU214" i="1"/>
  <c r="AT215" i="1"/>
  <c r="AU215" i="1"/>
  <c r="AT216" i="1"/>
  <c r="AU216" i="1"/>
  <c r="AT217" i="1"/>
  <c r="AU217" i="1"/>
  <c r="AT218" i="1"/>
  <c r="AU218" i="1"/>
  <c r="AT219" i="1"/>
  <c r="AU219" i="1"/>
  <c r="AT220" i="1"/>
  <c r="AU220" i="1"/>
  <c r="AT221" i="1"/>
  <c r="AU221" i="1"/>
  <c r="AT234" i="1"/>
  <c r="AU234" i="1"/>
  <c r="AT235" i="1"/>
  <c r="AU235" i="1"/>
  <c r="AT238" i="1"/>
  <c r="AU238" i="1"/>
  <c r="AT236" i="1"/>
  <c r="AU236" i="1"/>
  <c r="AT239" i="1"/>
  <c r="AU239" i="1"/>
  <c r="AT237" i="1"/>
  <c r="AU237" i="1"/>
  <c r="AT240" i="1"/>
  <c r="AU240" i="1"/>
  <c r="AT242" i="1"/>
  <c r="AU242" i="1"/>
  <c r="AT241" i="1"/>
  <c r="AU241" i="1"/>
  <c r="AT243" i="1"/>
  <c r="AU243" i="1"/>
  <c r="AT257" i="1"/>
  <c r="AU257" i="1"/>
  <c r="AT258" i="1"/>
  <c r="AU258" i="1"/>
  <c r="AT259" i="1"/>
  <c r="AU259" i="1"/>
  <c r="AT260" i="1"/>
  <c r="AU260" i="1"/>
  <c r="AT262" i="1"/>
  <c r="AU262" i="1"/>
  <c r="AT261" i="1"/>
  <c r="AU261" i="1"/>
  <c r="AT264" i="1"/>
  <c r="AU264" i="1"/>
  <c r="AT263" i="1"/>
  <c r="AU263" i="1"/>
  <c r="AT265" i="1"/>
  <c r="AU265" i="1"/>
  <c r="AT266" i="1"/>
  <c r="AU266" i="1"/>
  <c r="AT268" i="1"/>
  <c r="AU268" i="1"/>
  <c r="AT271" i="1"/>
  <c r="AU271" i="1"/>
  <c r="AT270" i="1"/>
  <c r="AU270" i="1"/>
  <c r="AT267" i="1"/>
  <c r="AU267" i="1"/>
  <c r="AT269" i="1"/>
  <c r="AU269" i="1"/>
  <c r="AT276" i="1"/>
  <c r="AU276" i="1"/>
  <c r="AT274" i="1"/>
  <c r="AU274" i="1"/>
  <c r="AT275" i="1"/>
  <c r="AU275" i="1"/>
  <c r="AT272" i="1"/>
  <c r="AU272" i="1"/>
  <c r="AT273" i="1"/>
  <c r="AU273" i="1"/>
  <c r="AT277" i="1"/>
  <c r="AU277" i="1"/>
  <c r="AT279" i="1"/>
  <c r="AU279" i="1"/>
  <c r="AT278" i="1"/>
  <c r="AU278" i="1"/>
  <c r="AT281" i="1"/>
  <c r="AU281" i="1"/>
  <c r="AT280" i="1"/>
  <c r="AU280" i="1"/>
  <c r="AT284" i="1"/>
  <c r="AU284" i="1"/>
  <c r="AT286" i="1"/>
  <c r="AU286" i="1"/>
  <c r="AT285" i="1"/>
  <c r="AU285" i="1"/>
  <c r="AT283" i="1"/>
  <c r="AU283" i="1"/>
  <c r="AT282" i="1"/>
  <c r="AU282" i="1"/>
  <c r="AT291" i="1"/>
  <c r="AU291" i="1"/>
  <c r="AT290" i="1"/>
  <c r="AU290" i="1"/>
  <c r="AT287" i="1"/>
  <c r="AU287" i="1"/>
  <c r="AT289" i="1"/>
  <c r="AU289" i="1"/>
  <c r="AT288" i="1"/>
  <c r="AU288" i="1"/>
  <c r="AT292" i="1"/>
  <c r="AU292" i="1"/>
  <c r="AT293" i="1"/>
  <c r="AU293" i="1"/>
  <c r="AT294" i="1"/>
  <c r="AU294" i="1"/>
  <c r="AT296" i="1"/>
  <c r="AU296" i="1"/>
  <c r="AT295" i="1"/>
  <c r="AU295" i="1"/>
  <c r="AT297" i="1"/>
  <c r="AU297" i="1"/>
  <c r="AT298" i="1"/>
  <c r="AU298" i="1"/>
  <c r="AT299" i="1"/>
  <c r="AU299" i="1"/>
  <c r="AT300" i="1"/>
  <c r="AU300" i="1"/>
  <c r="AT301" i="1"/>
  <c r="AU301" i="1"/>
  <c r="AT302" i="1"/>
  <c r="AU302" i="1"/>
  <c r="AT303" i="1"/>
  <c r="AU303" i="1"/>
  <c r="AT304" i="1"/>
  <c r="AU304" i="1"/>
  <c r="AT305" i="1"/>
  <c r="AU305" i="1"/>
  <c r="AT306" i="1"/>
  <c r="AU306" i="1"/>
  <c r="AT307" i="1"/>
  <c r="AU307" i="1"/>
  <c r="AT308" i="1"/>
  <c r="AU308" i="1"/>
  <c r="AT309" i="1"/>
  <c r="AU309" i="1"/>
  <c r="AT310" i="1"/>
  <c r="AU310" i="1"/>
  <c r="AT311" i="1"/>
  <c r="AU311" i="1"/>
  <c r="AT312" i="1"/>
  <c r="AU312" i="1"/>
  <c r="AT313" i="1"/>
  <c r="AU313" i="1"/>
  <c r="AT314" i="1"/>
  <c r="AU314" i="1"/>
  <c r="AT315" i="1"/>
  <c r="AU315" i="1"/>
  <c r="AT316" i="1"/>
  <c r="AU316" i="1"/>
  <c r="AT317" i="1"/>
  <c r="AU317" i="1"/>
  <c r="AT319" i="1"/>
  <c r="AU319" i="1"/>
  <c r="AT320" i="1"/>
  <c r="AU320" i="1"/>
  <c r="AT321" i="1"/>
  <c r="AU321" i="1"/>
  <c r="AT322" i="1"/>
  <c r="AU322" i="1"/>
  <c r="AT323" i="1"/>
  <c r="AU323" i="1"/>
  <c r="AT324" i="1"/>
  <c r="AU324" i="1"/>
  <c r="AT325" i="1"/>
  <c r="AU325" i="1"/>
  <c r="AT326" i="1"/>
  <c r="AU326" i="1"/>
  <c r="AT327" i="1"/>
  <c r="AU327" i="1"/>
  <c r="AT328" i="1"/>
  <c r="AU328" i="1"/>
  <c r="AT329" i="1"/>
  <c r="AU329" i="1"/>
  <c r="AT330" i="1"/>
  <c r="AU330" i="1"/>
  <c r="AT331" i="1"/>
  <c r="AU331" i="1"/>
  <c r="AT332" i="1"/>
  <c r="AU332" i="1"/>
  <c r="AT333" i="1"/>
  <c r="AU333" i="1"/>
  <c r="AT335" i="1"/>
  <c r="AU335" i="1"/>
  <c r="AT334" i="1"/>
  <c r="AU334" i="1"/>
  <c r="AT336" i="1"/>
  <c r="AU336" i="1"/>
  <c r="AT337" i="1"/>
  <c r="AU337" i="1"/>
  <c r="AT339" i="1"/>
  <c r="AU339" i="1"/>
  <c r="AT338" i="1"/>
  <c r="AU338" i="1"/>
  <c r="AT340" i="1"/>
  <c r="AU340" i="1"/>
  <c r="AT341" i="1"/>
  <c r="AU341" i="1"/>
  <c r="AT342" i="1"/>
  <c r="AU342" i="1"/>
  <c r="AT343" i="1"/>
  <c r="AU343" i="1"/>
  <c r="AT344" i="1"/>
  <c r="AU344" i="1"/>
  <c r="AT345" i="1"/>
  <c r="AU345" i="1"/>
  <c r="AT346" i="1"/>
  <c r="AU346" i="1"/>
  <c r="AT350" i="1"/>
  <c r="AU350" i="1"/>
  <c r="AT351" i="1"/>
  <c r="AU351" i="1"/>
  <c r="AT349" i="1"/>
  <c r="AU349" i="1"/>
  <c r="AT347" i="1"/>
  <c r="AU347" i="1"/>
  <c r="AT348" i="1"/>
  <c r="AU348" i="1"/>
  <c r="AT356" i="1"/>
  <c r="AU356" i="1"/>
  <c r="AT355" i="1"/>
  <c r="AU355" i="1"/>
  <c r="AT354" i="1"/>
  <c r="AU354" i="1"/>
  <c r="AT353" i="1"/>
  <c r="AU353" i="1"/>
  <c r="AT352" i="1"/>
  <c r="AU352" i="1"/>
  <c r="AT357" i="1"/>
  <c r="AU357" i="1"/>
  <c r="AT358" i="1"/>
  <c r="AU358" i="1"/>
  <c r="AT359" i="1"/>
  <c r="AU359" i="1"/>
  <c r="AT361" i="1"/>
  <c r="AU361" i="1"/>
  <c r="AT360" i="1"/>
  <c r="AU360" i="1"/>
  <c r="AT362" i="1"/>
  <c r="AU362" i="1"/>
  <c r="AT364" i="1"/>
  <c r="AU364" i="1"/>
  <c r="AT363" i="1"/>
  <c r="AU363" i="1"/>
  <c r="AT365" i="1"/>
  <c r="AU365" i="1"/>
  <c r="AT366" i="1"/>
  <c r="AU366" i="1"/>
  <c r="AT367" i="1"/>
  <c r="AU367" i="1"/>
  <c r="AT368" i="1"/>
  <c r="AU368" i="1"/>
  <c r="AT369" i="1"/>
  <c r="AU369" i="1"/>
  <c r="AT371" i="1"/>
  <c r="AU371" i="1"/>
  <c r="AT370" i="1"/>
  <c r="AU370" i="1"/>
  <c r="AT372" i="1"/>
  <c r="AU372" i="1"/>
  <c r="AT373" i="1"/>
  <c r="AU373" i="1"/>
  <c r="AT374" i="1"/>
  <c r="AU374" i="1"/>
  <c r="AT375" i="1"/>
  <c r="AU375" i="1"/>
  <c r="AT376" i="1"/>
  <c r="AU376" i="1"/>
  <c r="AT377" i="1"/>
  <c r="AU377" i="1"/>
  <c r="AT378" i="1"/>
  <c r="AU378" i="1"/>
  <c r="AT379" i="1"/>
  <c r="AU379" i="1"/>
  <c r="AT380" i="1"/>
  <c r="AU380" i="1"/>
  <c r="AT381" i="1"/>
  <c r="AU381" i="1"/>
  <c r="AT382" i="1"/>
  <c r="AU382" i="1"/>
  <c r="AT383" i="1"/>
  <c r="AU383" i="1"/>
  <c r="AT384" i="1"/>
  <c r="AU384" i="1"/>
  <c r="AT385" i="1"/>
  <c r="AU385" i="1"/>
  <c r="AT386" i="1"/>
  <c r="AU386" i="1"/>
  <c r="AT387" i="1"/>
  <c r="AU387" i="1"/>
  <c r="AT388" i="1"/>
  <c r="AU388" i="1"/>
  <c r="AT389" i="1"/>
  <c r="AU389" i="1"/>
  <c r="AT390" i="1"/>
  <c r="AU390" i="1"/>
  <c r="AT391" i="1"/>
  <c r="AU391" i="1"/>
  <c r="AT392" i="1"/>
  <c r="AU392" i="1"/>
  <c r="AT393" i="1"/>
  <c r="AU393" i="1"/>
  <c r="AT395" i="1"/>
  <c r="AU395" i="1"/>
  <c r="AT396" i="1"/>
  <c r="AU396" i="1"/>
  <c r="AT394" i="1"/>
  <c r="AU394" i="1"/>
  <c r="AT397" i="1"/>
  <c r="AU397" i="1"/>
  <c r="AT398" i="1"/>
  <c r="AU398" i="1"/>
  <c r="AT399" i="1"/>
  <c r="AU399" i="1"/>
  <c r="AT400" i="1"/>
  <c r="AU400" i="1"/>
  <c r="AT401" i="1"/>
  <c r="AU401" i="1"/>
  <c r="AT406" i="1"/>
  <c r="AU406" i="1"/>
  <c r="AT404" i="1"/>
  <c r="AU404" i="1"/>
  <c r="AT402" i="1"/>
  <c r="AU402" i="1"/>
  <c r="AT405" i="1"/>
  <c r="AU405" i="1"/>
  <c r="AT403" i="1"/>
  <c r="AU403" i="1"/>
  <c r="AT407" i="1"/>
  <c r="AU407" i="1"/>
  <c r="AT411" i="1"/>
  <c r="AU411" i="1"/>
  <c r="AT409" i="1"/>
  <c r="AU409" i="1"/>
  <c r="AT408" i="1"/>
  <c r="AU408" i="1"/>
  <c r="AT410" i="1"/>
  <c r="AU410" i="1"/>
  <c r="AT412" i="1"/>
  <c r="AU412" i="1"/>
  <c r="AT413" i="1"/>
  <c r="AU413" i="1"/>
  <c r="AT415" i="1"/>
  <c r="AU415" i="1"/>
  <c r="AT414" i="1"/>
  <c r="AU414" i="1"/>
  <c r="AT416" i="1"/>
  <c r="AU416" i="1"/>
  <c r="AT417" i="1"/>
  <c r="AU417" i="1"/>
  <c r="AT418" i="1"/>
  <c r="AU418" i="1"/>
  <c r="AT419" i="1"/>
  <c r="AU419" i="1"/>
  <c r="AT421" i="1"/>
  <c r="AU421" i="1"/>
  <c r="AT420" i="1"/>
  <c r="AU420" i="1"/>
  <c r="AT427" i="1"/>
  <c r="AU427" i="1"/>
  <c r="AT428" i="1"/>
  <c r="AU428" i="1"/>
  <c r="AT429" i="1"/>
  <c r="AU429" i="1"/>
  <c r="AT430" i="1"/>
  <c r="AU430" i="1"/>
  <c r="AT431" i="1"/>
  <c r="AU431" i="1"/>
  <c r="AT438" i="1"/>
  <c r="AU438" i="1"/>
  <c r="AT436" i="1"/>
  <c r="AU436" i="1"/>
  <c r="AT434" i="1"/>
  <c r="AU434" i="1"/>
  <c r="AT435" i="1"/>
  <c r="AU435" i="1"/>
  <c r="AT437" i="1"/>
  <c r="AU437" i="1"/>
  <c r="AT433" i="1"/>
  <c r="AU433" i="1"/>
  <c r="AT432" i="1"/>
  <c r="AU432" i="1"/>
  <c r="AT439" i="1"/>
  <c r="AU439" i="1"/>
  <c r="AT440" i="1"/>
  <c r="AU440" i="1"/>
  <c r="AT442" i="1"/>
  <c r="AU442" i="1"/>
  <c r="AT441" i="1"/>
  <c r="AU441" i="1"/>
  <c r="AT446" i="1"/>
  <c r="AU446" i="1"/>
  <c r="AT445" i="1"/>
  <c r="AU445" i="1"/>
  <c r="AT444" i="1"/>
  <c r="AU444" i="1"/>
  <c r="AT443" i="1"/>
  <c r="AU443" i="1"/>
  <c r="AT447" i="1"/>
  <c r="AU447" i="1"/>
  <c r="AT448" i="1"/>
  <c r="AU448" i="1"/>
  <c r="AT449" i="1"/>
  <c r="AU449" i="1"/>
  <c r="AT450" i="1"/>
  <c r="AU450" i="1"/>
  <c r="AT451" i="1"/>
  <c r="AU451" i="1"/>
  <c r="AT452" i="1"/>
  <c r="AU452" i="1"/>
  <c r="AT454" i="1"/>
  <c r="AU454" i="1"/>
  <c r="AT453" i="1"/>
  <c r="AU453" i="1"/>
  <c r="AT455" i="1"/>
  <c r="AU455" i="1"/>
  <c r="AT456" i="1"/>
  <c r="AU456" i="1"/>
  <c r="AT457" i="1"/>
  <c r="AU457" i="1"/>
  <c r="AT458" i="1"/>
  <c r="AU458" i="1"/>
  <c r="AT459" i="1"/>
  <c r="AU459" i="1"/>
  <c r="AT460" i="1"/>
  <c r="AU460" i="1"/>
  <c r="AT461" i="1"/>
  <c r="AU461" i="1"/>
  <c r="AT462" i="1"/>
  <c r="AU462" i="1"/>
  <c r="AT465" i="1"/>
  <c r="AU465" i="1"/>
  <c r="AT466" i="1"/>
  <c r="AU466" i="1"/>
  <c r="AT467" i="1"/>
  <c r="AU467" i="1"/>
  <c r="AT463" i="1"/>
  <c r="AU463" i="1"/>
  <c r="AT464" i="1"/>
  <c r="AU464" i="1"/>
  <c r="AT469" i="1"/>
  <c r="AU469" i="1"/>
  <c r="AT468" i="1"/>
  <c r="AU468" i="1"/>
  <c r="AT471" i="1"/>
  <c r="AU471" i="1"/>
  <c r="AT470" i="1"/>
  <c r="AU470" i="1"/>
  <c r="AT473" i="1"/>
  <c r="AU473" i="1"/>
  <c r="AT472" i="1"/>
  <c r="AU472" i="1"/>
  <c r="AT474" i="1"/>
  <c r="AU474" i="1"/>
  <c r="AT475" i="1"/>
  <c r="AU475" i="1"/>
  <c r="AT476" i="1"/>
  <c r="AU476" i="1"/>
  <c r="AT477" i="1"/>
  <c r="AU477" i="1"/>
  <c r="AT478" i="1"/>
  <c r="AU478" i="1"/>
  <c r="AT479" i="1"/>
  <c r="AU479" i="1"/>
  <c r="AT480" i="1"/>
  <c r="AU480" i="1"/>
  <c r="AT481" i="1"/>
  <c r="AU481" i="1"/>
  <c r="AT482" i="1"/>
  <c r="AU482" i="1"/>
  <c r="AT483" i="1"/>
  <c r="AU483" i="1"/>
  <c r="AT484" i="1"/>
  <c r="AU484" i="1"/>
  <c r="AT485" i="1"/>
  <c r="AU485" i="1"/>
  <c r="AT486" i="1"/>
  <c r="AU486" i="1"/>
  <c r="AT487" i="1"/>
  <c r="AU487" i="1"/>
  <c r="AT488" i="1"/>
  <c r="AU488" i="1"/>
  <c r="AT489" i="1"/>
  <c r="AU489" i="1"/>
  <c r="AT490" i="1"/>
  <c r="AU490" i="1"/>
  <c r="AT491" i="1"/>
  <c r="AU491" i="1"/>
  <c r="AT492" i="1"/>
  <c r="AU492" i="1"/>
  <c r="AT493" i="1"/>
  <c r="AU493" i="1"/>
  <c r="AT494" i="1"/>
  <c r="AU494" i="1"/>
  <c r="AT495" i="1"/>
  <c r="AU495" i="1"/>
  <c r="AT496" i="1"/>
  <c r="AU496" i="1"/>
  <c r="AT497" i="1"/>
  <c r="AU497" i="1"/>
  <c r="AT498" i="1"/>
  <c r="AU498" i="1"/>
  <c r="AT499" i="1"/>
  <c r="AU499" i="1"/>
  <c r="AT500" i="1"/>
  <c r="AU500" i="1"/>
  <c r="AT501" i="1"/>
  <c r="AU501" i="1"/>
  <c r="AT502" i="1"/>
  <c r="AU502" i="1"/>
  <c r="AT503" i="1"/>
  <c r="AU503" i="1"/>
  <c r="AT504" i="1"/>
  <c r="AU504" i="1"/>
  <c r="AT505" i="1"/>
  <c r="AU505" i="1"/>
  <c r="AT506" i="1"/>
  <c r="AU506" i="1"/>
  <c r="AT507" i="1"/>
  <c r="AU507" i="1"/>
  <c r="AT508" i="1"/>
  <c r="AU508" i="1"/>
  <c r="AT509" i="1"/>
  <c r="AU509" i="1"/>
  <c r="AT510" i="1"/>
  <c r="AU510" i="1"/>
  <c r="AT511" i="1"/>
  <c r="AU511" i="1"/>
  <c r="AT512" i="1"/>
  <c r="AU512" i="1"/>
  <c r="AT513" i="1"/>
  <c r="AU513" i="1"/>
  <c r="AT514" i="1"/>
  <c r="AU514" i="1"/>
  <c r="AT515" i="1"/>
  <c r="AU515" i="1"/>
  <c r="AT516" i="1"/>
  <c r="AU516" i="1"/>
  <c r="AT517" i="1"/>
  <c r="AU517" i="1"/>
  <c r="AT518" i="1"/>
  <c r="AU518" i="1"/>
  <c r="AT519" i="1"/>
  <c r="AU519" i="1"/>
  <c r="AT520" i="1"/>
  <c r="AU520" i="1"/>
  <c r="AT521" i="1"/>
  <c r="AU521" i="1"/>
  <c r="AT522" i="1"/>
  <c r="AU522" i="1"/>
  <c r="AT523" i="1"/>
  <c r="AU523" i="1"/>
  <c r="AT524" i="1"/>
  <c r="AU524" i="1"/>
  <c r="AT525" i="1"/>
  <c r="AU525" i="1"/>
  <c r="AT526" i="1"/>
  <c r="AU526" i="1"/>
  <c r="AT527" i="1"/>
  <c r="AU527" i="1"/>
  <c r="AT528" i="1"/>
  <c r="AU528" i="1"/>
  <c r="AT529" i="1"/>
  <c r="AU529" i="1"/>
  <c r="AT530" i="1"/>
  <c r="AU530" i="1"/>
  <c r="AT531" i="1"/>
  <c r="AU531" i="1"/>
  <c r="AT532" i="1"/>
  <c r="AU532" i="1"/>
  <c r="AT533" i="1"/>
  <c r="AU533" i="1"/>
  <c r="AT534" i="1"/>
  <c r="AU534" i="1"/>
  <c r="AT540" i="1"/>
  <c r="AU540" i="1"/>
  <c r="AT539" i="1"/>
  <c r="AU539" i="1"/>
  <c r="AT538" i="1"/>
  <c r="AU538" i="1"/>
  <c r="AT537" i="1"/>
  <c r="AU537" i="1"/>
  <c r="AT535" i="1"/>
  <c r="AU535" i="1"/>
  <c r="AT536" i="1"/>
  <c r="AU536" i="1"/>
  <c r="AT541" i="1"/>
  <c r="AU541" i="1"/>
  <c r="AT542" i="1"/>
  <c r="AU542" i="1"/>
  <c r="AT543" i="1"/>
  <c r="AU543" i="1"/>
  <c r="AT544" i="1"/>
  <c r="AU544" i="1"/>
  <c r="AT545" i="1"/>
  <c r="AU545" i="1"/>
  <c r="AT546" i="1"/>
  <c r="AU546" i="1"/>
  <c r="AT547" i="1"/>
  <c r="AU547" i="1"/>
  <c r="AT548" i="1"/>
  <c r="AU548" i="1"/>
  <c r="AT549" i="1"/>
  <c r="AU549" i="1"/>
  <c r="AT550" i="1"/>
  <c r="AU550" i="1"/>
  <c r="AT551" i="1"/>
  <c r="AU551" i="1"/>
  <c r="AT552" i="1"/>
  <c r="AU552" i="1"/>
  <c r="AT553" i="1"/>
  <c r="AU553" i="1"/>
  <c r="AT554" i="1"/>
  <c r="AU554" i="1"/>
  <c r="AT555" i="1"/>
  <c r="AU555" i="1"/>
  <c r="AT559" i="1"/>
  <c r="AU559" i="1"/>
  <c r="AT558" i="1"/>
  <c r="AU558" i="1"/>
  <c r="AT556" i="1"/>
  <c r="AU556" i="1"/>
  <c r="AT557" i="1"/>
  <c r="AU557" i="1"/>
  <c r="AT560" i="1"/>
  <c r="AU560" i="1"/>
  <c r="AT561" i="1"/>
  <c r="AU561" i="1"/>
  <c r="AT565" i="1"/>
  <c r="AU565" i="1"/>
  <c r="AT563" i="1"/>
  <c r="AU563" i="1"/>
  <c r="AT562" i="1"/>
  <c r="AU562" i="1"/>
  <c r="AT564" i="1"/>
  <c r="AU564" i="1"/>
  <c r="AT566" i="1"/>
  <c r="AU566" i="1"/>
  <c r="AT567" i="1"/>
  <c r="AU567" i="1"/>
  <c r="AT568" i="1"/>
  <c r="AU568" i="1"/>
  <c r="AT569" i="1"/>
  <c r="AU569" i="1"/>
  <c r="AT570" i="1"/>
  <c r="AU570" i="1"/>
  <c r="AT571" i="1"/>
  <c r="AU571" i="1"/>
  <c r="AT572" i="1"/>
  <c r="AU572" i="1"/>
  <c r="AT573" i="1"/>
  <c r="AU573" i="1"/>
  <c r="AT574" i="1"/>
  <c r="AU574" i="1"/>
  <c r="AT575" i="1"/>
  <c r="AU575" i="1"/>
  <c r="AT576" i="1"/>
  <c r="AU576" i="1"/>
  <c r="AT577" i="1"/>
  <c r="AU577" i="1"/>
  <c r="AT578" i="1"/>
  <c r="AU578" i="1"/>
  <c r="AT579" i="1"/>
  <c r="AU579" i="1"/>
  <c r="AT580" i="1"/>
  <c r="AU580" i="1"/>
  <c r="AT581" i="1"/>
  <c r="AU581" i="1"/>
  <c r="AT582" i="1"/>
  <c r="AU582" i="1"/>
  <c r="AT583" i="1"/>
  <c r="AU583" i="1"/>
  <c r="AT584" i="1"/>
  <c r="AU584" i="1"/>
  <c r="AT585" i="1"/>
  <c r="AU585" i="1"/>
  <c r="AT587" i="1"/>
  <c r="AU587" i="1"/>
  <c r="AT586" i="1"/>
  <c r="AU586" i="1"/>
  <c r="AT589" i="1"/>
  <c r="AU589" i="1"/>
  <c r="AT588" i="1"/>
  <c r="AU588" i="1"/>
  <c r="AT590" i="1"/>
  <c r="AU590" i="1"/>
  <c r="AT591" i="1"/>
  <c r="AU591" i="1"/>
  <c r="AT592" i="1"/>
  <c r="AU592" i="1"/>
  <c r="AT593" i="1"/>
  <c r="AU593" i="1"/>
  <c r="AT594" i="1"/>
  <c r="AU594" i="1"/>
  <c r="AT595" i="1"/>
  <c r="AU595" i="1"/>
  <c r="AT596" i="1"/>
  <c r="AU596" i="1"/>
  <c r="AT597" i="1"/>
  <c r="AU597" i="1"/>
  <c r="AT598" i="1"/>
  <c r="AU598" i="1"/>
  <c r="AT599" i="1"/>
  <c r="AU599" i="1"/>
  <c r="AT600" i="1"/>
  <c r="AU600" i="1"/>
  <c r="AT601" i="1"/>
  <c r="AU601" i="1"/>
  <c r="AT602" i="1"/>
  <c r="AU602" i="1"/>
  <c r="AT603" i="1"/>
  <c r="AU603" i="1"/>
  <c r="AT604" i="1"/>
  <c r="AU604" i="1"/>
  <c r="AT605" i="1"/>
  <c r="AU605" i="1"/>
  <c r="AT606" i="1"/>
  <c r="AU606" i="1"/>
  <c r="AT607" i="1"/>
  <c r="AU607" i="1"/>
  <c r="AT608" i="1"/>
  <c r="AU608" i="1"/>
  <c r="AT609" i="1"/>
  <c r="AU609" i="1"/>
  <c r="AT610" i="1"/>
  <c r="AU610" i="1"/>
  <c r="AT612" i="1"/>
  <c r="AU612" i="1"/>
  <c r="AT613" i="1"/>
  <c r="AU613" i="1"/>
  <c r="AT615" i="1"/>
  <c r="AU615" i="1"/>
  <c r="AT621" i="1"/>
  <c r="AU621" i="1"/>
  <c r="AT618" i="1"/>
  <c r="AU618" i="1"/>
  <c r="AT616" i="1"/>
  <c r="AU616" i="1"/>
  <c r="AT619" i="1"/>
  <c r="AU619" i="1"/>
  <c r="AT622" i="1"/>
  <c r="AU622" i="1"/>
  <c r="AT617" i="1"/>
  <c r="AU617" i="1"/>
  <c r="AT620" i="1"/>
  <c r="AU620" i="1"/>
  <c r="AT614" i="1"/>
  <c r="AU614" i="1"/>
  <c r="AT623" i="1"/>
  <c r="AU623" i="1"/>
  <c r="AT625" i="1"/>
  <c r="AU625" i="1"/>
  <c r="AT624" i="1"/>
  <c r="AU624" i="1"/>
  <c r="AT626" i="1"/>
  <c r="AU626" i="1"/>
  <c r="AT627" i="1"/>
  <c r="AU627" i="1"/>
  <c r="AT628" i="1"/>
  <c r="AU628" i="1"/>
  <c r="AT629" i="1"/>
  <c r="AU629" i="1"/>
  <c r="AT630" i="1"/>
  <c r="AU630" i="1"/>
  <c r="AT631" i="1"/>
  <c r="AU631" i="1"/>
  <c r="AT632" i="1"/>
  <c r="AU632" i="1"/>
  <c r="AT633" i="1"/>
  <c r="AU633" i="1"/>
  <c r="AT635" i="1"/>
  <c r="AU635" i="1"/>
  <c r="AT638" i="1"/>
  <c r="AU638" i="1"/>
  <c r="AT634" i="1"/>
  <c r="AU634" i="1"/>
  <c r="AT636" i="1"/>
  <c r="AU636" i="1"/>
  <c r="AT637" i="1"/>
  <c r="AU637" i="1"/>
  <c r="AT639" i="1"/>
  <c r="AU639" i="1"/>
  <c r="AT640" i="1"/>
  <c r="AU640" i="1"/>
  <c r="AT641" i="1"/>
  <c r="AU641" i="1"/>
  <c r="AT642" i="1"/>
  <c r="AU642" i="1"/>
  <c r="AT643" i="1"/>
  <c r="AU643" i="1"/>
  <c r="AT644" i="1"/>
  <c r="AU644" i="1"/>
  <c r="AT645" i="1"/>
  <c r="AU645" i="1"/>
  <c r="AT646" i="1"/>
  <c r="AU646" i="1"/>
  <c r="AT647" i="1"/>
  <c r="AU647" i="1"/>
  <c r="AT648" i="1"/>
  <c r="AU648" i="1"/>
  <c r="AT649" i="1"/>
  <c r="AU649" i="1"/>
  <c r="AT651" i="1"/>
  <c r="AU651" i="1"/>
  <c r="AT650" i="1"/>
  <c r="AU650" i="1"/>
  <c r="AT652" i="1"/>
  <c r="AU652" i="1"/>
  <c r="AT659" i="1"/>
  <c r="AU659" i="1"/>
  <c r="AT656" i="1"/>
  <c r="AU656" i="1"/>
  <c r="AT658" i="1"/>
  <c r="AU658" i="1"/>
  <c r="AT657" i="1"/>
  <c r="AU657" i="1"/>
  <c r="AT655" i="1"/>
  <c r="AU655" i="1"/>
  <c r="AT653" i="1"/>
  <c r="AU653" i="1"/>
  <c r="AT654" i="1"/>
  <c r="AU654" i="1"/>
  <c r="AT660" i="1"/>
  <c r="AU660" i="1"/>
  <c r="AT664" i="1"/>
  <c r="AU664" i="1"/>
  <c r="AT661" i="1"/>
  <c r="AU661" i="1"/>
  <c r="AT663" i="1"/>
  <c r="AU663" i="1"/>
  <c r="AT662" i="1"/>
  <c r="AU662" i="1"/>
  <c r="AT665" i="1"/>
  <c r="AU665" i="1"/>
  <c r="AT666" i="1"/>
  <c r="AU666" i="1"/>
  <c r="AT667" i="1"/>
  <c r="AU667" i="1"/>
  <c r="AT668" i="1"/>
  <c r="AU668" i="1"/>
  <c r="AT669" i="1"/>
  <c r="AU669" i="1"/>
  <c r="AT670" i="1"/>
  <c r="AU670" i="1"/>
  <c r="AT671" i="1"/>
  <c r="AU671" i="1"/>
  <c r="AT672" i="1"/>
  <c r="AU672" i="1"/>
  <c r="AT673" i="1"/>
  <c r="AU673" i="1"/>
  <c r="AT674" i="1"/>
  <c r="AU674" i="1"/>
  <c r="AT675" i="1"/>
  <c r="AU675" i="1"/>
  <c r="AT676" i="1"/>
  <c r="AU676" i="1"/>
  <c r="AT677" i="1"/>
  <c r="AU677" i="1"/>
  <c r="AT678" i="1"/>
  <c r="AU678" i="1"/>
  <c r="AT679" i="1"/>
  <c r="AU679" i="1"/>
  <c r="AT680" i="1"/>
  <c r="AU680" i="1"/>
  <c r="AT681" i="1"/>
  <c r="AU681" i="1"/>
  <c r="AT683" i="1"/>
  <c r="AU683" i="1"/>
  <c r="AT684" i="1"/>
  <c r="AU684" i="1"/>
  <c r="AT685" i="1"/>
  <c r="AU685" i="1"/>
  <c r="AT686" i="1"/>
  <c r="AU686" i="1"/>
  <c r="AT682" i="1"/>
  <c r="AU682" i="1"/>
  <c r="AT687" i="1"/>
  <c r="AU687" i="1"/>
  <c r="AT688" i="1"/>
  <c r="AU688" i="1"/>
  <c r="AT689" i="1"/>
  <c r="AU689" i="1"/>
  <c r="AT690" i="1"/>
  <c r="AU690" i="1"/>
  <c r="AT691" i="1"/>
  <c r="AU691" i="1"/>
  <c r="AT692" i="1"/>
  <c r="AU692" i="1"/>
  <c r="AT693" i="1"/>
  <c r="AU693" i="1"/>
  <c r="AT694" i="1"/>
  <c r="AU694" i="1"/>
  <c r="AT695" i="1"/>
  <c r="AU695" i="1"/>
  <c r="AT697" i="1"/>
  <c r="AU697" i="1"/>
  <c r="AT696" i="1"/>
  <c r="AU696" i="1"/>
  <c r="AT698" i="1"/>
  <c r="AU698" i="1"/>
  <c r="AT701" i="1"/>
  <c r="AU701" i="1"/>
  <c r="AT700" i="1"/>
  <c r="AU700" i="1"/>
  <c r="AT699" i="1"/>
  <c r="AU699" i="1"/>
  <c r="AT702" i="1"/>
  <c r="AU702" i="1"/>
  <c r="AT703" i="1"/>
  <c r="AU703" i="1"/>
  <c r="AT704" i="1"/>
  <c r="AU704" i="1"/>
  <c r="AT706" i="1"/>
  <c r="AU706" i="1"/>
  <c r="AT708" i="1"/>
  <c r="AU708" i="1"/>
  <c r="AT705" i="1"/>
  <c r="AU705" i="1"/>
  <c r="AT707" i="1"/>
  <c r="AU707" i="1"/>
  <c r="AT709" i="1"/>
  <c r="AU709" i="1"/>
  <c r="AT710" i="1"/>
  <c r="AU710" i="1"/>
  <c r="AT711" i="1"/>
  <c r="AU711" i="1"/>
  <c r="AT712" i="1"/>
  <c r="AU712" i="1"/>
  <c r="AT713" i="1"/>
  <c r="AU713" i="1"/>
  <c r="AT714" i="1"/>
  <c r="AU714" i="1"/>
  <c r="AT715" i="1"/>
  <c r="AU715" i="1"/>
  <c r="AT716" i="1"/>
  <c r="AU716" i="1"/>
  <c r="AT717" i="1"/>
  <c r="AU717" i="1"/>
  <c r="AT718" i="1"/>
  <c r="AU718" i="1"/>
  <c r="AT719" i="1"/>
  <c r="AU719" i="1"/>
  <c r="AT720" i="1"/>
  <c r="AU720" i="1"/>
  <c r="AT721" i="1"/>
  <c r="AU721" i="1"/>
  <c r="AT722" i="1"/>
  <c r="AU722" i="1"/>
  <c r="AT723" i="1"/>
  <c r="AU723" i="1"/>
  <c r="AT724" i="1"/>
  <c r="AU724" i="1"/>
  <c r="AT730" i="1"/>
  <c r="AU730" i="1"/>
  <c r="AT732" i="1"/>
  <c r="AU732" i="1"/>
  <c r="AT734" i="1"/>
  <c r="AU734" i="1"/>
  <c r="AT731" i="1"/>
  <c r="AU731" i="1"/>
  <c r="AT733" i="1"/>
  <c r="AU733" i="1"/>
  <c r="AT735" i="1"/>
  <c r="AU735" i="1"/>
  <c r="AT736" i="1"/>
  <c r="AU736" i="1"/>
  <c r="AT737" i="1"/>
  <c r="AU737" i="1"/>
  <c r="AT738" i="1"/>
  <c r="AU738" i="1"/>
  <c r="AT739" i="1"/>
  <c r="AU739" i="1"/>
  <c r="AT741" i="1"/>
  <c r="AU741" i="1"/>
  <c r="AT740" i="1"/>
  <c r="AU740" i="1"/>
  <c r="AT743" i="1"/>
  <c r="AU743" i="1"/>
  <c r="AT742" i="1"/>
  <c r="AU742" i="1"/>
  <c r="AT745" i="1"/>
  <c r="AU745" i="1"/>
  <c r="AT744" i="1"/>
  <c r="AU744" i="1"/>
  <c r="AT748" i="1"/>
  <c r="AU748" i="1"/>
  <c r="AT747" i="1"/>
  <c r="AU747" i="1"/>
  <c r="AT746" i="1"/>
  <c r="AU746" i="1"/>
  <c r="AT749" i="1"/>
  <c r="AU749" i="1"/>
  <c r="AT750" i="1"/>
  <c r="AU750" i="1"/>
  <c r="AT752" i="1"/>
  <c r="AU752" i="1"/>
  <c r="AT751" i="1"/>
  <c r="AU751" i="1"/>
  <c r="AT755" i="1"/>
  <c r="AU755" i="1"/>
  <c r="AT754" i="1"/>
  <c r="AU754" i="1"/>
  <c r="AT753" i="1"/>
  <c r="AU753" i="1"/>
  <c r="AT758" i="1"/>
  <c r="AU758" i="1"/>
  <c r="AT757" i="1"/>
  <c r="AU757" i="1"/>
  <c r="AT756" i="1"/>
  <c r="AU756" i="1"/>
  <c r="AT759" i="1"/>
  <c r="AU759" i="1"/>
  <c r="AT761" i="1"/>
  <c r="AU761" i="1"/>
  <c r="AT762" i="1"/>
  <c r="AU762" i="1"/>
  <c r="AT763" i="1"/>
  <c r="AU763" i="1"/>
  <c r="AT764" i="1"/>
  <c r="AU764" i="1"/>
  <c r="AT767" i="1"/>
  <c r="AU767" i="1"/>
  <c r="AT768" i="1"/>
  <c r="AU768" i="1"/>
  <c r="AT765" i="1"/>
  <c r="AU765" i="1"/>
  <c r="AT769" i="1"/>
  <c r="AU769" i="1"/>
  <c r="AT766" i="1"/>
  <c r="AU766" i="1"/>
  <c r="AT771" i="1"/>
  <c r="AU771" i="1"/>
  <c r="AT772" i="1"/>
  <c r="AU772" i="1"/>
  <c r="AT773" i="1"/>
  <c r="AU773" i="1"/>
  <c r="AT774" i="1"/>
  <c r="AU774" i="1"/>
  <c r="AT775" i="1"/>
  <c r="AU775" i="1"/>
  <c r="AT776" i="1"/>
  <c r="AU776" i="1"/>
  <c r="AT777" i="1"/>
  <c r="AU777" i="1"/>
  <c r="AT778" i="1"/>
  <c r="AU778" i="1"/>
  <c r="AT779" i="1"/>
  <c r="AU779" i="1"/>
  <c r="AT780" i="1"/>
  <c r="AU780" i="1"/>
  <c r="AT781" i="1"/>
  <c r="AU781" i="1"/>
  <c r="AT786" i="1"/>
  <c r="AU786" i="1"/>
  <c r="AT783" i="1"/>
  <c r="AU783" i="1"/>
  <c r="AT784" i="1"/>
  <c r="AU784" i="1"/>
  <c r="AT785" i="1"/>
  <c r="AU785" i="1"/>
  <c r="AT782" i="1"/>
  <c r="AU782" i="1"/>
  <c r="AT787" i="1"/>
  <c r="AU787" i="1"/>
  <c r="AT788" i="1"/>
  <c r="AU788" i="1"/>
  <c r="AT789" i="1"/>
  <c r="AU789" i="1"/>
  <c r="AT790" i="1"/>
  <c r="AU790" i="1"/>
  <c r="AT791" i="1"/>
  <c r="AU791" i="1"/>
  <c r="AT792" i="1"/>
  <c r="AU792" i="1"/>
  <c r="AT793" i="1"/>
  <c r="AU793" i="1"/>
  <c r="AT794" i="1"/>
  <c r="AU794" i="1"/>
  <c r="AT795" i="1"/>
  <c r="AU795" i="1"/>
  <c r="AT796" i="1"/>
  <c r="AU796" i="1"/>
  <c r="AT797" i="1"/>
  <c r="AU797" i="1"/>
  <c r="AT798" i="1"/>
  <c r="AU798" i="1"/>
  <c r="AT799" i="1"/>
  <c r="AU799" i="1"/>
  <c r="AT800" i="1"/>
  <c r="AU800" i="1"/>
  <c r="AT801" i="1"/>
  <c r="AU801" i="1"/>
  <c r="AT802" i="1"/>
  <c r="AU802" i="1"/>
  <c r="AT803" i="1"/>
  <c r="AU803" i="1"/>
  <c r="AT805" i="1"/>
  <c r="AU805" i="1"/>
  <c r="AT807" i="1"/>
  <c r="AU807" i="1"/>
  <c r="AT804" i="1"/>
  <c r="AU804" i="1"/>
  <c r="AT806" i="1"/>
  <c r="AU806" i="1"/>
  <c r="AT808" i="1"/>
  <c r="AU808" i="1"/>
  <c r="AT809" i="1"/>
  <c r="AU809" i="1"/>
  <c r="AT810" i="1"/>
  <c r="AU810" i="1"/>
  <c r="AT811" i="1"/>
  <c r="AU811" i="1"/>
  <c r="AT813" i="1"/>
  <c r="AU813" i="1"/>
  <c r="AT815" i="1"/>
  <c r="AU815" i="1"/>
  <c r="AT814" i="1"/>
  <c r="AU814" i="1"/>
  <c r="AT816" i="1"/>
  <c r="AU816" i="1"/>
  <c r="AT817" i="1"/>
  <c r="AU817" i="1"/>
  <c r="AT819" i="1"/>
  <c r="AU819" i="1"/>
  <c r="AT818" i="1"/>
  <c r="AU818" i="1"/>
  <c r="AT820" i="1"/>
  <c r="AU820" i="1"/>
  <c r="AT821" i="1"/>
  <c r="AU821" i="1"/>
  <c r="AT822" i="1"/>
  <c r="AU822" i="1"/>
  <c r="AT827" i="1"/>
  <c r="AU827" i="1"/>
  <c r="AT826" i="1"/>
  <c r="AU826" i="1"/>
  <c r="AT824" i="1"/>
  <c r="AU824" i="1"/>
  <c r="AT823" i="1"/>
  <c r="AU823" i="1"/>
  <c r="AT825" i="1"/>
  <c r="AU825" i="1"/>
  <c r="AT828" i="1"/>
  <c r="AU828" i="1"/>
  <c r="AT830" i="1"/>
  <c r="AU830" i="1"/>
  <c r="AT829" i="1"/>
  <c r="AU829" i="1"/>
  <c r="AT831" i="1"/>
  <c r="AU831" i="1"/>
  <c r="AT832" i="1"/>
  <c r="AU832" i="1"/>
  <c r="AT833" i="1"/>
  <c r="AU833" i="1"/>
  <c r="AT834" i="1"/>
  <c r="AU834" i="1"/>
  <c r="AT835" i="1"/>
  <c r="AU835" i="1"/>
  <c r="AT836" i="1"/>
  <c r="AU836" i="1"/>
  <c r="AT837" i="1"/>
  <c r="AU837" i="1"/>
  <c r="AT838" i="1"/>
  <c r="AU838" i="1"/>
  <c r="AT839" i="1"/>
  <c r="AU839" i="1"/>
  <c r="AT840" i="1"/>
  <c r="AU840" i="1"/>
  <c r="AT841" i="1"/>
  <c r="AU841" i="1"/>
  <c r="AT842" i="1"/>
  <c r="AU842" i="1"/>
  <c r="AT843" i="1"/>
  <c r="AU843" i="1"/>
  <c r="AT845" i="1"/>
  <c r="AU845" i="1"/>
  <c r="AT844" i="1"/>
  <c r="AU844" i="1"/>
  <c r="AT846" i="1"/>
  <c r="AU846" i="1"/>
  <c r="AT847" i="1"/>
  <c r="AU847" i="1"/>
  <c r="AT848" i="1"/>
  <c r="AU848" i="1"/>
  <c r="AT849" i="1"/>
  <c r="AU849" i="1"/>
  <c r="AT850" i="1"/>
  <c r="AU850" i="1"/>
  <c r="AT851" i="1"/>
  <c r="AU851" i="1"/>
  <c r="AT852" i="1"/>
  <c r="AU852" i="1"/>
  <c r="AT853" i="1"/>
  <c r="AU853" i="1"/>
  <c r="AT855" i="1"/>
  <c r="AU855" i="1"/>
  <c r="AT854" i="1"/>
  <c r="AU854" i="1"/>
  <c r="AT856" i="1"/>
  <c r="AU856" i="1"/>
  <c r="AT857" i="1"/>
  <c r="AU857" i="1"/>
  <c r="AT858" i="1"/>
  <c r="AU858" i="1"/>
  <c r="AT859" i="1"/>
  <c r="AU859" i="1"/>
  <c r="AT860" i="1"/>
  <c r="AU860" i="1"/>
  <c r="AT861" i="1"/>
  <c r="AU861" i="1"/>
  <c r="AT863" i="1"/>
  <c r="AU863" i="1"/>
  <c r="AT864" i="1"/>
  <c r="AU864" i="1"/>
  <c r="AT865" i="1"/>
  <c r="AU865" i="1"/>
  <c r="AT866" i="1"/>
  <c r="AU866" i="1"/>
  <c r="AT867" i="1"/>
  <c r="AU867" i="1"/>
  <c r="AT868" i="1"/>
  <c r="AU868" i="1"/>
  <c r="AT869" i="1"/>
  <c r="AU869" i="1"/>
  <c r="AT870" i="1"/>
  <c r="AU870" i="1"/>
  <c r="AT871" i="1"/>
  <c r="AU871" i="1"/>
  <c r="AT872" i="1"/>
  <c r="AU872" i="1"/>
  <c r="AT873" i="1"/>
  <c r="AU873" i="1"/>
  <c r="AT874" i="1"/>
  <c r="AU874" i="1"/>
  <c r="AT875" i="1"/>
  <c r="AU875" i="1"/>
  <c r="AT876" i="1"/>
  <c r="AU876" i="1"/>
  <c r="AT877" i="1"/>
  <c r="AU877" i="1"/>
  <c r="AT878" i="1"/>
  <c r="AU878" i="1"/>
  <c r="AT879" i="1"/>
  <c r="AU879" i="1"/>
  <c r="AT880" i="1"/>
  <c r="AT611" i="1"/>
  <c r="AU611" i="1"/>
  <c r="AU760" i="1"/>
  <c r="AU11" i="1"/>
  <c r="AT11" i="1"/>
  <c r="AK880" i="1" l="1"/>
  <c r="AJ880" i="1"/>
  <c r="AI880" i="1"/>
  <c r="AH880" i="1"/>
  <c r="AG880" i="1"/>
  <c r="AV880" i="1" l="1"/>
  <c r="AU880" i="1"/>
  <c r="AT760" i="1"/>
</calcChain>
</file>

<file path=xl/sharedStrings.xml><?xml version="1.0" encoding="utf-8"?>
<sst xmlns="http://schemas.openxmlformats.org/spreadsheetml/2006/main" count="30810" uniqueCount="7179">
  <si>
    <t>Ending Balance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</si>
  <si>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</si>
  <si>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</si>
  <si>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</si>
  <si>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</si>
  <si>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</si>
  <si>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</si>
  <si>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</si>
  <si>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</si>
  <si>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</si>
  <si>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</si>
  <si>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</si>
  <si>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</si>
  <si>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</si>
  <si>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</si>
  <si>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</si>
  <si>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</si>
  <si>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</si>
  <si>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</si>
  <si>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</si>
  <si>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</si>
  <si>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</si>
  <si>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</si>
  <si>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</si>
  <si>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</si>
  <si>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</si>
  <si>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</si>
  <si>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</si>
  <si>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</si>
  <si>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</si>
  <si>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</si>
  <si>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</si>
  <si>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</si>
  <si>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</si>
  <si>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</si>
  <si>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</si>
  <si>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Account Desc ID</t>
  </si>
  <si>
    <t xml:space="preserve">FERC Account </t>
  </si>
  <si>
    <t xml:space="preserve">FERC Account Desc </t>
  </si>
  <si>
    <t xml:space="preserve">Jurisdiction </t>
  </si>
  <si>
    <t xml:space="preserve">Service </t>
  </si>
  <si>
    <t>1000</t>
  </si>
  <si>
    <t>216000</t>
  </si>
  <si>
    <t>RETAINED EARNINGS</t>
  </si>
  <si>
    <t>ZZ</t>
  </si>
  <si>
    <t>1002</t>
  </si>
  <si>
    <t>131110</t>
  </si>
  <si>
    <t>CASH-WELLS FARGO</t>
  </si>
  <si>
    <t>1010</t>
  </si>
  <si>
    <t>184290</t>
  </si>
  <si>
    <t>ORACLE DEFAULT SUSPENSE ACCOUN</t>
  </si>
  <si>
    <t>1011</t>
  </si>
  <si>
    <t>154100</t>
  </si>
  <si>
    <t>PLANT MATERIALS &amp; OPER SUPPLIE</t>
  </si>
  <si>
    <t>1012</t>
  </si>
  <si>
    <t>154560</t>
  </si>
  <si>
    <t>SUPPLY CHAIN INVOICE PRICE VAR</t>
  </si>
  <si>
    <t>1013</t>
  </si>
  <si>
    <t>242900</t>
  </si>
  <si>
    <t>ACCTS PAYABLE INVENTORY ACCRUA</t>
  </si>
  <si>
    <t>1014</t>
  </si>
  <si>
    <t>154550</t>
  </si>
  <si>
    <t>SUPPLY CHAIN AVERAGE COST VARI</t>
  </si>
  <si>
    <t>1015</t>
  </si>
  <si>
    <t>154500</t>
  </si>
  <si>
    <t>SUPPLY CHAIN RECEIVING INVENTO</t>
  </si>
  <si>
    <t>1031</t>
  </si>
  <si>
    <t>232200</t>
  </si>
  <si>
    <t>ACCTS PAY-VOUCHERS</t>
  </si>
  <si>
    <t>101000</t>
  </si>
  <si>
    <t>PLANT IN SERVICE OWNED</t>
  </si>
  <si>
    <t>1052</t>
  </si>
  <si>
    <t>AN</t>
  </si>
  <si>
    <t>CD</t>
  </si>
  <si>
    <t>1053</t>
  </si>
  <si>
    <t>107000</t>
  </si>
  <si>
    <t>CONSTRUCTION WORK IN PROGRESS-</t>
  </si>
  <si>
    <t>1054</t>
  </si>
  <si>
    <t>108000</t>
  </si>
  <si>
    <t>ACCUMULATED PROVISION DEPRECIA</t>
  </si>
  <si>
    <t>1055</t>
  </si>
  <si>
    <t>ED</t>
  </si>
  <si>
    <t>1056</t>
  </si>
  <si>
    <t>1057</t>
  </si>
  <si>
    <t>1058</t>
  </si>
  <si>
    <t>WA</t>
  </si>
  <si>
    <t>1059</t>
  </si>
  <si>
    <t>1060</t>
  </si>
  <si>
    <t>1061</t>
  </si>
  <si>
    <t>ID</t>
  </si>
  <si>
    <t>1062</t>
  </si>
  <si>
    <t>1063</t>
  </si>
  <si>
    <t>1064</t>
  </si>
  <si>
    <t>GD</t>
  </si>
  <si>
    <t>1065</t>
  </si>
  <si>
    <t>1066</t>
  </si>
  <si>
    <t>AS</t>
  </si>
  <si>
    <t>CA</t>
  </si>
  <si>
    <t>1074</t>
  </si>
  <si>
    <t>1075</t>
  </si>
  <si>
    <t>1076</t>
  </si>
  <si>
    <t>1077</t>
  </si>
  <si>
    <t>1078</t>
  </si>
  <si>
    <t>1079</t>
  </si>
  <si>
    <t>1080</t>
  </si>
  <si>
    <t>AA</t>
  </si>
  <si>
    <t>1081</t>
  </si>
  <si>
    <t>1082</t>
  </si>
  <si>
    <t>1083</t>
  </si>
  <si>
    <t>1084</t>
  </si>
  <si>
    <t>1085</t>
  </si>
  <si>
    <t>111000</t>
  </si>
  <si>
    <t>ACC PROVISION AMT OF UTILITY P</t>
  </si>
  <si>
    <t>1086</t>
  </si>
  <si>
    <t>1087</t>
  </si>
  <si>
    <t>MT</t>
  </si>
  <si>
    <t>1088</t>
  </si>
  <si>
    <t>1089</t>
  </si>
  <si>
    <t>1090</t>
  </si>
  <si>
    <t>1091</t>
  </si>
  <si>
    <t>1092</t>
  </si>
  <si>
    <t>1093</t>
  </si>
  <si>
    <t>OR</t>
  </si>
  <si>
    <t>1094</t>
  </si>
  <si>
    <t>1095</t>
  </si>
  <si>
    <t>1096</t>
  </si>
  <si>
    <t>1097</t>
  </si>
  <si>
    <t>1098</t>
  </si>
  <si>
    <t>1099</t>
  </si>
  <si>
    <t>1100</t>
  </si>
  <si>
    <t>121000</t>
  </si>
  <si>
    <t>NONUTILITY PROPERTY</t>
  </si>
  <si>
    <t>1101</t>
  </si>
  <si>
    <t>122000</t>
  </si>
  <si>
    <t>ACC DEPR NONUTILITY PROPERTY</t>
  </si>
  <si>
    <t>101100</t>
  </si>
  <si>
    <t>PLANT IN SERVICE LEASED</t>
  </si>
  <si>
    <t>1103</t>
  </si>
  <si>
    <t>1104</t>
  </si>
  <si>
    <t>1105</t>
  </si>
  <si>
    <t>1106</t>
  </si>
  <si>
    <t>1107</t>
  </si>
  <si>
    <t>1108</t>
  </si>
  <si>
    <t>1109</t>
  </si>
  <si>
    <t>1111</t>
  </si>
  <si>
    <t>163200</t>
  </si>
  <si>
    <t>STORES EXPENSE-SUPPLY CHAIN IN</t>
  </si>
  <si>
    <t>1112</t>
  </si>
  <si>
    <t>101050</t>
  </si>
  <si>
    <t xml:space="preserve">BOULDER PARK (BPK) DISALLOWED </t>
  </si>
  <si>
    <t>1113</t>
  </si>
  <si>
    <t>108050</t>
  </si>
  <si>
    <t>ACC AMT BPK DISALLOWED PLANT</t>
  </si>
  <si>
    <t>1114</t>
  </si>
  <si>
    <t>186100</t>
  </si>
  <si>
    <t>REGULATORY ASSET AFUDC ALLOWED</t>
  </si>
  <si>
    <t>1115</t>
  </si>
  <si>
    <t>111100</t>
  </si>
  <si>
    <t xml:space="preserve">ACC AMT COLSTRIP AFUDC COMMON </t>
  </si>
  <si>
    <t>1116</t>
  </si>
  <si>
    <t>1117</t>
  </si>
  <si>
    <t>1118</t>
  </si>
  <si>
    <t>1123</t>
  </si>
  <si>
    <t>124900</t>
  </si>
  <si>
    <t>OTHER INVEST-WNP3 EXCHANGE POW</t>
  </si>
  <si>
    <t>1124</t>
  </si>
  <si>
    <t>124930</t>
  </si>
  <si>
    <t>OTHER INVEST-AMT WNP3 EXCHANGE</t>
  </si>
  <si>
    <t>1125</t>
  </si>
  <si>
    <t>101030</t>
  </si>
  <si>
    <t>KFGS DISALLOWED PLANT/PLANT RE</t>
  </si>
  <si>
    <t>1126</t>
  </si>
  <si>
    <t>108030</t>
  </si>
  <si>
    <t>ACC AMT KFGS DISALLOWED PLNT/R</t>
  </si>
  <si>
    <t>1127</t>
  </si>
  <si>
    <t>1128</t>
  </si>
  <si>
    <t>1129</t>
  </si>
  <si>
    <t>1130</t>
  </si>
  <si>
    <t>1135</t>
  </si>
  <si>
    <t>131100</t>
  </si>
  <si>
    <t>CASH-US BANK</t>
  </si>
  <si>
    <t>1137</t>
  </si>
  <si>
    <t>131120</t>
  </si>
  <si>
    <t>CASH-PAYROLL</t>
  </si>
  <si>
    <t>1139</t>
  </si>
  <si>
    <t>107010</t>
  </si>
  <si>
    <t>CONSTRUCTION OVERHEAD A&amp;G</t>
  </si>
  <si>
    <t>1140</t>
  </si>
  <si>
    <t>107020</t>
  </si>
  <si>
    <t>CONSTRUCTION OVERHEAD PRODUCTI</t>
  </si>
  <si>
    <t>1141</t>
  </si>
  <si>
    <t>107030</t>
  </si>
  <si>
    <t>CONSTRUCTION OVERHEAD TRANSMIS</t>
  </si>
  <si>
    <t>1142</t>
  </si>
  <si>
    <t>107040</t>
  </si>
  <si>
    <t>CONSTRUCTION OVERHEAD DISTRIBU</t>
  </si>
  <si>
    <t>1143</t>
  </si>
  <si>
    <t>107050</t>
  </si>
  <si>
    <t>CONSTRUCTION OVERHEAD NORTH GA</t>
  </si>
  <si>
    <t>1144</t>
  </si>
  <si>
    <t>107060</t>
  </si>
  <si>
    <t>CONSTRUCTION OVERHEAD SOUTH GA</t>
  </si>
  <si>
    <t>1145</t>
  </si>
  <si>
    <t>1146</t>
  </si>
  <si>
    <t>123000</t>
  </si>
  <si>
    <t>INVESTMENT IN SPOKANE ENERGY</t>
  </si>
  <si>
    <t>1147</t>
  </si>
  <si>
    <t>123100</t>
  </si>
  <si>
    <t>STOCK INVESTMENT IN SUBS</t>
  </si>
  <si>
    <t>1148</t>
  </si>
  <si>
    <t>123120</t>
  </si>
  <si>
    <t>EQUITY INVESTMENT IN SUBS</t>
  </si>
  <si>
    <t>1150</t>
  </si>
  <si>
    <t>124350</t>
  </si>
  <si>
    <t>OTHER INVEST-WZN LOANS SANDPOI</t>
  </si>
  <si>
    <t>1151</t>
  </si>
  <si>
    <t>124600</t>
  </si>
  <si>
    <t>OTHER INVEST-COLI CASH VAL</t>
  </si>
  <si>
    <t>1152</t>
  </si>
  <si>
    <t>124610</t>
  </si>
  <si>
    <t>OTHER INVEST-COLI BORROWINGS</t>
  </si>
  <si>
    <t>1153</t>
  </si>
  <si>
    <t>124680</t>
  </si>
  <si>
    <t>OTHER INVESTMENT-WZN LOANS ORE</t>
  </si>
  <si>
    <t>1157</t>
  </si>
  <si>
    <t>128150</t>
  </si>
  <si>
    <t>SPECIAL FUNDS-CS2 GE LTSA ADVA</t>
  </si>
  <si>
    <t>1160</t>
  </si>
  <si>
    <t>128250</t>
  </si>
  <si>
    <t>SPECIAL FUNDS-EXEC DEF COMP TR</t>
  </si>
  <si>
    <t>1161</t>
  </si>
  <si>
    <t>128300</t>
  </si>
  <si>
    <t>SPECIAL FUNDS-TRANSMSN SRVC RE</t>
  </si>
  <si>
    <t>1165</t>
  </si>
  <si>
    <t>135400</t>
  </si>
  <si>
    <t>WORKING FUND-REAL ESTATE DEPT</t>
  </si>
  <si>
    <t>1168</t>
  </si>
  <si>
    <t>135630</t>
  </si>
  <si>
    <t>WORKING FUND-COLSTRIP</t>
  </si>
  <si>
    <t>1169</t>
  </si>
  <si>
    <t>136000</t>
  </si>
  <si>
    <t>TEMPORARY CASH INVESTMENTS</t>
  </si>
  <si>
    <t>1173</t>
  </si>
  <si>
    <t>142100</t>
  </si>
  <si>
    <t>CUST ACCT REC-RETAIL SERVICE</t>
  </si>
  <si>
    <t>1174</t>
  </si>
  <si>
    <t>142150</t>
  </si>
  <si>
    <t>CUST ACCT REC-CT FUEL SALES</t>
  </si>
  <si>
    <t>1175</t>
  </si>
  <si>
    <t>142200</t>
  </si>
  <si>
    <t>CUST ACCT REC-CUSTOMER CONTRAC</t>
  </si>
  <si>
    <t>1176</t>
  </si>
  <si>
    <t>142500</t>
  </si>
  <si>
    <t>CUST ACCT REC-UNBILLED REV ELE</t>
  </si>
  <si>
    <t>1177</t>
  </si>
  <si>
    <t>142510</t>
  </si>
  <si>
    <t>CUST ACCT REC-UNBILLED REV GAS</t>
  </si>
  <si>
    <t>1179</t>
  </si>
  <si>
    <t>143050</t>
  </si>
  <si>
    <t>OTHER ACCT REC-RETIREE DEDUCTI</t>
  </si>
  <si>
    <t>1180</t>
  </si>
  <si>
    <t>143200</t>
  </si>
  <si>
    <t>OTHER ACCT REC-OTHER MISC</t>
  </si>
  <si>
    <t>1181</t>
  </si>
  <si>
    <t>143210</t>
  </si>
  <si>
    <t>OTHER ACCT REC-POWER TRANSACTI</t>
  </si>
  <si>
    <t>1182</t>
  </si>
  <si>
    <t>143390</t>
  </si>
  <si>
    <t>OTHER ACCT REC-WILMINGTON TRUS</t>
  </si>
  <si>
    <t>1183</t>
  </si>
  <si>
    <t>143500</t>
  </si>
  <si>
    <t>OTHER ACCT REC-MISCELLANEOUS</t>
  </si>
  <si>
    <t>1184</t>
  </si>
  <si>
    <t>143550</t>
  </si>
  <si>
    <t>OTHER ACCT REC-DAMAGE CLAIMS</t>
  </si>
  <si>
    <t>1185</t>
  </si>
  <si>
    <t>143900</t>
  </si>
  <si>
    <t>OTHER ACCT REC-DEVELOPERS PROM</t>
  </si>
  <si>
    <t>1188</t>
  </si>
  <si>
    <t>144030</t>
  </si>
  <si>
    <t>ACC PRV UNCOLL NET OF ACTUAL-D</t>
  </si>
  <si>
    <t>1189</t>
  </si>
  <si>
    <t>144140</t>
  </si>
  <si>
    <t>ACC PROV UNCOLL NET OF ACTUALS</t>
  </si>
  <si>
    <t>1193</t>
  </si>
  <si>
    <t>144200</t>
  </si>
  <si>
    <t>ACCUMULATED RETAIL WRITE-OFFS</t>
  </si>
  <si>
    <t>1194</t>
  </si>
  <si>
    <t>1196</t>
  </si>
  <si>
    <t>1197</t>
  </si>
  <si>
    <t>1198</t>
  </si>
  <si>
    <t>144600</t>
  </si>
  <si>
    <t>ACCUMULATED RETAIL REINSTATEME</t>
  </si>
  <si>
    <t>1199</t>
  </si>
  <si>
    <t>1200</t>
  </si>
  <si>
    <t>1201</t>
  </si>
  <si>
    <t>ACC PROV FOR UNCOLLECTIBLES-RE</t>
  </si>
  <si>
    <t>1203</t>
  </si>
  <si>
    <t>144700</t>
  </si>
  <si>
    <t>ACCUMULATED RETAIL RECOVERIES</t>
  </si>
  <si>
    <t>1204</t>
  </si>
  <si>
    <t>1205</t>
  </si>
  <si>
    <t>1206</t>
  </si>
  <si>
    <t>144990</t>
  </si>
  <si>
    <t>1208</t>
  </si>
  <si>
    <t>145000</t>
  </si>
  <si>
    <t>NOTES REC ASSOC CO-AVISTA CAPI</t>
  </si>
  <si>
    <t>1209</t>
  </si>
  <si>
    <t>146250</t>
  </si>
  <si>
    <t>ACCTS REC ASSOC CO-STEAM PLANT</t>
  </si>
  <si>
    <t>1211</t>
  </si>
  <si>
    <t>151120</t>
  </si>
  <si>
    <t>FUEL STOCK COAL-COLSTRIP</t>
  </si>
  <si>
    <t>1212</t>
  </si>
  <si>
    <t>151210</t>
  </si>
  <si>
    <t>FUEL STOCK HOG FUEL-KFGS</t>
  </si>
  <si>
    <t>1215</t>
  </si>
  <si>
    <t>154400</t>
  </si>
  <si>
    <t>PLANT MAT &amp; OPER SUP-COLSTRIP</t>
  </si>
  <si>
    <t>1216</t>
  </si>
  <si>
    <t>163000</t>
  </si>
  <si>
    <t>STORES EXPENSE UNDISTRIBUTED</t>
  </si>
  <si>
    <t>1217</t>
  </si>
  <si>
    <t>164100</t>
  </si>
  <si>
    <t>GAS STORED UNDERGND-408AVA-JP</t>
  </si>
  <si>
    <t>1218</t>
  </si>
  <si>
    <t>1222</t>
  </si>
  <si>
    <t>165100</t>
  </si>
  <si>
    <t>PREPAYMENTS-PREPAID INSURANCE</t>
  </si>
  <si>
    <t>1223</t>
  </si>
  <si>
    <t>165200</t>
  </si>
  <si>
    <t>PREPAYMENTS-POSTAGE METERS</t>
  </si>
  <si>
    <t>1226</t>
  </si>
  <si>
    <t>171000</t>
  </si>
  <si>
    <t>INTEREST &amp; DIVIDENDS RECEIVABL</t>
  </si>
  <si>
    <t>1227</t>
  </si>
  <si>
    <t>172500</t>
  </si>
  <si>
    <t>RENTS RECEIVABLE-MISCELLANEOUS</t>
  </si>
  <si>
    <t>1228</t>
  </si>
  <si>
    <t>174500</t>
  </si>
  <si>
    <t>MISC ASSETS-NONMONETARY PWR EX</t>
  </si>
  <si>
    <t>1231</t>
  </si>
  <si>
    <t>181750</t>
  </si>
  <si>
    <t>UNAMT DEBT EXPENSE-TOPRS</t>
  </si>
  <si>
    <t>1232</t>
  </si>
  <si>
    <t>181860</t>
  </si>
  <si>
    <t>UNAMT DEBT EXPENSE-LT DEBT</t>
  </si>
  <si>
    <t>1234</t>
  </si>
  <si>
    <t>181990</t>
  </si>
  <si>
    <t>UNAMT DEBT EXP-ST DEBT</t>
  </si>
  <si>
    <t>1236</t>
  </si>
  <si>
    <t>182310</t>
  </si>
  <si>
    <t>REGULATORY ASSET FAS109 UTILIT</t>
  </si>
  <si>
    <t>1237</t>
  </si>
  <si>
    <t>182320</t>
  </si>
  <si>
    <t>REGULATORY ASSET FAS109 WNP3</t>
  </si>
  <si>
    <t>182345</t>
  </si>
  <si>
    <t>REGULATORY ASSET BPA RESIDENTI</t>
  </si>
  <si>
    <t>1239</t>
  </si>
  <si>
    <t>1242</t>
  </si>
  <si>
    <t>182350</t>
  </si>
  <si>
    <t xml:space="preserve">REGULATORY ASSET ERM APPROVED </t>
  </si>
  <si>
    <t>1245</t>
  </si>
  <si>
    <t>182376</t>
  </si>
  <si>
    <t>REGULATORY ASSET FAS 143 ASSET</t>
  </si>
  <si>
    <t>182383</t>
  </si>
  <si>
    <t>REGULATORY ASSET WORKERS COMP</t>
  </si>
  <si>
    <t>1250</t>
  </si>
  <si>
    <t>183000</t>
  </si>
  <si>
    <t>PRELIMINARY SURVEY AND INVESTI</t>
  </si>
  <si>
    <t>1251</t>
  </si>
  <si>
    <t>184100</t>
  </si>
  <si>
    <t>TRANSPORTATION EXPENSES CLEARI</t>
  </si>
  <si>
    <t>1253</t>
  </si>
  <si>
    <t>184260</t>
  </si>
  <si>
    <t>PAYROLL BENEFITS CLEARING</t>
  </si>
  <si>
    <t>1254</t>
  </si>
  <si>
    <t>184270</t>
  </si>
  <si>
    <t>PAYROLL TAXES CLEARING</t>
  </si>
  <si>
    <t>1258</t>
  </si>
  <si>
    <t>186200</t>
  </si>
  <si>
    <t>VARIOUS SUSPENSE WORKORDERS</t>
  </si>
  <si>
    <t>1259</t>
  </si>
  <si>
    <t>186210</t>
  </si>
  <si>
    <t>MISC DEF DEBITS SUSPENSE PROJE</t>
  </si>
  <si>
    <t>1261</t>
  </si>
  <si>
    <t>186280</t>
  </si>
  <si>
    <t>REGULATORY ASSET ERM  DEFERRED</t>
  </si>
  <si>
    <t>1266</t>
  </si>
  <si>
    <t>186400</t>
  </si>
  <si>
    <t xml:space="preserve">MISC DEFERRED DEBITS TREASURY </t>
  </si>
  <si>
    <t>1267</t>
  </si>
  <si>
    <t>186410</t>
  </si>
  <si>
    <t>MISC DEFERRED DEBITS NSF SUSPE</t>
  </si>
  <si>
    <t>1268</t>
  </si>
  <si>
    <t>186460</t>
  </si>
  <si>
    <t>1269</t>
  </si>
  <si>
    <t>186700</t>
  </si>
  <si>
    <t xml:space="preserve">REGULATORY ASSET CONSERVATION </t>
  </si>
  <si>
    <t>1270</t>
  </si>
  <si>
    <t>186800</t>
  </si>
  <si>
    <t>REGULATORY ASSET NEZ PERCE SET</t>
  </si>
  <si>
    <t>1271</t>
  </si>
  <si>
    <t>186850</t>
  </si>
  <si>
    <t>RENEWABLE ENERGY CERTIFICATE F</t>
  </si>
  <si>
    <t>1275</t>
  </si>
  <si>
    <t>186910</t>
  </si>
  <si>
    <t>MISC DEFERRED DEBIT CSS UNPOST</t>
  </si>
  <si>
    <t>1278</t>
  </si>
  <si>
    <t>189860</t>
  </si>
  <si>
    <t>UNAMT LOSS-REACQ DEBT</t>
  </si>
  <si>
    <t>1281</t>
  </si>
  <si>
    <t>190060</t>
  </si>
  <si>
    <t>ADFIT DRY CREEK</t>
  </si>
  <si>
    <t>1284</t>
  </si>
  <si>
    <t>190150</t>
  </si>
  <si>
    <t>ADFIT FAS87 UNFUNDED PENSION</t>
  </si>
  <si>
    <t>190180</t>
  </si>
  <si>
    <t>ADFIT FAS109 ITC</t>
  </si>
  <si>
    <t>1286</t>
  </si>
  <si>
    <t>190200</t>
  </si>
  <si>
    <t>ADFIT INJURY AND DAMAGE</t>
  </si>
  <si>
    <t>1287</t>
  </si>
  <si>
    <t>1288</t>
  </si>
  <si>
    <t>1289</t>
  </si>
  <si>
    <t>190220</t>
  </si>
  <si>
    <t>ADFIT NEZ PERCE</t>
  </si>
  <si>
    <t>1291</t>
  </si>
  <si>
    <t>190310</t>
  </si>
  <si>
    <t>ADFIT DOLLAR ROAD REMEDIATION</t>
  </si>
  <si>
    <t>1292</t>
  </si>
  <si>
    <t>190420</t>
  </si>
  <si>
    <t>ADFIT KF RESERVE</t>
  </si>
  <si>
    <t>1293</t>
  </si>
  <si>
    <t>ADFIT BPA RES EXCHANGE</t>
  </si>
  <si>
    <t>1302</t>
  </si>
  <si>
    <t>190810</t>
  </si>
  <si>
    <t>ADFIT BAD DEBT RESERVE &amp; WRITE</t>
  </si>
  <si>
    <t>1303</t>
  </si>
  <si>
    <t>190820</t>
  </si>
  <si>
    <t>ADFIT- Def Comp ACTIVE Execs</t>
  </si>
  <si>
    <t>1304</t>
  </si>
  <si>
    <t>190830</t>
  </si>
  <si>
    <t>ADFIT PAID TIME OFF</t>
  </si>
  <si>
    <t>1308</t>
  </si>
  <si>
    <t>191000</t>
  </si>
  <si>
    <t>RECOVERABLE GAS COSTS AMORTIZE</t>
  </si>
  <si>
    <t>1310</t>
  </si>
  <si>
    <t>1311</t>
  </si>
  <si>
    <t>191010</t>
  </si>
  <si>
    <t>CURR UNRECOV PGA DEFERRED</t>
  </si>
  <si>
    <t>1312</t>
  </si>
  <si>
    <t>1316</t>
  </si>
  <si>
    <t>201000</t>
  </si>
  <si>
    <t>COMMON STOCK ISSUED - NO PAR</t>
  </si>
  <si>
    <t>1317</t>
  </si>
  <si>
    <t>214000</t>
  </si>
  <si>
    <t xml:space="preserve">CAP STOCK EXP - COMMON PUBLIC </t>
  </si>
  <si>
    <t>1319</t>
  </si>
  <si>
    <t>214040</t>
  </si>
  <si>
    <t>TAX BENEFIT - OPTIONS EXERCISE</t>
  </si>
  <si>
    <t>1321</t>
  </si>
  <si>
    <t>215100</t>
  </si>
  <si>
    <t>APPROPRIATED RETAINED EARNINGS</t>
  </si>
  <si>
    <t>1322</t>
  </si>
  <si>
    <t>216100</t>
  </si>
  <si>
    <t>UNAPPROPRIATED UNDIST SUB EARN</t>
  </si>
  <si>
    <t>1323</t>
  </si>
  <si>
    <t>216150</t>
  </si>
  <si>
    <t>CORP SUBSIDIARY ACTIVITY</t>
  </si>
  <si>
    <t>1328</t>
  </si>
  <si>
    <t>221350</t>
  </si>
  <si>
    <t>COLSTRIP 2010A PCRBs DUE 2032</t>
  </si>
  <si>
    <t>1329</t>
  </si>
  <si>
    <t>221360</t>
  </si>
  <si>
    <t>COLSTRIP 2010B PCRBs DUE 2034</t>
  </si>
  <si>
    <t>1342</t>
  </si>
  <si>
    <t>226000</t>
  </si>
  <si>
    <t>UNAMORTIZED LONG TERM DEBT DIS</t>
  </si>
  <si>
    <t>1343</t>
  </si>
  <si>
    <t>227000</t>
  </si>
  <si>
    <t>OBLIG UNDER CAP LEASE-NON CURR</t>
  </si>
  <si>
    <t>228200</t>
  </si>
  <si>
    <t>ACCUM PROV FOR INJURY &amp; DAMAGE</t>
  </si>
  <si>
    <t>1345</t>
  </si>
  <si>
    <t>228210</t>
  </si>
  <si>
    <t>PAYMENT/REFUND INJURY &amp; DAMAGE</t>
  </si>
  <si>
    <t>1346</t>
  </si>
  <si>
    <t>1347</t>
  </si>
  <si>
    <t>1348</t>
  </si>
  <si>
    <t>228300</t>
  </si>
  <si>
    <t>ACCUM PROV FAS106 POST RET MED</t>
  </si>
  <si>
    <t>1349</t>
  </si>
  <si>
    <t>228320</t>
  </si>
  <si>
    <t>ACCUM PROV FAS87 ACCUM PEN COS</t>
  </si>
  <si>
    <t>1350</t>
  </si>
  <si>
    <t>230000</t>
  </si>
  <si>
    <t>ASSET RETIREMENT OBLIGATIONS</t>
  </si>
  <si>
    <t>1351</t>
  </si>
  <si>
    <t>232100</t>
  </si>
  <si>
    <t>ACCTS PAY-GENERAL</t>
  </si>
  <si>
    <t>1352</t>
  </si>
  <si>
    <t>232110</t>
  </si>
  <si>
    <t>ACCTS PAY-POWER TRANSACTIONS</t>
  </si>
  <si>
    <t>1353</t>
  </si>
  <si>
    <t>232120</t>
  </si>
  <si>
    <t>ACCTS PAY-PAYROLL OTHER</t>
  </si>
  <si>
    <t>1354</t>
  </si>
  <si>
    <t>232130</t>
  </si>
  <si>
    <t>ACCTS PAY-GAS SUPPLY TRANSACTI</t>
  </si>
  <si>
    <t>1355</t>
  </si>
  <si>
    <t>232140</t>
  </si>
  <si>
    <t>ACCTS PAY-GAS RESEARCH INSTITU</t>
  </si>
  <si>
    <t>1357</t>
  </si>
  <si>
    <t>232300</t>
  </si>
  <si>
    <t>ACCTS PAY-PAYROLL</t>
  </si>
  <si>
    <t>1358</t>
  </si>
  <si>
    <t>232380</t>
  </si>
  <si>
    <t>ACCTS PAY-EMPLOYEE INCENTIVE P</t>
  </si>
  <si>
    <t>1359</t>
  </si>
  <si>
    <t>232400</t>
  </si>
  <si>
    <t>ACCTS PAY-UNCLAIMED FUNDS</t>
  </si>
  <si>
    <t>1362</t>
  </si>
  <si>
    <t>232610</t>
  </si>
  <si>
    <t>ACCTS PAY-COLSTRIP COAL</t>
  </si>
  <si>
    <t>1363</t>
  </si>
  <si>
    <t>232620</t>
  </si>
  <si>
    <t>ACCTS PAY-TURBINE GAS</t>
  </si>
  <si>
    <t>1364</t>
  </si>
  <si>
    <t>232630</t>
  </si>
  <si>
    <t>ACCTS PAY-COLSTRIP OPERATIONS</t>
  </si>
  <si>
    <t>1365</t>
  </si>
  <si>
    <t>232640</t>
  </si>
  <si>
    <t>ACCTS PAY-KETTLE FALLS HOG FUE</t>
  </si>
  <si>
    <t>1366</t>
  </si>
  <si>
    <t>232650</t>
  </si>
  <si>
    <t>ACCTS PAY-RESOURCE ACCOUNTING</t>
  </si>
  <si>
    <t>1367</t>
  </si>
  <si>
    <t>232660</t>
  </si>
  <si>
    <t>ACCTS PAY-CS2 OPERATIONS AVA S</t>
  </si>
  <si>
    <t>1368</t>
  </si>
  <si>
    <t>232700</t>
  </si>
  <si>
    <t>WA/ID-PROJECT SHARE</t>
  </si>
  <si>
    <t>1369</t>
  </si>
  <si>
    <t>232710</t>
  </si>
  <si>
    <t>WA/ID-GIFT CERTIFICATES</t>
  </si>
  <si>
    <t>1370</t>
  </si>
  <si>
    <t>232800</t>
  </si>
  <si>
    <t>CUSTOMER REFUNDS PAYABLE-CSS</t>
  </si>
  <si>
    <t>1372</t>
  </si>
  <si>
    <t>234390</t>
  </si>
  <si>
    <t>INTEREST INC PAYABLE-SPOKANE E</t>
  </si>
  <si>
    <t>1374</t>
  </si>
  <si>
    <t>235100</t>
  </si>
  <si>
    <t>CUSTOMER DEPOSITS</t>
  </si>
  <si>
    <t>1375</t>
  </si>
  <si>
    <t>235200</t>
  </si>
  <si>
    <t>MISC BILL DEPOSITS</t>
  </si>
  <si>
    <t>1376</t>
  </si>
  <si>
    <t>235400</t>
  </si>
  <si>
    <t>TRANSMISSION SERVICE DEPOSITS</t>
  </si>
  <si>
    <t>1377</t>
  </si>
  <si>
    <t>236000</t>
  </si>
  <si>
    <t>TAXES ACCRUED-FEDERAL</t>
  </si>
  <si>
    <t>1378</t>
  </si>
  <si>
    <t>236010</t>
  </si>
  <si>
    <t>SUBSIDIARY TAXES ACCRUED-FIT &amp;</t>
  </si>
  <si>
    <t>1379</t>
  </si>
  <si>
    <t>236100</t>
  </si>
  <si>
    <t>TAXES OTHER THAN INC-WA/ID &amp; O</t>
  </si>
  <si>
    <t>1380</t>
  </si>
  <si>
    <t>236680</t>
  </si>
  <si>
    <t>OR/CA TAXES ACCRUED BETC-OREGO</t>
  </si>
  <si>
    <t>1381</t>
  </si>
  <si>
    <t>237100</t>
  </si>
  <si>
    <t>INTEREST ACCRUED - LT DEBT</t>
  </si>
  <si>
    <t>1382</t>
  </si>
  <si>
    <t>237210</t>
  </si>
  <si>
    <t>INTEREST ACCRUED - CUST DEPOSI</t>
  </si>
  <si>
    <t>1383</t>
  </si>
  <si>
    <t>238000</t>
  </si>
  <si>
    <t>DIV DECLARED - COMMON STOCK</t>
  </si>
  <si>
    <t>1384</t>
  </si>
  <si>
    <t>241000</t>
  </si>
  <si>
    <t>PAYROLL TAX PAYABLE</t>
  </si>
  <si>
    <t>1385</t>
  </si>
  <si>
    <t>241200</t>
  </si>
  <si>
    <t>SALES TAX PAYABLE</t>
  </si>
  <si>
    <t>1386</t>
  </si>
  <si>
    <t>1388</t>
  </si>
  <si>
    <t>242050</t>
  </si>
  <si>
    <t>MISC LIAB-MARGIN CALL DEPOSIT</t>
  </si>
  <si>
    <t>1390</t>
  </si>
  <si>
    <t>242200</t>
  </si>
  <si>
    <t>MISC LIAB-AUDIT EXP ACC</t>
  </si>
  <si>
    <t>1391</t>
  </si>
  <si>
    <t>242300</t>
  </si>
  <si>
    <t>MISC LIAB-FERC ADMIN FEE ACC</t>
  </si>
  <si>
    <t>1392</t>
  </si>
  <si>
    <t>242310</t>
  </si>
  <si>
    <t>MISC LIAB-FERC ELEC ADMIN CHG</t>
  </si>
  <si>
    <t>242400</t>
  </si>
  <si>
    <t>STATE COMMISSION FEE ACCRUED</t>
  </si>
  <si>
    <t>1394</t>
  </si>
  <si>
    <t>242500</t>
  </si>
  <si>
    <t>MISC LIABILITY-MISC NON-MON PW</t>
  </si>
  <si>
    <t>1395</t>
  </si>
  <si>
    <t>242700</t>
  </si>
  <si>
    <t>MISC LIAB-PAID TIME OFF</t>
  </si>
  <si>
    <t>DSM TARIFF RIDER</t>
  </si>
  <si>
    <t>LOW INCOME ENERGY ASSIST</t>
  </si>
  <si>
    <t>1404</t>
  </si>
  <si>
    <t>242830</t>
  </si>
  <si>
    <t>WORKERS COMP LIABILITY</t>
  </si>
  <si>
    <t>1405</t>
  </si>
  <si>
    <t>245740</t>
  </si>
  <si>
    <t>DERIVATIVE INSTR LIAB IR SWAPS</t>
  </si>
  <si>
    <t>1406</t>
  </si>
  <si>
    <t>252000</t>
  </si>
  <si>
    <t>CUSTOMER ADVANCE ASSIGNED TO P</t>
  </si>
  <si>
    <t>1407</t>
  </si>
  <si>
    <t>1408</t>
  </si>
  <si>
    <t>1416</t>
  </si>
  <si>
    <t>253120</t>
  </si>
  <si>
    <t>DEF CR- RATHDRUM REFUND</t>
  </si>
  <si>
    <t>OTHER DEF CR-SERP</t>
  </si>
  <si>
    <t>1420</t>
  </si>
  <si>
    <t>253890</t>
  </si>
  <si>
    <t>ID - CLARK FORK RELIC</t>
  </si>
  <si>
    <t>1421</t>
  </si>
  <si>
    <t>253900</t>
  </si>
  <si>
    <t>DEF CR-DEF COMP RETIRE EXECS</t>
  </si>
  <si>
    <t>1422</t>
  </si>
  <si>
    <t>253910</t>
  </si>
  <si>
    <t>DEF CR-DEF COMP ACTIVE EXECS</t>
  </si>
  <si>
    <t>1423</t>
  </si>
  <si>
    <t>253920</t>
  </si>
  <si>
    <t>DEF CR-EXEC STOCK INCENTIVE PL</t>
  </si>
  <si>
    <t>1426</t>
  </si>
  <si>
    <t>254180</t>
  </si>
  <si>
    <t>FAS109 - ITC - REGULATORY LIAB</t>
  </si>
  <si>
    <t>1427</t>
  </si>
  <si>
    <t>254220</t>
  </si>
  <si>
    <t>NEZ PERCE REGULATORY LIABILITY</t>
  </si>
  <si>
    <t>254345</t>
  </si>
  <si>
    <t>BPA RES EXCH REGULATORY LIAB</t>
  </si>
  <si>
    <t>1429</t>
  </si>
  <si>
    <t>1431</t>
  </si>
  <si>
    <t>255000</t>
  </si>
  <si>
    <t>DEF INVESTMENT TAX CREDITS</t>
  </si>
  <si>
    <t>1432</t>
  </si>
  <si>
    <t>1433</t>
  </si>
  <si>
    <t>257000</t>
  </si>
  <si>
    <t>UNAMORTIZED GAIN ON REACQUIRED</t>
  </si>
  <si>
    <t>1434</t>
  </si>
  <si>
    <t>282190</t>
  </si>
  <si>
    <t>ADFIT NON-UTILITY PLANT</t>
  </si>
  <si>
    <t>1435</t>
  </si>
  <si>
    <t>282380</t>
  </si>
  <si>
    <t xml:space="preserve">ADFIT SANDPOINT ACQUISITION - </t>
  </si>
  <si>
    <t>1442</t>
  </si>
  <si>
    <t>282680</t>
  </si>
  <si>
    <t xml:space="preserve">ADFIT OREGON WPNG ACQUISITION </t>
  </si>
  <si>
    <t>1444</t>
  </si>
  <si>
    <t>282900</t>
  </si>
  <si>
    <t>ADFIT</t>
  </si>
  <si>
    <t>1445</t>
  </si>
  <si>
    <t>1446</t>
  </si>
  <si>
    <t>1448</t>
  </si>
  <si>
    <t>1451</t>
  </si>
  <si>
    <t>283080</t>
  </si>
  <si>
    <t>ADFIT CLARK FORK PM&amp;E</t>
  </si>
  <si>
    <t>1452</t>
  </si>
  <si>
    <t>283090</t>
  </si>
  <si>
    <t>1453</t>
  </si>
  <si>
    <t>283120</t>
  </si>
  <si>
    <t>ADFIT WNP3</t>
  </si>
  <si>
    <t>1454</t>
  </si>
  <si>
    <t>283150</t>
  </si>
  <si>
    <t>FAS 106-CURRENT</t>
  </si>
  <si>
    <t>283170</t>
  </si>
  <si>
    <t>ADFIT FAS109 UTILITY PLANT</t>
  </si>
  <si>
    <t>283180</t>
  </si>
  <si>
    <t>ADFIT FAS109 WNP3</t>
  </si>
  <si>
    <t>1457</t>
  </si>
  <si>
    <t>283200</t>
  </si>
  <si>
    <t>ADFIT COLSTRIP PCB</t>
  </si>
  <si>
    <t>1458</t>
  </si>
  <si>
    <t>283280</t>
  </si>
  <si>
    <t>ADFIT ERM</t>
  </si>
  <si>
    <t>283330</t>
  </si>
  <si>
    <t>ADFIT PGA</t>
  </si>
  <si>
    <t>1460</t>
  </si>
  <si>
    <t>1461</t>
  </si>
  <si>
    <t>1462</t>
  </si>
  <si>
    <t>1464</t>
  </si>
  <si>
    <t>283380</t>
  </si>
  <si>
    <t>ADFIT PCA</t>
  </si>
  <si>
    <t>1469</t>
  </si>
  <si>
    <t>283450</t>
  </si>
  <si>
    <t>1470</t>
  </si>
  <si>
    <t>1471</t>
  </si>
  <si>
    <t>283700</t>
  </si>
  <si>
    <t>ADFIT PGE MONETIZATION</t>
  </si>
  <si>
    <t>1472</t>
  </si>
  <si>
    <t>283710</t>
  </si>
  <si>
    <t>DSM PROGRAM</t>
  </si>
  <si>
    <t>283850</t>
  </si>
  <si>
    <t>ADFIT FMB &amp; MTN REDEEMED</t>
  </si>
  <si>
    <t>1512</t>
  </si>
  <si>
    <t>242910</t>
  </si>
  <si>
    <t>ACCTS PAYABLE EXPENSE ACCRUAL-</t>
  </si>
  <si>
    <t>165320</t>
  </si>
  <si>
    <t>GAS IMBALANCE-AVISTA LDC</t>
  </si>
  <si>
    <t>1514</t>
  </si>
  <si>
    <t>1515</t>
  </si>
  <si>
    <t>1516</t>
  </si>
  <si>
    <t>165340</t>
  </si>
  <si>
    <t>GAS IMBALANCE-COYOTE SPRINGS 2</t>
  </si>
  <si>
    <t>165350</t>
  </si>
  <si>
    <t>GAS IMBALANCE-RATHDRUM</t>
  </si>
  <si>
    <t>165360</t>
  </si>
  <si>
    <t>GAS IMBALANCE-NORTHEAST CT</t>
  </si>
  <si>
    <t>165370</t>
  </si>
  <si>
    <t>GAS IMBALANCE-BOULDER PARK</t>
  </si>
  <si>
    <t>165380</t>
  </si>
  <si>
    <t>GAS IMBALANCE-KETTLE FALLS CT</t>
  </si>
  <si>
    <t>165390</t>
  </si>
  <si>
    <t>GAS IMBALANCE-KETTLE FALLS GS</t>
  </si>
  <si>
    <t>1661</t>
  </si>
  <si>
    <t>135430</t>
  </si>
  <si>
    <t>WORKING FUND-FLEET MANAGEMENT</t>
  </si>
  <si>
    <t>1664</t>
  </si>
  <si>
    <t>142610</t>
  </si>
  <si>
    <t>CUST ACCT REC-RESALE ELECTRIC</t>
  </si>
  <si>
    <t>1667</t>
  </si>
  <si>
    <t>182374</t>
  </si>
  <si>
    <t>MTM ST REGULATORY ASSET</t>
  </si>
  <si>
    <t>1669</t>
  </si>
  <si>
    <t>184500</t>
  </si>
  <si>
    <t>CLARK FORK RELICENSE EXPENSE</t>
  </si>
  <si>
    <t>1670</t>
  </si>
  <si>
    <t>184999</t>
  </si>
  <si>
    <t>CLARK FORK RELICENSE EXPENSE C</t>
  </si>
  <si>
    <t>1671</t>
  </si>
  <si>
    <t>186290</t>
  </si>
  <si>
    <t xml:space="preserve">REGULATORY ASSET ERM DEFERRED </t>
  </si>
  <si>
    <t>1672</t>
  </si>
  <si>
    <t>186900</t>
  </si>
  <si>
    <t>MISC DEFERRED DEBITS CAE SUSPE</t>
  </si>
  <si>
    <t>1673</t>
  </si>
  <si>
    <t>232170</t>
  </si>
  <si>
    <t>ACCTS PAY-BPA TRANSACTIONS</t>
  </si>
  <si>
    <t>1674</t>
  </si>
  <si>
    <t>237200</t>
  </si>
  <si>
    <t>INTEREST ACCRUED - OTHER LIABI</t>
  </si>
  <si>
    <t>1675</t>
  </si>
  <si>
    <t>1676</t>
  </si>
  <si>
    <t>1677</t>
  </si>
  <si>
    <t>2377</t>
  </si>
  <si>
    <t>232160</t>
  </si>
  <si>
    <t>ACCTS PAY-STAMPS</t>
  </si>
  <si>
    <t>2379</t>
  </si>
  <si>
    <t>242060</t>
  </si>
  <si>
    <t>MISC LIAB-FOREST USE PERMITS</t>
  </si>
  <si>
    <t>2410</t>
  </si>
  <si>
    <t>131140</t>
  </si>
  <si>
    <t>CASH-WORKERS COMPENSATION</t>
  </si>
  <si>
    <t>2413</t>
  </si>
  <si>
    <t>165150</t>
  </si>
  <si>
    <t>PREPAYMENTS-PREPAID LICENSE FE</t>
  </si>
  <si>
    <t>2414</t>
  </si>
  <si>
    <t>191890</t>
  </si>
  <si>
    <t>DEFERRED GAS COSTS-MARGIN REDU</t>
  </si>
  <si>
    <t>2432</t>
  </si>
  <si>
    <t>2454</t>
  </si>
  <si>
    <t>181950</t>
  </si>
  <si>
    <t>UNAMT DEBT EXP-DEBT STRATEGIES</t>
  </si>
  <si>
    <t>253990</t>
  </si>
  <si>
    <t>AMT UNBILLED REV ADD-ONS</t>
  </si>
  <si>
    <t>2485</t>
  </si>
  <si>
    <t>134100</t>
  </si>
  <si>
    <t>SPECIAL DEPOSITS-INTEREST RATE</t>
  </si>
  <si>
    <t>2486</t>
  </si>
  <si>
    <t>154300</t>
  </si>
  <si>
    <t>PLANT MAT &amp; OPER SUP-COYOTE SP</t>
  </si>
  <si>
    <t>190040</t>
  </si>
  <si>
    <t>ADFIT IPUC DISALLOWED PLANT</t>
  </si>
  <si>
    <t>2490</t>
  </si>
  <si>
    <t>228330</t>
  </si>
  <si>
    <t>HRA - RETIREE</t>
  </si>
  <si>
    <t>2491</t>
  </si>
  <si>
    <t>242090</t>
  </si>
  <si>
    <t>SETTLEMENT PAYABLE</t>
  </si>
  <si>
    <t>2492</t>
  </si>
  <si>
    <t>283040</t>
  </si>
  <si>
    <t>ADFIT CS2 RET</t>
  </si>
  <si>
    <t>190950</t>
  </si>
  <si>
    <t>ADFIT OTHER</t>
  </si>
  <si>
    <t>2508</t>
  </si>
  <si>
    <t>283950</t>
  </si>
  <si>
    <t>ADSIT-OTHER</t>
  </si>
  <si>
    <t>2515</t>
  </si>
  <si>
    <t>221390</t>
  </si>
  <si>
    <t>5.45% SERIES DUE 12-01-2019</t>
  </si>
  <si>
    <t>2523</t>
  </si>
  <si>
    <t>190070</t>
  </si>
  <si>
    <t>DFIT SERP</t>
  </si>
  <si>
    <t>2525</t>
  </si>
  <si>
    <t>190120</t>
  </si>
  <si>
    <t>DFIT NONMONETARY POWER EXPENSE</t>
  </si>
  <si>
    <t>2527</t>
  </si>
  <si>
    <t>190140</t>
  </si>
  <si>
    <t>DFIT DSM TARIFF RIDER</t>
  </si>
  <si>
    <t>2528</t>
  </si>
  <si>
    <t>2529</t>
  </si>
  <si>
    <t>2530</t>
  </si>
  <si>
    <t>190160</t>
  </si>
  <si>
    <t>DFIT UNBILLED REVENUE ADD-ONS</t>
  </si>
  <si>
    <t>2542</t>
  </si>
  <si>
    <t>190210</t>
  </si>
  <si>
    <t>DFIT CHARIT CONTRIB</t>
  </si>
  <si>
    <t>2555</t>
  </si>
  <si>
    <t>2556</t>
  </si>
  <si>
    <t>2557</t>
  </si>
  <si>
    <t>2563</t>
  </si>
  <si>
    <t>2564</t>
  </si>
  <si>
    <t>2565</t>
  </si>
  <si>
    <t>2566</t>
  </si>
  <si>
    <t>2567</t>
  </si>
  <si>
    <t>2569</t>
  </si>
  <si>
    <t>2570</t>
  </si>
  <si>
    <t>2601</t>
  </si>
  <si>
    <t>184300</t>
  </si>
  <si>
    <t>MISC AR PROJECT CLEARING</t>
  </si>
  <si>
    <t>2623</t>
  </si>
  <si>
    <t>236500</t>
  </si>
  <si>
    <t>USE TAX ACCRUAL</t>
  </si>
  <si>
    <t>2823</t>
  </si>
  <si>
    <t>2824</t>
  </si>
  <si>
    <t>2825</t>
  </si>
  <si>
    <t>2826</t>
  </si>
  <si>
    <t>2827</t>
  </si>
  <si>
    <t>2843</t>
  </si>
  <si>
    <t>2863</t>
  </si>
  <si>
    <t>2886</t>
  </si>
  <si>
    <t>184055</t>
  </si>
  <si>
    <t>CLEARING ACCT-RESOURCE ACCT</t>
  </si>
  <si>
    <t>2964</t>
  </si>
  <si>
    <t>242600</t>
  </si>
  <si>
    <t>2969</t>
  </si>
  <si>
    <t>2970</t>
  </si>
  <si>
    <t>2984</t>
  </si>
  <si>
    <t>2985</t>
  </si>
  <si>
    <t>2986</t>
  </si>
  <si>
    <t>2987</t>
  </si>
  <si>
    <t>2988</t>
  </si>
  <si>
    <t>2989</t>
  </si>
  <si>
    <t>GST</t>
  </si>
  <si>
    <t>3016</t>
  </si>
  <si>
    <t>3017</t>
  </si>
  <si>
    <t>3043</t>
  </si>
  <si>
    <t>3106</t>
  </si>
  <si>
    <t>3107</t>
  </si>
  <si>
    <t>3109</t>
  </si>
  <si>
    <t>184200</t>
  </si>
  <si>
    <t>PAYROLL CLEARING</t>
  </si>
  <si>
    <t>3217</t>
  </si>
  <si>
    <t>142600</t>
  </si>
  <si>
    <t>CUST ACCT REC-RESALE GAS</t>
  </si>
  <si>
    <t>3218</t>
  </si>
  <si>
    <t>172510</t>
  </si>
  <si>
    <t>RENTS RECEIVABLE-ACCRUED</t>
  </si>
  <si>
    <t>3221</t>
  </si>
  <si>
    <t>146300</t>
  </si>
  <si>
    <t>A/R ASSOC CO-ECOVA</t>
  </si>
  <si>
    <t>3226</t>
  </si>
  <si>
    <t>3288</t>
  </si>
  <si>
    <t>134150</t>
  </si>
  <si>
    <t xml:space="preserve">OTHER SPECIAL DEPOSITS-ENERGY </t>
  </si>
  <si>
    <t>3332</t>
  </si>
  <si>
    <t>184057</t>
  </si>
  <si>
    <t>CLEARING ACCT-ENERGY DLIVERY A</t>
  </si>
  <si>
    <t>3363</t>
  </si>
  <si>
    <t>232180</t>
  </si>
  <si>
    <t>ACCTS PAY-POLE RENTAL</t>
  </si>
  <si>
    <t>3459</t>
  </si>
  <si>
    <t>3519</t>
  </si>
  <si>
    <t>3520</t>
  </si>
  <si>
    <t>3521</t>
  </si>
  <si>
    <t>3778</t>
  </si>
  <si>
    <t>236230</t>
  </si>
  <si>
    <t>WA/ID MOTOR VEHICLE TAX - IDAH</t>
  </si>
  <si>
    <t>3882</t>
  </si>
  <si>
    <t>242770</t>
  </si>
  <si>
    <t>3883</t>
  </si>
  <si>
    <t>3884</t>
  </si>
  <si>
    <t>3903</t>
  </si>
  <si>
    <t>184054</t>
  </si>
  <si>
    <t>CLEARING ACCT-CORP ACCT</t>
  </si>
  <si>
    <t>3943</t>
  </si>
  <si>
    <t>182372</t>
  </si>
  <si>
    <t>REGULATORY ASSET WARTSILA UNIT</t>
  </si>
  <si>
    <t>4124</t>
  </si>
  <si>
    <t>4146</t>
  </si>
  <si>
    <t>245100</t>
  </si>
  <si>
    <t>DERIVATIVE INSTR LIAB-IR SWAPS</t>
  </si>
  <si>
    <t>4282</t>
  </si>
  <si>
    <t>221300</t>
  </si>
  <si>
    <t>FMBS - SERIES C - 6.37% DUE 06</t>
  </si>
  <si>
    <t>4283</t>
  </si>
  <si>
    <t>4284</t>
  </si>
  <si>
    <t>4363</t>
  </si>
  <si>
    <t>4563</t>
  </si>
  <si>
    <t>123010</t>
  </si>
  <si>
    <t>INVESTMENT IN AVISTA CAPITAL I</t>
  </si>
  <si>
    <t>4564</t>
  </si>
  <si>
    <t>223010</t>
  </si>
  <si>
    <t>ADVANCE ASSOCIATED-AVISTA CAPI</t>
  </si>
  <si>
    <t>4582</t>
  </si>
  <si>
    <t>175740</t>
  </si>
  <si>
    <t>DERIVATIVE INSTR ASSET-ST MTM</t>
  </si>
  <si>
    <t>4583</t>
  </si>
  <si>
    <t>175750</t>
  </si>
  <si>
    <t>DERIVATIVE INSTR ASSET-LT MTM</t>
  </si>
  <si>
    <t>4584</t>
  </si>
  <si>
    <t>244740</t>
  </si>
  <si>
    <t>DERIVATIVE INSTR LIAB-ST MTM</t>
  </si>
  <si>
    <t>4585</t>
  </si>
  <si>
    <t>244750</t>
  </si>
  <si>
    <t>DERIVATIVE INSTR LIAB-LT MTM</t>
  </si>
  <si>
    <t>4642</t>
  </si>
  <si>
    <t>181960</t>
  </si>
  <si>
    <t>UNAMT DEBT EXP-RATHDRUM 2005</t>
  </si>
  <si>
    <t>4682</t>
  </si>
  <si>
    <t>4782</t>
  </si>
  <si>
    <t>5024</t>
  </si>
  <si>
    <t>165240</t>
  </si>
  <si>
    <t>PREPAYMENTS-BPA TRANS RESERVAT</t>
  </si>
  <si>
    <t>5044</t>
  </si>
  <si>
    <t>228340</t>
  </si>
  <si>
    <t>ACCUM PROV MED CLAIMS PAYABLE</t>
  </si>
  <si>
    <t>5064</t>
  </si>
  <si>
    <t>5126</t>
  </si>
  <si>
    <t>5224</t>
  </si>
  <si>
    <t>5225</t>
  </si>
  <si>
    <t>5248</t>
  </si>
  <si>
    <t>253130</t>
  </si>
  <si>
    <t>OTHER DEF CR-NE TANK SPILL</t>
  </si>
  <si>
    <t>5249</t>
  </si>
  <si>
    <t>190230</t>
  </si>
  <si>
    <t>ADFIT NE TANK SPILL</t>
  </si>
  <si>
    <t>ADFIT MISC</t>
  </si>
  <si>
    <t>283000</t>
  </si>
  <si>
    <t>5464</t>
  </si>
  <si>
    <t>221400</t>
  </si>
  <si>
    <t>FMBS - 6.25% DUE 12-01-35</t>
  </si>
  <si>
    <t>253150</t>
  </si>
  <si>
    <t>OTHER DEF CR-CS2 GE LTSA</t>
  </si>
  <si>
    <t>5504</t>
  </si>
  <si>
    <t>5584</t>
  </si>
  <si>
    <t>225000</t>
  </si>
  <si>
    <t>UNAMORT PREMIUM</t>
  </si>
  <si>
    <t>5625</t>
  </si>
  <si>
    <t>102000</t>
  </si>
  <si>
    <t>PLANT PURCHASED OR SOLD</t>
  </si>
  <si>
    <t>5784</t>
  </si>
  <si>
    <t>5824</t>
  </si>
  <si>
    <t>5825</t>
  </si>
  <si>
    <t>5826</t>
  </si>
  <si>
    <t>5827</t>
  </si>
  <si>
    <t>5828</t>
  </si>
  <si>
    <t>5829</t>
  </si>
  <si>
    <t>5830</t>
  </si>
  <si>
    <t>5831</t>
  </si>
  <si>
    <t>5844</t>
  </si>
  <si>
    <t>5845</t>
  </si>
  <si>
    <t>190240</t>
  </si>
  <si>
    <t>ADFIT WARTSILA UNITS</t>
  </si>
  <si>
    <t>5884</t>
  </si>
  <si>
    <t>190500</t>
  </si>
  <si>
    <t>DFIT ON EQUITY STOCK COMP</t>
  </si>
  <si>
    <t>5885</t>
  </si>
  <si>
    <t>190510</t>
  </si>
  <si>
    <t>DFIT ON LIABILITY STOCK COMP</t>
  </si>
  <si>
    <t>5886</t>
  </si>
  <si>
    <t>214050</t>
  </si>
  <si>
    <t>UNVESTED STOCK COMPENSATION</t>
  </si>
  <si>
    <t>5887</t>
  </si>
  <si>
    <t>232370</t>
  </si>
  <si>
    <t>LIABILITY AWARD INCENTIVE ACCR</t>
  </si>
  <si>
    <t>5964</t>
  </si>
  <si>
    <t>186205</t>
  </si>
  <si>
    <t>PLANT ALLOC OF CLEARING JOURNA</t>
  </si>
  <si>
    <t>6024</t>
  </si>
  <si>
    <t>165250</t>
  </si>
  <si>
    <t>COLSTRIP PREPAID ASSET</t>
  </si>
  <si>
    <t>6184</t>
  </si>
  <si>
    <t>176100</t>
  </si>
  <si>
    <t>DERIVATIVE INSTR ASSET-IR SWAP</t>
  </si>
  <si>
    <t>6646</t>
  </si>
  <si>
    <t>146000</t>
  </si>
  <si>
    <t>A/R ASSOC CO-GENERAL</t>
  </si>
  <si>
    <t>6647</t>
  </si>
  <si>
    <t>234000</t>
  </si>
  <si>
    <t>A/P ASSOC CO-GENERAL</t>
  </si>
  <si>
    <t>7086</t>
  </si>
  <si>
    <t>236050</t>
  </si>
  <si>
    <t>TAXES ACCRUED - STATE</t>
  </si>
  <si>
    <t>7286</t>
  </si>
  <si>
    <t>7306</t>
  </si>
  <si>
    <t>143020</t>
  </si>
  <si>
    <t>7406</t>
  </si>
  <si>
    <t>221420</t>
  </si>
  <si>
    <t>FMBS - 5.70% DUE 07-01-2037</t>
  </si>
  <si>
    <t>7426</t>
  </si>
  <si>
    <t>190250</t>
  </si>
  <si>
    <t>ADFIT OREGON SB 408</t>
  </si>
  <si>
    <t>7427</t>
  </si>
  <si>
    <t>254250</t>
  </si>
  <si>
    <t>OTHER REG LIAB - OREGON SB 408</t>
  </si>
  <si>
    <t>7586</t>
  </si>
  <si>
    <t>182305</t>
  </si>
  <si>
    <t>REG ASSET POST RET LIAB</t>
  </si>
  <si>
    <t>7587</t>
  </si>
  <si>
    <t>190151</t>
  </si>
  <si>
    <t>DFIT SFAS 158</t>
  </si>
  <si>
    <t>7588</t>
  </si>
  <si>
    <t>219100</t>
  </si>
  <si>
    <t>AOCI - SFAS 158</t>
  </si>
  <si>
    <t>7589</t>
  </si>
  <si>
    <t>228301</t>
  </si>
  <si>
    <t>RETIREE MED UNFUNDED</t>
  </si>
  <si>
    <t>7590</t>
  </si>
  <si>
    <t>228321</t>
  </si>
  <si>
    <t>PENSION UNFUNDED</t>
  </si>
  <si>
    <t>SERP - UNFUNDED</t>
  </si>
  <si>
    <t>7592</t>
  </si>
  <si>
    <t>283151</t>
  </si>
  <si>
    <t>DFIT REG ASSET - SFAS 158</t>
  </si>
  <si>
    <t>7626</t>
  </si>
  <si>
    <t>165260</t>
  </si>
  <si>
    <t>PREPAYMENTS-SPOKANE TRIBE</t>
  </si>
  <si>
    <t>7706</t>
  </si>
  <si>
    <t>228331</t>
  </si>
  <si>
    <t>HRA UNFUNDED - RETIREE</t>
  </si>
  <si>
    <t>7846</t>
  </si>
  <si>
    <t>186328</t>
  </si>
  <si>
    <t xml:space="preserve">REG ASSET-DECOUPLING DEFERRED </t>
  </si>
  <si>
    <t>7866</t>
  </si>
  <si>
    <t>283328</t>
  </si>
  <si>
    <t>ADFIT DECOUPLING DEFERRED REV</t>
  </si>
  <si>
    <t>7926</t>
  </si>
  <si>
    <t>105000</t>
  </si>
  <si>
    <t xml:space="preserve"> PLANT HELD FOR FUTURE USE</t>
  </si>
  <si>
    <t>8006</t>
  </si>
  <si>
    <t>253140</t>
  </si>
  <si>
    <t>OTH DEF CR-ADV BILLS POLE RENT</t>
  </si>
  <si>
    <t>8046</t>
  </si>
  <si>
    <t>190740</t>
  </si>
  <si>
    <t>ADFIT - MTM/DERIVATIVE</t>
  </si>
  <si>
    <t>8047</t>
  </si>
  <si>
    <t>283740</t>
  </si>
  <si>
    <t>8106</t>
  </si>
  <si>
    <t>231000</t>
  </si>
  <si>
    <t>NOTES PAYABLE-CURRENT</t>
  </si>
  <si>
    <t>8126</t>
  </si>
  <si>
    <t>243000</t>
  </si>
  <si>
    <t>OBLIGATION UNDER CAPITAL LEASE</t>
  </si>
  <si>
    <t>8266</t>
  </si>
  <si>
    <t>228310</t>
  </si>
  <si>
    <t>8267</t>
  </si>
  <si>
    <t>228311</t>
  </si>
  <si>
    <t>8448</t>
  </si>
  <si>
    <t>182385</t>
  </si>
  <si>
    <t>REGULATORY ASSET ID PCA DEFERR</t>
  </si>
  <si>
    <t>8506</t>
  </si>
  <si>
    <t>254399</t>
  </si>
  <si>
    <t xml:space="preserve">REG LIABILITY-UNREALIZED CURR </t>
  </si>
  <si>
    <t>8507</t>
  </si>
  <si>
    <t>8546</t>
  </si>
  <si>
    <t>228399</t>
  </si>
  <si>
    <t>CURRENT PORTION-BENEFIT LIAB</t>
  </si>
  <si>
    <t>8547</t>
  </si>
  <si>
    <t>242999</t>
  </si>
  <si>
    <t>8566</t>
  </si>
  <si>
    <t>190155</t>
  </si>
  <si>
    <t>DFIT OFFICER LIFE INSURANCE</t>
  </si>
  <si>
    <t>8567</t>
  </si>
  <si>
    <t>228350</t>
  </si>
  <si>
    <t>OFFICER LIFE INSURANCE</t>
  </si>
  <si>
    <t>8646</t>
  </si>
  <si>
    <t>164105</t>
  </si>
  <si>
    <t>GAS STORED UNDERGND-403NWPL-JP</t>
  </si>
  <si>
    <t>8647</t>
  </si>
  <si>
    <t>182329</t>
  </si>
  <si>
    <t>REG ASSET- DECOUPLING PRIOR YE</t>
  </si>
  <si>
    <t>8648</t>
  </si>
  <si>
    <t>182386</t>
  </si>
  <si>
    <t>8766</t>
  </si>
  <si>
    <t>232545</t>
  </si>
  <si>
    <t>ACCTS PAY-JACKSON PRAIRIE STOR</t>
  </si>
  <si>
    <t>8827</t>
  </si>
  <si>
    <t>283070</t>
  </si>
  <si>
    <t>DFIT - INTEREST RATE SWAPS AMO</t>
  </si>
  <si>
    <t>9046</t>
  </si>
  <si>
    <t>186360</t>
  </si>
  <si>
    <t>REGULATORY ASSET-MT LEASE PAYM</t>
  </si>
  <si>
    <t>9047</t>
  </si>
  <si>
    <t>9048</t>
  </si>
  <si>
    <t>242375</t>
  </si>
  <si>
    <t>MISC LIAB-MT LEASE PAYMENTS</t>
  </si>
  <si>
    <t>9049</t>
  </si>
  <si>
    <t>283365</t>
  </si>
  <si>
    <t>ADFIT- MT LEASE PAYMENTS</t>
  </si>
  <si>
    <t>9050</t>
  </si>
  <si>
    <t>9146</t>
  </si>
  <si>
    <t>191720</t>
  </si>
  <si>
    <t>INTERVENOR CITIZEN UTILITY BOA</t>
  </si>
  <si>
    <t>9166</t>
  </si>
  <si>
    <t>182328</t>
  </si>
  <si>
    <t>REG ASSET- DECOUPLING SURCHARG</t>
  </si>
  <si>
    <t>9266</t>
  </si>
  <si>
    <t>228351</t>
  </si>
  <si>
    <t>OFFICER LIFE INSURANCE-UNFUNDE</t>
  </si>
  <si>
    <t>9286</t>
  </si>
  <si>
    <t>165180</t>
  </si>
  <si>
    <t>PREPAYMENTS-CUSTOMER BILLING S</t>
  </si>
  <si>
    <t>9506</t>
  </si>
  <si>
    <t>128155</t>
  </si>
  <si>
    <t>SPECIAL FUNDS-CS2 LTSA ADV-O&amp;M</t>
  </si>
  <si>
    <t>9527</t>
  </si>
  <si>
    <t>9566</t>
  </si>
  <si>
    <t>190005</t>
  </si>
  <si>
    <t>IDAHO ITC CREDIT CARRYFORWARD</t>
  </si>
  <si>
    <t>9567</t>
  </si>
  <si>
    <t>190010</t>
  </si>
  <si>
    <t>OREGON BETC CARRYFORWARD</t>
  </si>
  <si>
    <t>9568</t>
  </si>
  <si>
    <t>283005</t>
  </si>
  <si>
    <t>DFIT- IDAHO ITC CREDIT CARRYFO</t>
  </si>
  <si>
    <t>9569</t>
  </si>
  <si>
    <t>283010</t>
  </si>
  <si>
    <t>DFIT- OREGON BETC CARRYFORWARD</t>
  </si>
  <si>
    <t>9570</t>
  </si>
  <si>
    <t>254005</t>
  </si>
  <si>
    <t>REGULATORY LIABILITY, IDAHO IT</t>
  </si>
  <si>
    <t>9571</t>
  </si>
  <si>
    <t>254010</t>
  </si>
  <si>
    <t>REGULATORY LIABILITY, OREGON B</t>
  </si>
  <si>
    <t>9587</t>
  </si>
  <si>
    <t>211000</t>
  </si>
  <si>
    <t>MISC PAID IN CAPITAL -ECOVA</t>
  </si>
  <si>
    <t>9626</t>
  </si>
  <si>
    <t>9627</t>
  </si>
  <si>
    <t>9628</t>
  </si>
  <si>
    <t>9629</t>
  </si>
  <si>
    <t>182315</t>
  </si>
  <si>
    <t>REGULATORY ASSET FAS109 DSIT N</t>
  </si>
  <si>
    <t>9630</t>
  </si>
  <si>
    <t>182316</t>
  </si>
  <si>
    <t>REGULATORY ASSET FAS109 DFIT S</t>
  </si>
  <si>
    <t>9631</t>
  </si>
  <si>
    <t>9632</t>
  </si>
  <si>
    <t>214060</t>
  </si>
  <si>
    <t>STOCK COMP - SUBS</t>
  </si>
  <si>
    <t>9946</t>
  </si>
  <si>
    <t>191721</t>
  </si>
  <si>
    <t>INTERVENOR PREAUTHORIZED MATCH</t>
  </si>
  <si>
    <t>9967</t>
  </si>
  <si>
    <t>146210</t>
  </si>
  <si>
    <t>A/R ASSOC CO-COURTYARD</t>
  </si>
  <si>
    <t>9968</t>
  </si>
  <si>
    <t>221440</t>
  </si>
  <si>
    <t>5.95% SERIES DUE 06-01-2018</t>
  </si>
  <si>
    <t>186365</t>
  </si>
  <si>
    <t xml:space="preserve">REGULATORY ASSET FOR COLSTRIP </t>
  </si>
  <si>
    <t>9970</t>
  </si>
  <si>
    <t>283366</t>
  </si>
  <si>
    <t>ADFIT- COLSTRIP SETTLEMENT</t>
  </si>
  <si>
    <t>9972</t>
  </si>
  <si>
    <t>10126</t>
  </si>
  <si>
    <t>191722</t>
  </si>
  <si>
    <t>INTERVENOR OTHER ISSUES FUND</t>
  </si>
  <si>
    <t>10146</t>
  </si>
  <si>
    <t>190821</t>
  </si>
  <si>
    <t>ADFIT- Def Comp RETIRE Execs</t>
  </si>
  <si>
    <t>10147</t>
  </si>
  <si>
    <t>190822</t>
  </si>
  <si>
    <t>ADFIT- Def Comp Exec Stock Inc</t>
  </si>
  <si>
    <t>10346</t>
  </si>
  <si>
    <t>242780</t>
  </si>
  <si>
    <t>AVISTA GRANTS ENG SUSTAIN WSU-</t>
  </si>
  <si>
    <t>10347</t>
  </si>
  <si>
    <t>242790</t>
  </si>
  <si>
    <t>MISC LIAB-MOBIUS</t>
  </si>
  <si>
    <t>10406</t>
  </si>
  <si>
    <t>10526</t>
  </si>
  <si>
    <t>164115</t>
  </si>
  <si>
    <t>GAS STORED UNDERGRND-CLAY BASI</t>
  </si>
  <si>
    <t>10546</t>
  </si>
  <si>
    <t>182387</t>
  </si>
  <si>
    <t>10686</t>
  </si>
  <si>
    <t>10747</t>
  </si>
  <si>
    <t>10748</t>
  </si>
  <si>
    <t>10749</t>
  </si>
  <si>
    <t>10986</t>
  </si>
  <si>
    <t>236690</t>
  </si>
  <si>
    <t>OR REGULATORY BETC</t>
  </si>
  <si>
    <t>11066</t>
  </si>
  <si>
    <t>154990</t>
  </si>
  <si>
    <t>SUPPLY CHAIN ADJUSTMENT ACCOUN</t>
  </si>
  <si>
    <t>11087</t>
  </si>
  <si>
    <t>11166</t>
  </si>
  <si>
    <t>182381</t>
  </si>
  <si>
    <t>REG ASSET AN-CDA LAKE SETTLEME</t>
  </si>
  <si>
    <t>11186</t>
  </si>
  <si>
    <t>182365</t>
  </si>
  <si>
    <t>ID WIND GEN AFUDC</t>
  </si>
  <si>
    <t>11226</t>
  </si>
  <si>
    <t>243100</t>
  </si>
  <si>
    <t>CURR PORTION OF LONG TERM DEBT</t>
  </si>
  <si>
    <t>11246</t>
  </si>
  <si>
    <t>283355</t>
  </si>
  <si>
    <t>ADFIT-ID WIND GEN AFUDC</t>
  </si>
  <si>
    <t>11247</t>
  </si>
  <si>
    <t>283382</t>
  </si>
  <si>
    <t>ADFIT LAKE CDA STORAGE SETTLEM</t>
  </si>
  <si>
    <t>11586</t>
  </si>
  <si>
    <t>182382</t>
  </si>
  <si>
    <t>REG ASSET WA-CDA LAKE SETTLEME</t>
  </si>
  <si>
    <t>11588</t>
  </si>
  <si>
    <t>186382</t>
  </si>
  <si>
    <t>REG ASSET ID-CdA LAKE SETTLEME</t>
  </si>
  <si>
    <t>11606</t>
  </si>
  <si>
    <t>11607</t>
  </si>
  <si>
    <t>11608</t>
  </si>
  <si>
    <t>11646</t>
  </si>
  <si>
    <t>107025</t>
  </si>
  <si>
    <t>SAFETY CLOTHING - PRODUCTION</t>
  </si>
  <si>
    <t>11647</t>
  </si>
  <si>
    <t>107035</t>
  </si>
  <si>
    <t>SAFETY CLOTHING - TRANSMISSION</t>
  </si>
  <si>
    <t>11648</t>
  </si>
  <si>
    <t>107045</t>
  </si>
  <si>
    <t>SAFETY CLOTHING - DISTRIBUTION</t>
  </si>
  <si>
    <t>11686</t>
  </si>
  <si>
    <t>245745</t>
  </si>
  <si>
    <t>DERIV INSTR LIAB - FX HEDGE</t>
  </si>
  <si>
    <t>11726</t>
  </si>
  <si>
    <t>11786</t>
  </si>
  <si>
    <t>214010</t>
  </si>
  <si>
    <t>CAP STOCK EXP-SHARE WITHHOLDIN</t>
  </si>
  <si>
    <t>11906</t>
  </si>
  <si>
    <t>11907</t>
  </si>
  <si>
    <t>283855</t>
  </si>
  <si>
    <t>ADFIT-RENEWABLE ENERGY CERTIFI</t>
  </si>
  <si>
    <t>11966</t>
  </si>
  <si>
    <t>134120</t>
  </si>
  <si>
    <t>OTHER SPECIAL DEPOSITS - NEWED</t>
  </si>
  <si>
    <t>11986</t>
  </si>
  <si>
    <t>176110</t>
  </si>
  <si>
    <t>12109</t>
  </si>
  <si>
    <t>176745</t>
  </si>
  <si>
    <t>DERIV INSTR ASSET - FX HEDGE S</t>
  </si>
  <si>
    <t>12149</t>
  </si>
  <si>
    <t>184400</t>
  </si>
  <si>
    <t>SPOKANE RIVER LICENSE EXPENSE</t>
  </si>
  <si>
    <t>12150</t>
  </si>
  <si>
    <t>235201</t>
  </si>
  <si>
    <t>PRE-LINE SCHOOL DEPOSITS</t>
  </si>
  <si>
    <t>12310</t>
  </si>
  <si>
    <t>143501</t>
  </si>
  <si>
    <t>OTHER ACCT REC-PRE-LINE SCHOOL</t>
  </si>
  <si>
    <t>12349</t>
  </si>
  <si>
    <t>182322</t>
  </si>
  <si>
    <t>REG ASSET SPOKANE RIVER RELICE</t>
  </si>
  <si>
    <t>12350</t>
  </si>
  <si>
    <t>12369</t>
  </si>
  <si>
    <t>283322</t>
  </si>
  <si>
    <t>ADFIT SPOKANE RIVER RELICENSIN</t>
  </si>
  <si>
    <t>12370</t>
  </si>
  <si>
    <t>12429</t>
  </si>
  <si>
    <t>184900</t>
  </si>
  <si>
    <t>POST FALLS LICENSE EXPENSE</t>
  </si>
  <si>
    <t>12509</t>
  </si>
  <si>
    <t>165190</t>
  </si>
  <si>
    <t>RESOURCE DEFERRED OPT EXPENSE</t>
  </si>
  <si>
    <t>12569</t>
  </si>
  <si>
    <t>182324</t>
  </si>
  <si>
    <t>REG ASSET LAKE CDA CDR FUND</t>
  </si>
  <si>
    <t>12570</t>
  </si>
  <si>
    <t>12589</t>
  </si>
  <si>
    <t>253028</t>
  </si>
  <si>
    <t>LIABILITY-DEFERRED GAS EXCHANG</t>
  </si>
  <si>
    <t>12710</t>
  </si>
  <si>
    <t>221480</t>
  </si>
  <si>
    <t>5.125% SERIES DUE 04-01-2022</t>
  </si>
  <si>
    <t>12769</t>
  </si>
  <si>
    <t>143502</t>
  </si>
  <si>
    <t>OTHER ACCT REC-APP LNMN SCHOOL</t>
  </si>
  <si>
    <t>12770</t>
  </si>
  <si>
    <t>235202</t>
  </si>
  <si>
    <t>APP LNMN SCHOOL DEPOSITS</t>
  </si>
  <si>
    <t>12830</t>
  </si>
  <si>
    <t>232681</t>
  </si>
  <si>
    <t>ACCTS PAY LAKE CDA CURRENT FUN</t>
  </si>
  <si>
    <t>12889</t>
  </si>
  <si>
    <t>134200</t>
  </si>
  <si>
    <t>RESTRICTED CASH</t>
  </si>
  <si>
    <t>254700</t>
  </si>
  <si>
    <t>REGULATORY LIABILITY - OTHER</t>
  </si>
  <si>
    <t>12949</t>
  </si>
  <si>
    <t>184800</t>
  </si>
  <si>
    <t>4(e) CDR FUND</t>
  </si>
  <si>
    <t>12969</t>
  </si>
  <si>
    <t>186180</t>
  </si>
  <si>
    <t>PREPAID AIRPLANE LEASE EXPENSE</t>
  </si>
  <si>
    <t>13009</t>
  </si>
  <si>
    <t>184996</t>
  </si>
  <si>
    <t>4(e) CDR TRUST FUND REIMBURSEM</t>
  </si>
  <si>
    <t>13029</t>
  </si>
  <si>
    <t>182323</t>
  </si>
  <si>
    <t>REG ASSET SPOKANE RIVER PM&amp;Es</t>
  </si>
  <si>
    <t>13030</t>
  </si>
  <si>
    <t>184997</t>
  </si>
  <si>
    <t>13031</t>
  </si>
  <si>
    <t>184998</t>
  </si>
  <si>
    <t>13089</t>
  </si>
  <si>
    <t>191909</t>
  </si>
  <si>
    <t>CURRENT PGA COMMODITY DEFERRAL</t>
  </si>
  <si>
    <t>13090</t>
  </si>
  <si>
    <t>191910</t>
  </si>
  <si>
    <t>CURRENT PGA DEMAND DEFERRAL</t>
  </si>
  <si>
    <t>13169</t>
  </si>
  <si>
    <t>121110</t>
  </si>
  <si>
    <t>NON-UTILITY BUILDING</t>
  </si>
  <si>
    <t>13189</t>
  </si>
  <si>
    <t>184068</t>
  </si>
  <si>
    <t>CLEARING-LOW INCOME &amp; CONSERVA</t>
  </si>
  <si>
    <t>13290</t>
  </si>
  <si>
    <t>283323</t>
  </si>
  <si>
    <t>ADFIT SPOKANE RIVER PM&amp;Es</t>
  </si>
  <si>
    <t>13309</t>
  </si>
  <si>
    <t>13369</t>
  </si>
  <si>
    <t>190020</t>
  </si>
  <si>
    <t>DFIT-NOXON ACCUMULATED ITC</t>
  </si>
  <si>
    <t>13370</t>
  </si>
  <si>
    <t>190025</t>
  </si>
  <si>
    <t>DFIT-NOXON REGULATORY LIABILIT</t>
  </si>
  <si>
    <t>13371</t>
  </si>
  <si>
    <t>254025</t>
  </si>
  <si>
    <t>REGULATORY LIABILITY, NOXON IT</t>
  </si>
  <si>
    <t>13410</t>
  </si>
  <si>
    <t>13429</t>
  </si>
  <si>
    <t>186420</t>
  </si>
  <si>
    <t>MISC DEFERRED DEBITS KUBRA SUS</t>
  </si>
  <si>
    <t>13515</t>
  </si>
  <si>
    <t>165312</t>
  </si>
  <si>
    <t>GAS IMBALANCE - LANCASTER</t>
  </si>
  <si>
    <t>REGULATORY ASSET - LANCASTER G</t>
  </si>
  <si>
    <t>13570</t>
  </si>
  <si>
    <t>283312</t>
  </si>
  <si>
    <t>ADFIT LANCASTER GENERATION</t>
  </si>
  <si>
    <t>13571</t>
  </si>
  <si>
    <t>13669</t>
  </si>
  <si>
    <t>13729</t>
  </si>
  <si>
    <t>283317</t>
  </si>
  <si>
    <t>ADFIT CDA ANNUAL 4e &amp; 10e PAYM</t>
  </si>
  <si>
    <t>13770</t>
  </si>
  <si>
    <t>254120</t>
  </si>
  <si>
    <t>OTH REG LIAB-OREGON COMM FEE D</t>
  </si>
  <si>
    <t>13849</t>
  </si>
  <si>
    <t>101120</t>
  </si>
  <si>
    <t>AIRPLANE IN SERVICE LEASED</t>
  </si>
  <si>
    <t>13969</t>
  </si>
  <si>
    <t>14009</t>
  </si>
  <si>
    <t>108070</t>
  </si>
  <si>
    <t>ACC AMT LEASED AIRPLANE</t>
  </si>
  <si>
    <t>14010</t>
  </si>
  <si>
    <t>186055</t>
  </si>
  <si>
    <t>MISC DEF DEBITS-AIRPLANE LEASE</t>
  </si>
  <si>
    <t>14069</t>
  </si>
  <si>
    <t>117100</t>
  </si>
  <si>
    <t>GAS STORED-RECOVERABLE BASE GA</t>
  </si>
  <si>
    <t>14070</t>
  </si>
  <si>
    <t>14089</t>
  </si>
  <si>
    <t>283152</t>
  </si>
  <si>
    <t>ADFIT FAS 106 - HRA</t>
  </si>
  <si>
    <t>14249</t>
  </si>
  <si>
    <t>228335</t>
  </si>
  <si>
    <t>HRA - ACTIVE EMPLOYEES</t>
  </si>
  <si>
    <t>14295</t>
  </si>
  <si>
    <t>14369</t>
  </si>
  <si>
    <t>14391</t>
  </si>
  <si>
    <t>190122</t>
  </si>
  <si>
    <t>DFIT OREGON REGULATORY FEE</t>
  </si>
  <si>
    <t>14392</t>
  </si>
  <si>
    <t>283153</t>
  </si>
  <si>
    <t>ADFIT FAS 106 - HRA ACTIVE EMP</t>
  </si>
  <si>
    <t>14449</t>
  </si>
  <si>
    <t>165681</t>
  </si>
  <si>
    <t>PREPAYMENT LAKE CdA 4e CDR FUN</t>
  </si>
  <si>
    <t>14469</t>
  </si>
  <si>
    <t>14689</t>
  </si>
  <si>
    <t>182375</t>
  </si>
  <si>
    <t>MTM LT REGULATORY ASSET</t>
  </si>
  <si>
    <t>182325</t>
  </si>
  <si>
    <t>REG ASSET LAKE CDA IPA FUND</t>
  </si>
  <si>
    <t>237298</t>
  </si>
  <si>
    <t>INTEREST ACCRUED - LAKE CDA IP</t>
  </si>
  <si>
    <t>15030</t>
  </si>
  <si>
    <t>191723</t>
  </si>
  <si>
    <t>OR RES INTEVENOR FUNDING AMORT</t>
  </si>
  <si>
    <t>15031</t>
  </si>
  <si>
    <t>191724</t>
  </si>
  <si>
    <t>OR TRANS INTEVENOR FUNDING AMO</t>
  </si>
  <si>
    <t>15032</t>
  </si>
  <si>
    <t>191911</t>
  </si>
  <si>
    <t>PRIOR PGA COMMODITY AMORTIZATI</t>
  </si>
  <si>
    <t>15033</t>
  </si>
  <si>
    <t>191912</t>
  </si>
  <si>
    <t>PRIOR PGA DEMAND AMORTIZATION</t>
  </si>
  <si>
    <t>15230</t>
  </si>
  <si>
    <t>15231</t>
  </si>
  <si>
    <t>15270</t>
  </si>
  <si>
    <t>134500</t>
  </si>
  <si>
    <t>DOC EECE GRANT MM</t>
  </si>
  <si>
    <t>15273</t>
  </si>
  <si>
    <t>221520</t>
  </si>
  <si>
    <t>3.89% SERIES DUE 12-20-2020</t>
  </si>
  <si>
    <t>15274</t>
  </si>
  <si>
    <t>221540</t>
  </si>
  <si>
    <t>5.55% SERIES DUE 12-20-2040</t>
  </si>
  <si>
    <t>15275</t>
  </si>
  <si>
    <t>253155</t>
  </si>
  <si>
    <t>DOC EECE GRANT-LIABILITY</t>
  </si>
  <si>
    <t>15310</t>
  </si>
  <si>
    <t>182312</t>
  </si>
  <si>
    <t>15330</t>
  </si>
  <si>
    <t>15331</t>
  </si>
  <si>
    <t>15550</t>
  </si>
  <si>
    <t>232135</t>
  </si>
  <si>
    <t>ACCTS PAY-LDC GAS BROKER FEES</t>
  </si>
  <si>
    <t>15551</t>
  </si>
  <si>
    <t>15691</t>
  </si>
  <si>
    <t>15711</t>
  </si>
  <si>
    <t>241300</t>
  </si>
  <si>
    <t>DIRECTORS WA B&amp;O TAXES PAYABLE</t>
  </si>
  <si>
    <t>16191</t>
  </si>
  <si>
    <t>146240</t>
  </si>
  <si>
    <t>A/R ASSOC CO STEAM PLANT BP</t>
  </si>
  <si>
    <t>16211</t>
  </si>
  <si>
    <t>186401</t>
  </si>
  <si>
    <t>DEFERRED 401k Debits/Credits S</t>
  </si>
  <si>
    <t>191025</t>
  </si>
  <si>
    <t>WA GRC JACKSON PRAIRIE DEFERRA</t>
  </si>
  <si>
    <t>16491</t>
  </si>
  <si>
    <t>22571</t>
  </si>
  <si>
    <t>221332</t>
  </si>
  <si>
    <t>FMBS - SERIES A - 7.39% DUE 5/</t>
  </si>
  <si>
    <t>22572</t>
  </si>
  <si>
    <t>221333</t>
  </si>
  <si>
    <t>FMBS - SERIES A - 7.45% DUE 6/</t>
  </si>
  <si>
    <t>22573</t>
  </si>
  <si>
    <t>221334</t>
  </si>
  <si>
    <t>FMBS - SERIES A - 7.53% DUE 05</t>
  </si>
  <si>
    <t>22574</t>
  </si>
  <si>
    <t>221335</t>
  </si>
  <si>
    <t>FMBS - SERIES A - 7.54% DUE 5/</t>
  </si>
  <si>
    <t>22575</t>
  </si>
  <si>
    <t>221336</t>
  </si>
  <si>
    <t>FMBS - SERIES A - 7.18% DUE 8/</t>
  </si>
  <si>
    <t>23571</t>
  </si>
  <si>
    <t>242095</t>
  </si>
  <si>
    <t>MISC LIAB-MIRABEAU ACCRUED REN</t>
  </si>
  <si>
    <t>28571</t>
  </si>
  <si>
    <t>182355</t>
  </si>
  <si>
    <t>DEF CS2 &amp; COLSTRIP O&amp;M</t>
  </si>
  <si>
    <t>29571</t>
  </si>
  <si>
    <t>283375</t>
  </si>
  <si>
    <t>ADFIT CS2 &amp; COLSTRIP O&amp;M</t>
  </si>
  <si>
    <t>31571</t>
  </si>
  <si>
    <t>31573</t>
  </si>
  <si>
    <t>31574</t>
  </si>
  <si>
    <t>283800</t>
  </si>
  <si>
    <t>DFIT- PROPERTY TAX</t>
  </si>
  <si>
    <t>38571</t>
  </si>
  <si>
    <t>283351</t>
  </si>
  <si>
    <t>DFIT- CNC TRANSMISSION</t>
  </si>
  <si>
    <t>38572</t>
  </si>
  <si>
    <t>42571</t>
  </si>
  <si>
    <t>43571</t>
  </si>
  <si>
    <t>182321</t>
  </si>
  <si>
    <t>REG ASSET - ROSEBURG/MEDFORD D</t>
  </si>
  <si>
    <t>46571</t>
  </si>
  <si>
    <t>283321</t>
  </si>
  <si>
    <t>DFIT ROSEBURG/MEDFORD DEFERRAL</t>
  </si>
  <si>
    <t>51571</t>
  </si>
  <si>
    <t>221560</t>
  </si>
  <si>
    <t>4.45% SERIES DUE 12-14-2041</t>
  </si>
  <si>
    <t>54571</t>
  </si>
  <si>
    <t>55571</t>
  </si>
  <si>
    <t>65571</t>
  </si>
  <si>
    <t>190360</t>
  </si>
  <si>
    <t>DFIT REG LIABILITY WA REC'S</t>
  </si>
  <si>
    <t>67571</t>
  </si>
  <si>
    <t>131400</t>
  </si>
  <si>
    <t>CASH - CANADIAN ACCOUNT (USD)</t>
  </si>
  <si>
    <t>68571</t>
  </si>
  <si>
    <t>232350</t>
  </si>
  <si>
    <t>ACCTS PAY- NET PRESENTATION AC</t>
  </si>
  <si>
    <t>68572</t>
  </si>
  <si>
    <t>142350</t>
  </si>
  <si>
    <t>CUST ACCT REC- NET PRESENTATIO</t>
  </si>
  <si>
    <t>74571</t>
  </si>
  <si>
    <t>190741</t>
  </si>
  <si>
    <t xml:space="preserve"> DFIT DERIVATIVE INSTR LIAB IR</t>
  </si>
  <si>
    <t>74572</t>
  </si>
  <si>
    <t>283110</t>
  </si>
  <si>
    <t>DFIT-DERIVATIVE INSTR ASSET-IR</t>
  </si>
  <si>
    <t>74573</t>
  </si>
  <si>
    <t>283741</t>
  </si>
  <si>
    <t>DFIT MISC DEF DEBITS-IR SWAPS</t>
  </si>
  <si>
    <t>76571</t>
  </si>
  <si>
    <t>222000</t>
  </si>
  <si>
    <t>REACQUIRED BONDS</t>
  </si>
  <si>
    <t>76572</t>
  </si>
  <si>
    <t>134121</t>
  </si>
  <si>
    <t>SPECIAL DEPOSITS - CONTRA</t>
  </si>
  <si>
    <t>90571</t>
  </si>
  <si>
    <t>244751</t>
  </si>
  <si>
    <t>MTM COLLATERAL NETTING - LT</t>
  </si>
  <si>
    <t>91571</t>
  </si>
  <si>
    <t>244741</t>
  </si>
  <si>
    <t>MTM COLLATERAL NETTING - ST</t>
  </si>
  <si>
    <t>104571</t>
  </si>
  <si>
    <t>283750</t>
  </si>
  <si>
    <t>DFIT AFUDC-CWIP INTANGIBLES</t>
  </si>
  <si>
    <t>108571</t>
  </si>
  <si>
    <t>191015</t>
  </si>
  <si>
    <t>ID HOLDBACK</t>
  </si>
  <si>
    <t>109571</t>
  </si>
  <si>
    <t>113571</t>
  </si>
  <si>
    <t>233120</t>
  </si>
  <si>
    <t xml:space="preserve">NOTES PAY SUBSIDIARIES-AVISTA </t>
  </si>
  <si>
    <t>114571</t>
  </si>
  <si>
    <t>221580</t>
  </si>
  <si>
    <t>4.23% SERIES DUE 11-29-2047</t>
  </si>
  <si>
    <t>115571</t>
  </si>
  <si>
    <t>254328</t>
  </si>
  <si>
    <t>REG LIABILITY DECOUPLING REBAT</t>
  </si>
  <si>
    <t>186321</t>
  </si>
  <si>
    <t>MISC DEF DEBIT - RESOURCE ACTG</t>
  </si>
  <si>
    <t>253151</t>
  </si>
  <si>
    <t>OTHER DEF CREDIT RESOURCE ACTG</t>
  </si>
  <si>
    <t>120571</t>
  </si>
  <si>
    <t>186322</t>
  </si>
  <si>
    <t>MISC DEF DEBIT - WA REC 1</t>
  </si>
  <si>
    <t>122571</t>
  </si>
  <si>
    <t>190600</t>
  </si>
  <si>
    <t>DFIT - EWIB/PGE REC's</t>
  </si>
  <si>
    <t>122572</t>
  </si>
  <si>
    <t>283305</t>
  </si>
  <si>
    <t>DFIT- WA REC DEF</t>
  </si>
  <si>
    <t>122573</t>
  </si>
  <si>
    <t>283600</t>
  </si>
  <si>
    <t>128572</t>
  </si>
  <si>
    <t>182333</t>
  </si>
  <si>
    <t>REG ASSET LAKE CDA DEF COSTS</t>
  </si>
  <si>
    <t>129571</t>
  </si>
  <si>
    <t>129572</t>
  </si>
  <si>
    <t>129574</t>
  </si>
  <si>
    <t>283333</t>
  </si>
  <si>
    <t>ADFIT - LAKE CDA DEF COSTS</t>
  </si>
  <si>
    <t>136571</t>
  </si>
  <si>
    <t>134122</t>
  </si>
  <si>
    <t>OTHER SPECIAL DEPOSITS - MIZUH</t>
  </si>
  <si>
    <t>140571</t>
  </si>
  <si>
    <t>254331</t>
  </si>
  <si>
    <t>REG LIABILITY BPA PARALLEL CAP</t>
  </si>
  <si>
    <t>141571</t>
  </si>
  <si>
    <t>254100</t>
  </si>
  <si>
    <t>UNSETTLED INTEREST RATE SWAP L</t>
  </si>
  <si>
    <t>142571</t>
  </si>
  <si>
    <t>182395</t>
  </si>
  <si>
    <t>SETTLED INTEREST RATE SWAP ASS</t>
  </si>
  <si>
    <t>142572</t>
  </si>
  <si>
    <t>254090</t>
  </si>
  <si>
    <t>SETTLED INTEREST RATE SWAP LIA</t>
  </si>
  <si>
    <t>143571</t>
  </si>
  <si>
    <t>165191</t>
  </si>
  <si>
    <t xml:space="preserve">RESOURCE DEFERRED OPT EXPENSE </t>
  </si>
  <si>
    <t>144571</t>
  </si>
  <si>
    <t>190331</t>
  </si>
  <si>
    <t>DFIT BPA PARALLEL CAPACITY</t>
  </si>
  <si>
    <t>144572</t>
  </si>
  <si>
    <t>144573</t>
  </si>
  <si>
    <t>149571</t>
  </si>
  <si>
    <t>152571</t>
  </si>
  <si>
    <t>182396</t>
  </si>
  <si>
    <t>UNSETTLED INTEREST RATE SWAP A</t>
  </si>
  <si>
    <t>158571</t>
  </si>
  <si>
    <t>182364</t>
  </si>
  <si>
    <t>REGULATORY ASSET-ID REARDAN WI</t>
  </si>
  <si>
    <t>159571</t>
  </si>
  <si>
    <t>167571</t>
  </si>
  <si>
    <t>221600</t>
  </si>
  <si>
    <t>0.84% SERIES DUE 8-14-2016</t>
  </si>
  <si>
    <t>171571</t>
  </si>
  <si>
    <t>182391</t>
  </si>
  <si>
    <t>REG ASSET SPOKANE RIVER TDG</t>
  </si>
  <si>
    <t>176571</t>
  </si>
  <si>
    <t>182326</t>
  </si>
  <si>
    <t>REG ASSET SPOKANE RIVER TDG ID</t>
  </si>
  <si>
    <t>184571</t>
  </si>
  <si>
    <t>165110</t>
  </si>
  <si>
    <t>PREPAYMENTS-MISC</t>
  </si>
  <si>
    <t>190571</t>
  </si>
  <si>
    <t>190449</t>
  </si>
  <si>
    <t>DFIT PROVISION FOR RATE REFUND</t>
  </si>
  <si>
    <t>190572</t>
  </si>
  <si>
    <t>190573</t>
  </si>
  <si>
    <t>229000</t>
  </si>
  <si>
    <t>ACCUMULATED PROVISION - RATE R</t>
  </si>
  <si>
    <t>190574</t>
  </si>
  <si>
    <t>192571</t>
  </si>
  <si>
    <t>143220</t>
  </si>
  <si>
    <t>OTHER ACCT REC - HEADWATER</t>
  </si>
  <si>
    <t>205571</t>
  </si>
  <si>
    <t>205572</t>
  </si>
  <si>
    <t>209571</t>
  </si>
  <si>
    <t>210571</t>
  </si>
  <si>
    <t>191715</t>
  </si>
  <si>
    <t>DEFERRAL COLLINS AGREEMENT</t>
  </si>
  <si>
    <t>211571</t>
  </si>
  <si>
    <t>213571</t>
  </si>
  <si>
    <t>253135</t>
  </si>
  <si>
    <t>KETTLE FALLS DIESEL LEAK</t>
  </si>
  <si>
    <t>214571</t>
  </si>
  <si>
    <t>190135</t>
  </si>
  <si>
    <t>DFIT-KETTLE FALLS DIESEL LEAK</t>
  </si>
  <si>
    <t>219571</t>
  </si>
  <si>
    <t>134101</t>
  </si>
  <si>
    <t>SPECIAL DEPOSITS-IR SWAP CONTR</t>
  </si>
  <si>
    <t>221571</t>
  </si>
  <si>
    <t>227571</t>
  </si>
  <si>
    <t>146750</t>
  </si>
  <si>
    <t>ACCTS REC ASSOC CO-AEL&amp;P</t>
  </si>
  <si>
    <t>228571</t>
  </si>
  <si>
    <t>123500</t>
  </si>
  <si>
    <t>EQUITY INVESTMENT IN AERC</t>
  </si>
  <si>
    <t>237571</t>
  </si>
  <si>
    <t>254229</t>
  </si>
  <si>
    <t>IDAHO EARNINGS TEST DEFERRAL</t>
  </si>
  <si>
    <t>237572</t>
  </si>
  <si>
    <t>238571</t>
  </si>
  <si>
    <t>216050</t>
  </si>
  <si>
    <t>ADJUSTMENT TO RETAINED EARNING</t>
  </si>
  <si>
    <t>240571</t>
  </si>
  <si>
    <t>190229</t>
  </si>
  <si>
    <t>ADFIT IDAHO EARNINGS TEST DEFE</t>
  </si>
  <si>
    <t>240572</t>
  </si>
  <si>
    <t>247571</t>
  </si>
  <si>
    <t>221610</t>
  </si>
  <si>
    <t>4.11% SERIES DUE 12-1-2044</t>
  </si>
  <si>
    <t>248571</t>
  </si>
  <si>
    <t>146760</t>
  </si>
  <si>
    <t>A/R ASSOC CO - AJTM</t>
  </si>
  <si>
    <t>249572</t>
  </si>
  <si>
    <t>250571</t>
  </si>
  <si>
    <t>242950</t>
  </si>
  <si>
    <t>ACCRUED EXPENSES - SUBS</t>
  </si>
  <si>
    <t>257571</t>
  </si>
  <si>
    <t>184070</t>
  </si>
  <si>
    <t>CLEARING ACCT-CCB PROJECTS</t>
  </si>
  <si>
    <t>261571</t>
  </si>
  <si>
    <t>186323</t>
  </si>
  <si>
    <t>MISC DEF DEBIT-WA REC 2</t>
  </si>
  <si>
    <t>262571</t>
  </si>
  <si>
    <t>262572</t>
  </si>
  <si>
    <t>186338</t>
  </si>
  <si>
    <t>REG ASSET NON-RES DECOUPLING D</t>
  </si>
  <si>
    <t>262573</t>
  </si>
  <si>
    <t>264571</t>
  </si>
  <si>
    <t>283310</t>
  </si>
  <si>
    <t>DFIT- WA REC AMORT</t>
  </si>
  <si>
    <t>265571</t>
  </si>
  <si>
    <t>265572</t>
  </si>
  <si>
    <t>265573</t>
  </si>
  <si>
    <t>265574</t>
  </si>
  <si>
    <t>267571</t>
  </si>
  <si>
    <t>283175</t>
  </si>
  <si>
    <t>ADSIT FAS109 UTILITY PLANT</t>
  </si>
  <si>
    <t>270571</t>
  </si>
  <si>
    <t>186368</t>
  </si>
  <si>
    <t>DEFERRED PROJECT COMPASS - ID</t>
  </si>
  <si>
    <t>270572</t>
  </si>
  <si>
    <t>274571</t>
  </si>
  <si>
    <t>274572</t>
  </si>
  <si>
    <t>283368</t>
  </si>
  <si>
    <t>ADFIT-DEF PROJECT COMPASS</t>
  </si>
  <si>
    <t>274573</t>
  </si>
  <si>
    <t>274574</t>
  </si>
  <si>
    <t>283391</t>
  </si>
  <si>
    <t>ADFIT-SPOKANE RIVER TDG</t>
  </si>
  <si>
    <t>274575</t>
  </si>
  <si>
    <t>282571</t>
  </si>
  <si>
    <t>232830</t>
  </si>
  <si>
    <t>CITY OF PALOUSE STREET LIGHTS</t>
  </si>
  <si>
    <t>287571</t>
  </si>
  <si>
    <t>124020</t>
  </si>
  <si>
    <t>ENERGY COMMODITY CONTRACT</t>
  </si>
  <si>
    <t>287572</t>
  </si>
  <si>
    <t>253020</t>
  </si>
  <si>
    <t>DEF CR ENERGY COMMODITY CONTRA</t>
  </si>
  <si>
    <t>289571</t>
  </si>
  <si>
    <t>232360</t>
  </si>
  <si>
    <t>ACCTS PAY-NEGATIVE CASH ADJUST</t>
  </si>
  <si>
    <t>291571</t>
  </si>
  <si>
    <t>291572</t>
  </si>
  <si>
    <t>300571</t>
  </si>
  <si>
    <t>184071</t>
  </si>
  <si>
    <t>CLEARING ACCT-CCB ADJUSTMENTS</t>
  </si>
  <si>
    <t>300572</t>
  </si>
  <si>
    <t>236400</t>
  </si>
  <si>
    <t>COMMUNITY SOLAR PUT TAX CREDIT</t>
  </si>
  <si>
    <t>301571</t>
  </si>
  <si>
    <t>303571</t>
  </si>
  <si>
    <t>190376</t>
  </si>
  <si>
    <t>DFIT- ASSET RETIREMENT OBLIGAT</t>
  </si>
  <si>
    <t>303572</t>
  </si>
  <si>
    <t>283376</t>
  </si>
  <si>
    <t>DFIT- REG ASSET ARO</t>
  </si>
  <si>
    <t>303573</t>
  </si>
  <si>
    <t>283377</t>
  </si>
  <si>
    <t>DFIT- RETIREMENT ASSET</t>
  </si>
  <si>
    <t>303574</t>
  </si>
  <si>
    <t>190395</t>
  </si>
  <si>
    <t>DFIT- OPTIONAL RENEWABLE POWER</t>
  </si>
  <si>
    <t>303575</t>
  </si>
  <si>
    <t>190900</t>
  </si>
  <si>
    <t>DSIT - STATE TAX NOL CARRYFORW</t>
  </si>
  <si>
    <t>303576</t>
  </si>
  <si>
    <t>303577</t>
  </si>
  <si>
    <t>303578</t>
  </si>
  <si>
    <t>303579</t>
  </si>
  <si>
    <t>303580</t>
  </si>
  <si>
    <t>306571</t>
  </si>
  <si>
    <t>253311</t>
  </si>
  <si>
    <t>CONTRA DECOUPLING DEFERRED REV</t>
  </si>
  <si>
    <t>311571</t>
  </si>
  <si>
    <t>221620</t>
  </si>
  <si>
    <t>4.37% SERIES DUE 12-1-2045</t>
  </si>
  <si>
    <t>314571</t>
  </si>
  <si>
    <t>314572</t>
  </si>
  <si>
    <t>121100</t>
  </si>
  <si>
    <t>NON-UTILITY LAND</t>
  </si>
  <si>
    <t>316571</t>
  </si>
  <si>
    <t>190035</t>
  </si>
  <si>
    <t>DFIT-COMMUNITY SOLAR REG LIABI</t>
  </si>
  <si>
    <t>316572</t>
  </si>
  <si>
    <t>190036</t>
  </si>
  <si>
    <t>DFIT-COMMUNITY SOLAR ACCUM ITC</t>
  </si>
  <si>
    <t>316573</t>
  </si>
  <si>
    <t>254035</t>
  </si>
  <si>
    <t>REG LIAB-COMMUNITY SOLAR ITC</t>
  </si>
  <si>
    <t>321571</t>
  </si>
  <si>
    <t>186324</t>
  </si>
  <si>
    <t>MISC DEF DEBIT-WA REC 3</t>
  </si>
  <si>
    <t>322571</t>
  </si>
  <si>
    <t>322572</t>
  </si>
  <si>
    <t>182339</t>
  </si>
  <si>
    <t>REG ASSET - NON RES DECOUPLING</t>
  </si>
  <si>
    <t>322573</t>
  </si>
  <si>
    <t>322574</t>
  </si>
  <si>
    <t>322575</t>
  </si>
  <si>
    <t>322576</t>
  </si>
  <si>
    <t>322577</t>
  </si>
  <si>
    <t>324571</t>
  </si>
  <si>
    <t>190037</t>
  </si>
  <si>
    <t>DFIT- NINE MILE ITC REG LIABIL</t>
  </si>
  <si>
    <t>324572</t>
  </si>
  <si>
    <t>190038</t>
  </si>
  <si>
    <t>DFIT-NINE MILE ACCUM ITC</t>
  </si>
  <si>
    <t>324573</t>
  </si>
  <si>
    <t>254037</t>
  </si>
  <si>
    <t>REG LIAB- NINE MILE ITC</t>
  </si>
  <si>
    <t>325571</t>
  </si>
  <si>
    <t>325572</t>
  </si>
  <si>
    <t>330571</t>
  </si>
  <si>
    <t>331571</t>
  </si>
  <si>
    <t>123505</t>
  </si>
  <si>
    <t>INVESTMENT IN AERC</t>
  </si>
  <si>
    <t>332571</t>
  </si>
  <si>
    <t>182302</t>
  </si>
  <si>
    <t>WA EXCESS NAT GAS LINE EXTENSI</t>
  </si>
  <si>
    <t>333571</t>
  </si>
  <si>
    <t>333572</t>
  </si>
  <si>
    <t>334571</t>
  </si>
  <si>
    <t>336571</t>
  </si>
  <si>
    <t>336572</t>
  </si>
  <si>
    <t>341571</t>
  </si>
  <si>
    <t>341573</t>
  </si>
  <si>
    <t>341574</t>
  </si>
  <si>
    <t>283302</t>
  </si>
  <si>
    <t>DFIT-WA EXCESS NAT GAS LINE EX</t>
  </si>
  <si>
    <t>347571</t>
  </si>
  <si>
    <t>351571</t>
  </si>
  <si>
    <t>214051</t>
  </si>
  <si>
    <t>VESTED STOCK COMPENSATION</t>
  </si>
  <si>
    <t>352571</t>
  </si>
  <si>
    <t>190316</t>
  </si>
  <si>
    <t>DFIT- STATE ITC REG LIABILITY</t>
  </si>
  <si>
    <t>352572</t>
  </si>
  <si>
    <t>354571</t>
  </si>
  <si>
    <t>134123</t>
  </si>
  <si>
    <t>OTHER SPECIAL DEPOSITS - WELLS</t>
  </si>
  <si>
    <t>361571</t>
  </si>
  <si>
    <t>361572</t>
  </si>
  <si>
    <t>165192</t>
  </si>
  <si>
    <t>RESOURCE DEFERRED OPT EXP - WE</t>
  </si>
  <si>
    <t>364571</t>
  </si>
  <si>
    <t>231100</t>
  </si>
  <si>
    <t>TERM LOANS (SHORT-TERM)</t>
  </si>
  <si>
    <t>367571</t>
  </si>
  <si>
    <t>369571</t>
  </si>
  <si>
    <t>124820</t>
  </si>
  <si>
    <t>OTHER INVEST-NON AFFILIATED LT</t>
  </si>
  <si>
    <t>372571</t>
  </si>
  <si>
    <t>253312</t>
  </si>
  <si>
    <t>CONTRA DECOUPLED DEFERRED REVE</t>
  </si>
  <si>
    <t>373571</t>
  </si>
  <si>
    <t>373572</t>
  </si>
  <si>
    <t>283951</t>
  </si>
  <si>
    <t>DFIT- MISC DTL</t>
  </si>
  <si>
    <t>374571</t>
  </si>
  <si>
    <t>374572</t>
  </si>
  <si>
    <t>182338</t>
  </si>
  <si>
    <t>374573</t>
  </si>
  <si>
    <t>254338</t>
  </si>
  <si>
    <t>REG LIABILITY NON RES DECOUPLI</t>
  </si>
  <si>
    <t>378571</t>
  </si>
  <si>
    <t>191685</t>
  </si>
  <si>
    <t>OR RESIDUAL BALANCES</t>
  </si>
  <si>
    <t>379571</t>
  </si>
  <si>
    <t>379572</t>
  </si>
  <si>
    <t>381571</t>
  </si>
  <si>
    <t>221630</t>
  </si>
  <si>
    <t>3.54% SERIES DUE 2051</t>
  </si>
  <si>
    <t>388571</t>
  </si>
  <si>
    <t>182175</t>
  </si>
  <si>
    <t xml:space="preserve">REGULATORY ASSET FAS 109 DSIT </t>
  </si>
  <si>
    <t>390571</t>
  </si>
  <si>
    <t>190039</t>
  </si>
  <si>
    <t>DFIT- ITC Carryforward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</si>
  <si>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</si>
  <si>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</si>
  <si>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</si>
  <si>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</si>
  <si>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</si>
  <si>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</si>
  <si>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</si>
  <si>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</si>
  <si>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396571</t>
  </si>
  <si>
    <t>398571</t>
  </si>
  <si>
    <t>182306</t>
  </si>
  <si>
    <t>Reg Asset Noxon ITC</t>
  </si>
  <si>
    <t>398572</t>
  </si>
  <si>
    <t>182307</t>
  </si>
  <si>
    <t>Reg Asset Nine Mile ITC</t>
  </si>
  <si>
    <t>398573</t>
  </si>
  <si>
    <t>182308</t>
  </si>
  <si>
    <t>Reg Asset Community Solar ITC</t>
  </si>
  <si>
    <t>398574</t>
  </si>
  <si>
    <t>283306</t>
  </si>
  <si>
    <t>DFIT-Reg Asset Noxon ITC</t>
  </si>
  <si>
    <t>398575</t>
  </si>
  <si>
    <t>283307</t>
  </si>
  <si>
    <t>DFIT-Reg Asset Nine Mile ITC</t>
  </si>
  <si>
    <t>398576</t>
  </si>
  <si>
    <t>283308</t>
  </si>
  <si>
    <t>DFIT-Reg Asset Community Solar</t>
  </si>
  <si>
    <t>399571</t>
  </si>
  <si>
    <t>400571</t>
  </si>
  <si>
    <t>182313</t>
  </si>
  <si>
    <t>Reg Asset Flowthrough Benefits</t>
  </si>
  <si>
    <t>400572</t>
  </si>
  <si>
    <t>283313</t>
  </si>
  <si>
    <t>DFIT Reg Asset Flowthrough Ben</t>
  </si>
  <si>
    <t>400573</t>
  </si>
  <si>
    <t>283315</t>
  </si>
  <si>
    <t xml:space="preserve">DFIT- Gross Up on Flowthrough </t>
  </si>
  <si>
    <t>401577</t>
  </si>
  <si>
    <t>182314</t>
  </si>
  <si>
    <t>OTHER REG ASSETS-FISERV</t>
  </si>
  <si>
    <t>403571</t>
  </si>
  <si>
    <t>184350</t>
  </si>
  <si>
    <t>Clearing-Products and Services</t>
  </si>
  <si>
    <t>407574</t>
  </si>
  <si>
    <t>414571</t>
  </si>
  <si>
    <t>242385</t>
  </si>
  <si>
    <t xml:space="preserve">MISC LIAB-MT INVASIVE SPECIES </t>
  </si>
  <si>
    <t>417571</t>
  </si>
  <si>
    <t>417572</t>
  </si>
  <si>
    <t>417573</t>
  </si>
  <si>
    <t>417574</t>
  </si>
  <si>
    <t>418571</t>
  </si>
  <si>
    <t>420572</t>
  </si>
  <si>
    <t>211100</t>
  </si>
  <si>
    <t>APIC - SUBS</t>
  </si>
  <si>
    <t>421571</t>
  </si>
  <si>
    <t>421572</t>
  </si>
  <si>
    <t>421573</t>
  </si>
  <si>
    <t>421574</t>
  </si>
  <si>
    <t>421575</t>
  </si>
  <si>
    <t>421576</t>
  </si>
  <si>
    <t>423571</t>
  </si>
  <si>
    <t>165160</t>
  </si>
  <si>
    <t xml:space="preserve">PREPAYMENTS-LONG TERM PREPAID </t>
  </si>
  <si>
    <t>428571</t>
  </si>
  <si>
    <t>182336</t>
  </si>
  <si>
    <t>REG ASSET - CARRYING CHARGE ON</t>
  </si>
  <si>
    <t>428572</t>
  </si>
  <si>
    <t>428573</t>
  </si>
  <si>
    <t>182337</t>
  </si>
  <si>
    <t xml:space="preserve">REG ASSET - MDM SYSTEM			</t>
  </si>
  <si>
    <t>428574</t>
  </si>
  <si>
    <t>429571</t>
  </si>
  <si>
    <t>429572</t>
  </si>
  <si>
    <t>429573</t>
  </si>
  <si>
    <t>429574</t>
  </si>
  <si>
    <t>431571</t>
  </si>
  <si>
    <t>283436</t>
  </si>
  <si>
    <t>DFIT- MDM SYSTEM</t>
  </si>
  <si>
    <t>431572</t>
  </si>
  <si>
    <t>436571</t>
  </si>
  <si>
    <t>254337</t>
  </si>
  <si>
    <t>REG LIABILITY - MDM SYSTEM</t>
  </si>
  <si>
    <t>438571</t>
  </si>
  <si>
    <t>438572</t>
  </si>
  <si>
    <t>439571</t>
  </si>
  <si>
    <t>190365</t>
  </si>
  <si>
    <t xml:space="preserve">ADFIT- MT LEASE PAYMENTS			</t>
  </si>
  <si>
    <t>439572</t>
  </si>
  <si>
    <t>443572</t>
  </si>
  <si>
    <t>221640</t>
  </si>
  <si>
    <t>3.91% SERIES DUE 12-1-2047</t>
  </si>
  <si>
    <t>448571</t>
  </si>
  <si>
    <t>190920</t>
  </si>
  <si>
    <t>PLANT EXCESS DEFERRED GROSS UP</t>
  </si>
  <si>
    <t>448572</t>
  </si>
  <si>
    <t>190930</t>
  </si>
  <si>
    <t>NONPLANT EXCESS DEFERRED GROSS</t>
  </si>
  <si>
    <t>448573</t>
  </si>
  <si>
    <t>254900</t>
  </si>
  <si>
    <t>REG LIAB - PLANT EXCESS DEFERR</t>
  </si>
  <si>
    <t>448574</t>
  </si>
  <si>
    <t>254910</t>
  </si>
  <si>
    <t>REG LIAB - NONPLANT EXCESS DEF</t>
  </si>
  <si>
    <t>448575</t>
  </si>
  <si>
    <t>283920</t>
  </si>
  <si>
    <t xml:space="preserve">ADFIT - PLANT EXCESS DEFERRED </t>
  </si>
  <si>
    <t>450571</t>
  </si>
  <si>
    <t>184265</t>
  </si>
  <si>
    <t xml:space="preserve">RETIREMENT BENEFIT NONSERVICE </t>
  </si>
  <si>
    <t>460571</t>
  </si>
  <si>
    <t>190410</t>
  </si>
  <si>
    <t>DFIT PROV RATE REFUND - TAX RE</t>
  </si>
  <si>
    <t>460572</t>
  </si>
  <si>
    <t>460573</t>
  </si>
  <si>
    <t>460574</t>
  </si>
  <si>
    <t>460575</t>
  </si>
  <si>
    <t>460576</t>
  </si>
  <si>
    <t>460577</t>
  </si>
  <si>
    <t>460578</t>
  </si>
  <si>
    <t>229010</t>
  </si>
  <si>
    <t>ACCUM PROV RATE REFUND - TAX R</t>
  </si>
  <si>
    <t>460579</t>
  </si>
  <si>
    <t>460580</t>
  </si>
  <si>
    <t>460581</t>
  </si>
  <si>
    <t>460582</t>
  </si>
  <si>
    <t>460583</t>
  </si>
  <si>
    <t>460584</t>
  </si>
  <si>
    <t>462571</t>
  </si>
  <si>
    <t>154150</t>
  </si>
  <si>
    <t xml:space="preserve">PLANT MAT &amp; OPER SUP-NON STD		</t>
  </si>
  <si>
    <t>463571</t>
  </si>
  <si>
    <t>464571</t>
  </si>
  <si>
    <t>232635</t>
  </si>
  <si>
    <t>ACCTS PAY-COLSTRIP TRANSMISSIO</t>
  </si>
  <si>
    <t>469571</t>
  </si>
  <si>
    <t>469572</t>
  </si>
  <si>
    <t>470571</t>
  </si>
  <si>
    <t>283314</t>
  </si>
  <si>
    <t>ADFIT- FISERV</t>
  </si>
  <si>
    <t>470572</t>
  </si>
  <si>
    <t>470573</t>
  </si>
  <si>
    <t>470574</t>
  </si>
  <si>
    <t>473571</t>
  </si>
  <si>
    <t>143503</t>
  </si>
  <si>
    <t xml:space="preserve">OTHER ACCT REC-GAS SCHOOL			</t>
  </si>
  <si>
    <t>477574</t>
  </si>
  <si>
    <t>235203</t>
  </si>
  <si>
    <t>OTHER DEFERRED CREDITS-GAS SCH</t>
  </si>
  <si>
    <t>479571</t>
  </si>
  <si>
    <t>282920</t>
  </si>
  <si>
    <t>488571</t>
  </si>
  <si>
    <t>221650</t>
  </si>
  <si>
    <t xml:space="preserve">4.35% SERIES DUE 6-1-2048			</t>
  </si>
  <si>
    <t>495571</t>
  </si>
  <si>
    <t>254230</t>
  </si>
  <si>
    <t>REG LIABILITY - TAX REFORM AMO</t>
  </si>
  <si>
    <t>495572</t>
  </si>
  <si>
    <t>498571</t>
  </si>
  <si>
    <t>175765</t>
  </si>
  <si>
    <t xml:space="preserve">IR SWAPS DERIVATIVE ASSET-LT		</t>
  </si>
  <si>
    <t>498572</t>
  </si>
  <si>
    <t>244765</t>
  </si>
  <si>
    <t xml:space="preserve">IR SWAPS DERIVATIVE LIAB-LT			</t>
  </si>
  <si>
    <t>501571</t>
  </si>
  <si>
    <t>244745</t>
  </si>
  <si>
    <t xml:space="preserve">DERIV INST LIAB - FX HEDGE			</t>
  </si>
  <si>
    <t>502571</t>
  </si>
  <si>
    <t>182317</t>
  </si>
  <si>
    <t>REGULATORY ASSET FAS109 DSIT P</t>
  </si>
  <si>
    <t>502572</t>
  </si>
  <si>
    <t>190430</t>
  </si>
  <si>
    <t xml:space="preserve">ADFIT TAX REFORM AMORTIZATION	</t>
  </si>
  <si>
    <t>502573</t>
  </si>
  <si>
    <t>503571</t>
  </si>
  <si>
    <t>503572</t>
  </si>
  <si>
    <t>503573</t>
  </si>
  <si>
    <t>503574</t>
  </si>
  <si>
    <t>503575</t>
  </si>
  <si>
    <t>503576</t>
  </si>
  <si>
    <t>503577</t>
  </si>
  <si>
    <t>503578</t>
  </si>
  <si>
    <t>503579</t>
  </si>
  <si>
    <t>503580</t>
  </si>
  <si>
    <t>510571</t>
  </si>
  <si>
    <t>175745</t>
  </si>
  <si>
    <t xml:space="preserve">DERIV INST ASSET - FX HEDGE			</t>
  </si>
  <si>
    <t>512571</t>
  </si>
  <si>
    <t>518571</t>
  </si>
  <si>
    <t>520571</t>
  </si>
  <si>
    <t>254332</t>
  </si>
  <si>
    <t>EXIST METERS/ERTS EXCESS DEPRC</t>
  </si>
  <si>
    <t>524571</t>
  </si>
  <si>
    <t>525571</t>
  </si>
  <si>
    <t>175760</t>
  </si>
  <si>
    <t xml:space="preserve">IR SWAPS DERIVATIVE ASSET-ST		</t>
  </si>
  <si>
    <t>527571</t>
  </si>
  <si>
    <t>528571</t>
  </si>
  <si>
    <t>528572</t>
  </si>
  <si>
    <t>528573</t>
  </si>
  <si>
    <t>528574</t>
  </si>
  <si>
    <t>528575</t>
  </si>
  <si>
    <t>528576</t>
  </si>
  <si>
    <t>001</t>
  </si>
  <si>
    <t>Net Income</t>
  </si>
  <si>
    <t>Group</t>
  </si>
  <si>
    <t>CWC Allocation Factor</t>
  </si>
  <si>
    <t>CWC Assigned Ser/Jur</t>
  </si>
  <si>
    <t>Key</t>
  </si>
  <si>
    <t>101000.CD.AN</t>
  </si>
  <si>
    <t>4-Investments - Rate Base</t>
  </si>
  <si>
    <t>101000.ED.AN</t>
  </si>
  <si>
    <t>101000.ED.WA</t>
  </si>
  <si>
    <t>101000.ED.ID</t>
  </si>
  <si>
    <t>101000.GD.AN</t>
  </si>
  <si>
    <t>101000.CD.ID</t>
  </si>
  <si>
    <t>101000.CD.WA</t>
  </si>
  <si>
    <t>101000.GD.AA</t>
  </si>
  <si>
    <t>101000.CD.AA</t>
  </si>
  <si>
    <t>101000.ED.MT</t>
  </si>
  <si>
    <t>101000.GD.ID</t>
  </si>
  <si>
    <t>101000.GD.OR</t>
  </si>
  <si>
    <t>101000.GD.WA</t>
  </si>
  <si>
    <t>101030.ED.ID</t>
  </si>
  <si>
    <t>101030.ED.WA</t>
  </si>
  <si>
    <t>101050.ED.ID</t>
  </si>
  <si>
    <t>101100.CD.AN</t>
  </si>
  <si>
    <t>101100.GD.AN</t>
  </si>
  <si>
    <t>101100.GD.ID</t>
  </si>
  <si>
    <t>101100.GD.WA</t>
  </si>
  <si>
    <t>101100.ED.AN</t>
  </si>
  <si>
    <t>101120.CD.AA</t>
  </si>
  <si>
    <t>5-Other Investments</t>
  </si>
  <si>
    <t>105000.GD.ID</t>
  </si>
  <si>
    <t>105000.ED.WA</t>
  </si>
  <si>
    <t>105000.ED.ID</t>
  </si>
  <si>
    <t>105000.ED.AN</t>
  </si>
  <si>
    <t>105000.CD.AA</t>
  </si>
  <si>
    <t>107000.CD.AN</t>
  </si>
  <si>
    <t>107000.ED.AN</t>
  </si>
  <si>
    <t>107000.ED.WA</t>
  </si>
  <si>
    <t>107000.ED.ID</t>
  </si>
  <si>
    <t>107000.GD.AN</t>
  </si>
  <si>
    <t>107000.CD.ID</t>
  </si>
  <si>
    <t>107000.CD.WA</t>
  </si>
  <si>
    <t>107000.GD.AA</t>
  </si>
  <si>
    <t>107000.CD.AA</t>
  </si>
  <si>
    <t>107000.ED.MT</t>
  </si>
  <si>
    <t>107000.GD.ID</t>
  </si>
  <si>
    <t>107000.GD.OR</t>
  </si>
  <si>
    <t>107000.GD.WA</t>
  </si>
  <si>
    <t>107010.ZZ.ZZ</t>
  </si>
  <si>
    <t>107020.ZZ.ZZ</t>
  </si>
  <si>
    <t>107025.ZZ.ZZ</t>
  </si>
  <si>
    <t>107030.ZZ.ZZ</t>
  </si>
  <si>
    <t>107035.ZZ.ZZ</t>
  </si>
  <si>
    <t>107040.ZZ.ZZ</t>
  </si>
  <si>
    <t>107045.ZZ.ZZ</t>
  </si>
  <si>
    <t>107050.ZZ.ZZ</t>
  </si>
  <si>
    <t>107060.ZZ.ZZ</t>
  </si>
  <si>
    <t>108000.CD.AN</t>
  </si>
  <si>
    <t>108000.ED.AN</t>
  </si>
  <si>
    <t>108000.ED.WA</t>
  </si>
  <si>
    <t>108000.ED.ID</t>
  </si>
  <si>
    <t>108000.GD.AN</t>
  </si>
  <si>
    <t>108000.CD.ID</t>
  </si>
  <si>
    <t>108000.CD.WA</t>
  </si>
  <si>
    <t>108000.GD.AA</t>
  </si>
  <si>
    <t>108000.CD.AA</t>
  </si>
  <si>
    <t>108000.ED.MT</t>
  </si>
  <si>
    <t>108000.GD.ID</t>
  </si>
  <si>
    <t>108000.GD.OR</t>
  </si>
  <si>
    <t>108000.GD.WA</t>
  </si>
  <si>
    <t>108000.ED.AA</t>
  </si>
  <si>
    <t>108030.ED.ID</t>
  </si>
  <si>
    <t>108030.ED.WA</t>
  </si>
  <si>
    <t>108050.ED.ID</t>
  </si>
  <si>
    <t>108070.CD.AA</t>
  </si>
  <si>
    <t>111000.CD.AA</t>
  </si>
  <si>
    <t>111000.GD.OR</t>
  </si>
  <si>
    <t>111000.ED.AN</t>
  </si>
  <si>
    <t>111000.GD.AA</t>
  </si>
  <si>
    <t>111000.GD.AN</t>
  </si>
  <si>
    <t>111000.CD.AN</t>
  </si>
  <si>
    <t>111000.GD.WA</t>
  </si>
  <si>
    <t>111000.GD.ID</t>
  </si>
  <si>
    <t>111000.CD.ID</t>
  </si>
  <si>
    <t>111000.ED.ID</t>
  </si>
  <si>
    <t>111000.ED.WA</t>
  </si>
  <si>
    <t>111000.CD.WA</t>
  </si>
  <si>
    <t>111100.ED.ID</t>
  </si>
  <si>
    <t>111100.ED.WA</t>
  </si>
  <si>
    <t>117100.GD.AN</t>
  </si>
  <si>
    <t>117100.GD.OR</t>
  </si>
  <si>
    <t>121000.ZZ.ZZ</t>
  </si>
  <si>
    <t>121100.ZZ.ZZ</t>
  </si>
  <si>
    <t>121110.ZZ.ZZ</t>
  </si>
  <si>
    <t>122000.ZZ.ZZ</t>
  </si>
  <si>
    <t>123000.ZZ.ZZ</t>
  </si>
  <si>
    <t>123010.ZZ.ZZ</t>
  </si>
  <si>
    <t>123100.ZZ.ZZ</t>
  </si>
  <si>
    <t>123120.ZZ.ZZ</t>
  </si>
  <si>
    <t>123500.ZZ.ZZ</t>
  </si>
  <si>
    <t>123505.ZZ.ZZ</t>
  </si>
  <si>
    <t>124020.ZZ.ZZ</t>
  </si>
  <si>
    <t>124350.ED.ID</t>
  </si>
  <si>
    <t>124600.ZZ.ZZ</t>
  </si>
  <si>
    <t>124610.ZZ.ZZ</t>
  </si>
  <si>
    <t>124680.GD.OR</t>
  </si>
  <si>
    <t>124820.ZZ.ZZ</t>
  </si>
  <si>
    <t>124900.ED.WA</t>
  </si>
  <si>
    <t>124930.ED.WA</t>
  </si>
  <si>
    <t>128150.ZZ.ZZ</t>
  </si>
  <si>
    <t>1-CWC-Assets</t>
  </si>
  <si>
    <t>ED.AN</t>
  </si>
  <si>
    <t>128155.ZZ.ZZ</t>
  </si>
  <si>
    <t>128250.ZZ.ZZ</t>
  </si>
  <si>
    <t>128300.ZZ.ZZ</t>
  </si>
  <si>
    <t>131100.ZZ.ZZ</t>
  </si>
  <si>
    <t>131110.ZZ.ZZ</t>
  </si>
  <si>
    <t>131120.ZZ.ZZ</t>
  </si>
  <si>
    <t>CD.AA</t>
  </si>
  <si>
    <t>131140.ZZ.ZZ</t>
  </si>
  <si>
    <t>131400.ZZ.ZZ</t>
  </si>
  <si>
    <t>134100.ZZ.ZZ</t>
  </si>
  <si>
    <t>3-Invested Capital</t>
  </si>
  <si>
    <t>134101.ZZ.ZZ</t>
  </si>
  <si>
    <t>134120.ZZ.ZZ</t>
  </si>
  <si>
    <t>134121.ZZ.ZZ</t>
  </si>
  <si>
    <t>134122.ZZ.ZZ</t>
  </si>
  <si>
    <t>134123.ZZ.ZZ</t>
  </si>
  <si>
    <t>134150.ZZ.ZZ</t>
  </si>
  <si>
    <t>134200.ZZ.ZZ</t>
  </si>
  <si>
    <t>134500.ZZ.ZZ</t>
  </si>
  <si>
    <t>135400.ZZ.ZZ</t>
  </si>
  <si>
    <t>135430.ZZ.ZZ</t>
  </si>
  <si>
    <t>135630.ZZ.ZZ</t>
  </si>
  <si>
    <t>136000.ZZ.ZZ</t>
  </si>
  <si>
    <t>142100.ZZ.ZZ</t>
  </si>
  <si>
    <t>142150.ZZ.ZZ</t>
  </si>
  <si>
    <t>142200.ZZ.ZZ</t>
  </si>
  <si>
    <t>142350.ZZ.ZZ</t>
  </si>
  <si>
    <t>142500.ZZ.ZZ</t>
  </si>
  <si>
    <t>142510.ZZ.ZZ</t>
  </si>
  <si>
    <t>GD.AA</t>
  </si>
  <si>
    <t>142600.ZZ.ZZ</t>
  </si>
  <si>
    <t>142610.ZZ.ZZ</t>
  </si>
  <si>
    <t>143020.ZZ.ZZ</t>
  </si>
  <si>
    <t>143050.ZZ.ZZ</t>
  </si>
  <si>
    <t>143200.ZZ.ZZ</t>
  </si>
  <si>
    <t>143210.ZZ.ZZ</t>
  </si>
  <si>
    <t>143220.ZZ.ZZ</t>
  </si>
  <si>
    <t>143390.ZZ.ZZ</t>
  </si>
  <si>
    <t>143500.ZZ.ZZ</t>
  </si>
  <si>
    <t>143501.ZZ.ZZ</t>
  </si>
  <si>
    <t>143502.ZZ.ZZ</t>
  </si>
  <si>
    <t>143503.ZZ.ZZ</t>
  </si>
  <si>
    <t>143550.ZZ.ZZ</t>
  </si>
  <si>
    <t>143900.ZZ.ZZ</t>
  </si>
  <si>
    <t>144030.ED.AN</t>
  </si>
  <si>
    <t>144030.GD.AN</t>
  </si>
  <si>
    <t>GD.AN</t>
  </si>
  <si>
    <t>144030.GD.OR</t>
  </si>
  <si>
    <t>GD.OR</t>
  </si>
  <si>
    <t>144030.ED.AS</t>
  </si>
  <si>
    <t>144140.CD.AA</t>
  </si>
  <si>
    <t>144200.CD.ID</t>
  </si>
  <si>
    <t>CD.ID</t>
  </si>
  <si>
    <t>144200.CD.WA</t>
  </si>
  <si>
    <t>CD.WA</t>
  </si>
  <si>
    <t>144200.GD.CA</t>
  </si>
  <si>
    <t>144200.GD.OR</t>
  </si>
  <si>
    <t>144200.ED.ID</t>
  </si>
  <si>
    <t>ED.ID</t>
  </si>
  <si>
    <t>144200.ED.WA</t>
  </si>
  <si>
    <t>ED.WA</t>
  </si>
  <si>
    <t>144200.GD.ID</t>
  </si>
  <si>
    <t>GD.ID</t>
  </si>
  <si>
    <t>144200.GD.WA</t>
  </si>
  <si>
    <t>GD.WA</t>
  </si>
  <si>
    <t>144600.CD.ID</t>
  </si>
  <si>
    <t>144600.CD.WA</t>
  </si>
  <si>
    <t>144600.GD.CA</t>
  </si>
  <si>
    <t>144600.GD.OR</t>
  </si>
  <si>
    <t>144700.CD.ID</t>
  </si>
  <si>
    <t>144700.CD.WA</t>
  </si>
  <si>
    <t>144700.GD.CA</t>
  </si>
  <si>
    <t>144700.GD.OR</t>
  </si>
  <si>
    <t>144990.CD.AA</t>
  </si>
  <si>
    <t>145000.ZZ.ZZ</t>
  </si>
  <si>
    <t>146000.ZZ.ZZ</t>
  </si>
  <si>
    <t>146210.ZZ.ZZ</t>
  </si>
  <si>
    <t>146240.ZZ.ZZ</t>
  </si>
  <si>
    <t>146250.ZZ.ZZ</t>
  </si>
  <si>
    <t>146300.ZZ.ZZ</t>
  </si>
  <si>
    <t>146750.ZZ.ZZ</t>
  </si>
  <si>
    <t>146760.ZZ.ZZ</t>
  </si>
  <si>
    <t>151120.ZZ.ZZ</t>
  </si>
  <si>
    <t>151210.ZZ.ZZ</t>
  </si>
  <si>
    <t>154100.ZZ.ZZ</t>
  </si>
  <si>
    <t>154150.ZZ.ZZ</t>
  </si>
  <si>
    <t>154300.ZZ.ZZ</t>
  </si>
  <si>
    <t>154400.ZZ.ZZ</t>
  </si>
  <si>
    <t>154500.ZZ.ZZ</t>
  </si>
  <si>
    <t>154550.ZZ.ZZ</t>
  </si>
  <si>
    <t>154560.ZZ.ZZ</t>
  </si>
  <si>
    <t>154990.ZZ.ZZ</t>
  </si>
  <si>
    <t>163000.ZZ.ZZ</t>
  </si>
  <si>
    <t>163200.ZZ.ZZ</t>
  </si>
  <si>
    <t>164100.GD.AN</t>
  </si>
  <si>
    <t>164100.GD.OR</t>
  </si>
  <si>
    <t>164105.GD.OR</t>
  </si>
  <si>
    <t>164115.GD.AA</t>
  </si>
  <si>
    <t>165100.ZZ.ZZ</t>
  </si>
  <si>
    <t>165110.ZZ.ZZ</t>
  </si>
  <si>
    <t>165150.ZZ.ZZ</t>
  </si>
  <si>
    <t>165160.ZZ.ZZ</t>
  </si>
  <si>
    <t>165180.ZZ.ZZ</t>
  </si>
  <si>
    <t>165190.ZZ.ZZ</t>
  </si>
  <si>
    <t>165190.ED.AN</t>
  </si>
  <si>
    <t>165191.ZZ.ZZ</t>
  </si>
  <si>
    <t>165192.ZZ.ZZ</t>
  </si>
  <si>
    <t>165200.ZZ.ZZ</t>
  </si>
  <si>
    <t>165240.ZZ.ZZ</t>
  </si>
  <si>
    <t>165250.ZZ.ZZ</t>
  </si>
  <si>
    <t>165260.ZZ.ZZ</t>
  </si>
  <si>
    <t>165312.ED.AN</t>
  </si>
  <si>
    <t>165320.GD.ID</t>
  </si>
  <si>
    <t>165320.GD.OR</t>
  </si>
  <si>
    <t>165320.GD.WA</t>
  </si>
  <si>
    <t>165340.ED.AN</t>
  </si>
  <si>
    <t>165350.ED.AN</t>
  </si>
  <si>
    <t>165360.ED.AN</t>
  </si>
  <si>
    <t>165370.ED.AN</t>
  </si>
  <si>
    <t>165380.ED.AN</t>
  </si>
  <si>
    <t>165390.ED.AN</t>
  </si>
  <si>
    <t>165681.ZZ.ZZ</t>
  </si>
  <si>
    <t>171000.ZZ.ZZ</t>
  </si>
  <si>
    <t>172500.ZZ.ZZ</t>
  </si>
  <si>
    <t>172510.ZZ.ZZ</t>
  </si>
  <si>
    <t>174500.ZZ.ZZ</t>
  </si>
  <si>
    <t>175740.ZZ.ZZ</t>
  </si>
  <si>
    <t>175750.ZZ.ZZ</t>
  </si>
  <si>
    <t>176100.ZZ.ZZ</t>
  </si>
  <si>
    <t>176110.ZZ.ZZ</t>
  </si>
  <si>
    <t>176745.ZZ.ZZ</t>
  </si>
  <si>
    <t>181750.ZZ.ZZ</t>
  </si>
  <si>
    <t>181860.ZZ.ZZ</t>
  </si>
  <si>
    <t>181950.ZZ.ZZ</t>
  </si>
  <si>
    <t>181960.ZZ.ZZ</t>
  </si>
  <si>
    <t>181990.ZZ.ZZ</t>
  </si>
  <si>
    <t>182175.CD.AA</t>
  </si>
  <si>
    <t>182302.GD.WA</t>
  </si>
  <si>
    <t>182305.CD.AA</t>
  </si>
  <si>
    <t>182306.ED.AN</t>
  </si>
  <si>
    <t>182307.ED.AN</t>
  </si>
  <si>
    <t>182308.ED.AN</t>
  </si>
  <si>
    <t>182310.CD.AA</t>
  </si>
  <si>
    <t>182312.ED.WA</t>
  </si>
  <si>
    <t>182313.CD.AA</t>
  </si>
  <si>
    <t>182314.GD.OR</t>
  </si>
  <si>
    <t>182314.GD.ID</t>
  </si>
  <si>
    <t>182314.ED.ID</t>
  </si>
  <si>
    <t>182314.GD.WA</t>
  </si>
  <si>
    <t>182314.ED.WA</t>
  </si>
  <si>
    <t>182315.CD.AA</t>
  </si>
  <si>
    <t>182316.CD.ID</t>
  </si>
  <si>
    <t>182316.GD.OR</t>
  </si>
  <si>
    <t>182320.ED.WA</t>
  </si>
  <si>
    <t>182321.GD.OR</t>
  </si>
  <si>
    <t>182322.ED.ID</t>
  </si>
  <si>
    <t>182322.ED.WA</t>
  </si>
  <si>
    <t>182323.ED.WA</t>
  </si>
  <si>
    <t>182323.ED.ID</t>
  </si>
  <si>
    <t>182324.ED.AN</t>
  </si>
  <si>
    <t>182324.ED.WA</t>
  </si>
  <si>
    <t>182325.ED.AN</t>
  </si>
  <si>
    <t>182326.ED.ID</t>
  </si>
  <si>
    <t>182328.GD.WA</t>
  </si>
  <si>
    <t>182328.ED.WA</t>
  </si>
  <si>
    <t>182328.GD.OR</t>
  </si>
  <si>
    <t>182328.GD.ID</t>
  </si>
  <si>
    <t>182328.ED.ID</t>
  </si>
  <si>
    <t>182329.GD.WA</t>
  </si>
  <si>
    <t>182329.ED.WA</t>
  </si>
  <si>
    <t>182329.GD.OR</t>
  </si>
  <si>
    <t>182329.GD.ID</t>
  </si>
  <si>
    <t>182329.ED.ID</t>
  </si>
  <si>
    <t>182333.ED.AN</t>
  </si>
  <si>
    <t>182336.GD.WA</t>
  </si>
  <si>
    <t>182336.ED.WA</t>
  </si>
  <si>
    <t>182337.GD.WA</t>
  </si>
  <si>
    <t>182337.ED.WA</t>
  </si>
  <si>
    <t>182338.GD.WA</t>
  </si>
  <si>
    <t>182338.GD.ID</t>
  </si>
  <si>
    <t>182338.ED.WA</t>
  </si>
  <si>
    <t>182338.GD.OR</t>
  </si>
  <si>
    <t>182338.ED.ID</t>
  </si>
  <si>
    <t>182339.ED.WA</t>
  </si>
  <si>
    <t>182339.GD.WA</t>
  </si>
  <si>
    <t>182339.GD.ID</t>
  </si>
  <si>
    <t>182339.GD.OR</t>
  </si>
  <si>
    <t>182339.ED.ID</t>
  </si>
  <si>
    <t>182345.ED.ID</t>
  </si>
  <si>
    <t>182345.ED.WA</t>
  </si>
  <si>
    <t>182350.ED.WA</t>
  </si>
  <si>
    <t>182355.ED.ID</t>
  </si>
  <si>
    <t>182355.ED.WA</t>
  </si>
  <si>
    <t>182364.ED.ID</t>
  </si>
  <si>
    <t>182365.ED.ID</t>
  </si>
  <si>
    <t>182372.ED.WA</t>
  </si>
  <si>
    <t>182372.ED.ID</t>
  </si>
  <si>
    <t>182374.CD.AA</t>
  </si>
  <si>
    <t>182375.CD.AA</t>
  </si>
  <si>
    <t>182376.ED.AN</t>
  </si>
  <si>
    <t>182381.ED.AN</t>
  </si>
  <si>
    <t>182382.ED.WA</t>
  </si>
  <si>
    <t>182383.CD.AA</t>
  </si>
  <si>
    <t>182385.ED.ID</t>
  </si>
  <si>
    <t>182386.ED.ID</t>
  </si>
  <si>
    <t>182387.ED.ID</t>
  </si>
  <si>
    <t>182391.ED.WA</t>
  </si>
  <si>
    <t>182395.CD.AA</t>
  </si>
  <si>
    <t>182396.CD.AA</t>
  </si>
  <si>
    <t>183000.ZZ.ZZ</t>
  </si>
  <si>
    <t>184054.ZZ.ZZ</t>
  </si>
  <si>
    <t>184055.ZZ.ZZ</t>
  </si>
  <si>
    <t>184057.ZZ.ZZ</t>
  </si>
  <si>
    <t>184068.ZZ.ZZ</t>
  </si>
  <si>
    <t>184070.ZZ.ZZ</t>
  </si>
  <si>
    <t>184071.ZZ.ZZ</t>
  </si>
  <si>
    <t>184100.ZZ.ZZ</t>
  </si>
  <si>
    <t>184200.ZZ.ZZ</t>
  </si>
  <si>
    <t>184260.ZZ.ZZ</t>
  </si>
  <si>
    <t>184265.ZZ.ZZ</t>
  </si>
  <si>
    <t>184270.ZZ.ZZ</t>
  </si>
  <si>
    <t>184290.ZZ.ZZ</t>
  </si>
  <si>
    <t>184300.ZZ.ZZ</t>
  </si>
  <si>
    <t>184350.ZZ.ZZ</t>
  </si>
  <si>
    <t>184400.ZZ.ZZ</t>
  </si>
  <si>
    <t>184500.ZZ.ZZ</t>
  </si>
  <si>
    <t>184800.ZZ.ZZ</t>
  </si>
  <si>
    <t>184900.ZZ.ZZ</t>
  </si>
  <si>
    <t>184996.ZZ.ZZ</t>
  </si>
  <si>
    <t>184997.ZZ.ZZ</t>
  </si>
  <si>
    <t>184998.ZZ.ZZ</t>
  </si>
  <si>
    <t>184999.ZZ.ZZ</t>
  </si>
  <si>
    <t>186055.ZZ.ZZ</t>
  </si>
  <si>
    <t>186100.ED.ID</t>
  </si>
  <si>
    <t>186100.ED.WA</t>
  </si>
  <si>
    <t>186180.ZZ.ZZ</t>
  </si>
  <si>
    <t>186200.ZZ.ZZ</t>
  </si>
  <si>
    <t>186205.ZZ.ZZ</t>
  </si>
  <si>
    <t>186205.CD.AA</t>
  </si>
  <si>
    <t>186210.ZZ.ZZ</t>
  </si>
  <si>
    <t>186280.ED.WA</t>
  </si>
  <si>
    <t>186290.ED.WA</t>
  </si>
  <si>
    <t>186321.ED.WA</t>
  </si>
  <si>
    <t>186321.ZZ.ZZ</t>
  </si>
  <si>
    <t>186322.ED.WA</t>
  </si>
  <si>
    <t>186323.ED.WA</t>
  </si>
  <si>
    <t>186324.ED.WA</t>
  </si>
  <si>
    <t>186328.GD.WA</t>
  </si>
  <si>
    <t>186328.ED.WA</t>
  </si>
  <si>
    <t>186328.ED.ID</t>
  </si>
  <si>
    <t>186328.GD.ID</t>
  </si>
  <si>
    <t>186328.GD.OR</t>
  </si>
  <si>
    <t>186338.ED.WA</t>
  </si>
  <si>
    <t>186338.GD.WA</t>
  </si>
  <si>
    <t>186338.ED.ID</t>
  </si>
  <si>
    <t>186338.GD.ID</t>
  </si>
  <si>
    <t>186338.GD.OR</t>
  </si>
  <si>
    <t>186360.ED.ID</t>
  </si>
  <si>
    <t>186360.ED.WA</t>
  </si>
  <si>
    <t>186365.ED.ID</t>
  </si>
  <si>
    <t>186368.ED.ID</t>
  </si>
  <si>
    <t>186368.GD.ID</t>
  </si>
  <si>
    <t>186382.ED.ID</t>
  </si>
  <si>
    <t>186400.CD.AA</t>
  </si>
  <si>
    <t>186400.ZZ.ZZ</t>
  </si>
  <si>
    <t>186401.ZZ.ZZ</t>
  </si>
  <si>
    <t>186410.ZZ.ZZ</t>
  </si>
  <si>
    <t>186420.ZZ.ZZ</t>
  </si>
  <si>
    <t>186460.ZZ.ZZ</t>
  </si>
  <si>
    <t>186700.ZZ.ZZ</t>
  </si>
  <si>
    <t>186700.GD.OR</t>
  </si>
  <si>
    <t>186800.ED.ID</t>
  </si>
  <si>
    <t>186800.ED.WA</t>
  </si>
  <si>
    <t>186850.ED.AN</t>
  </si>
  <si>
    <t>186900.ZZ.ZZ</t>
  </si>
  <si>
    <t>186910.ZZ.ZZ</t>
  </si>
  <si>
    <t>189860.ZZ.ZZ</t>
  </si>
  <si>
    <t>190005.CD.ID</t>
  </si>
  <si>
    <t>190010.GD.OR</t>
  </si>
  <si>
    <t>190020.ED.AN</t>
  </si>
  <si>
    <t>190025.ED.AN</t>
  </si>
  <si>
    <t>190035.ED.AN</t>
  </si>
  <si>
    <t>190036.ED.AN</t>
  </si>
  <si>
    <t>190037.ED.AN</t>
  </si>
  <si>
    <t>190038.ED.AN</t>
  </si>
  <si>
    <t>190039.ED.AN</t>
  </si>
  <si>
    <t>190040.ED.ID</t>
  </si>
  <si>
    <t>190060.ZZ.ZZ</t>
  </si>
  <si>
    <t>190070.ZZ.ZZ</t>
  </si>
  <si>
    <t>190120.ED.AN</t>
  </si>
  <si>
    <t>190122.GD.OR</t>
  </si>
  <si>
    <t>190135.ED.AN</t>
  </si>
  <si>
    <t>190140.ED.WA</t>
  </si>
  <si>
    <t>190140.ED.ID</t>
  </si>
  <si>
    <t>190140.GD.WA</t>
  </si>
  <si>
    <t>190140.GD.ID</t>
  </si>
  <si>
    <t>190140.GD.OR</t>
  </si>
  <si>
    <t>190140.ED.AN</t>
  </si>
  <si>
    <t>190140.GD.AN</t>
  </si>
  <si>
    <t>190150.CD.AA</t>
  </si>
  <si>
    <t>190150.CD.AN</t>
  </si>
  <si>
    <t>190151.ZZ.ZZ</t>
  </si>
  <si>
    <t>190155.ZZ.ZZ</t>
  </si>
  <si>
    <t>190160.ED.ID</t>
  </si>
  <si>
    <t>190160.ED.WA</t>
  </si>
  <si>
    <t>190160.GD.ID</t>
  </si>
  <si>
    <t>190160.GD.WA</t>
  </si>
  <si>
    <t>190160.GD.OR</t>
  </si>
  <si>
    <t>190180.GD.AN</t>
  </si>
  <si>
    <t>190200.ED.AN</t>
  </si>
  <si>
    <t>190200.GD.AN</t>
  </si>
  <si>
    <t>190200.GD.AS</t>
  </si>
  <si>
    <t>190200.GD.OR</t>
  </si>
  <si>
    <t>190210.ZZ.ZZ</t>
  </si>
  <si>
    <t>190220.ED.WA</t>
  </si>
  <si>
    <t>190229.ED.ID</t>
  </si>
  <si>
    <t>190229.GD.ID</t>
  </si>
  <si>
    <t>190230.ED.AN</t>
  </si>
  <si>
    <t>190240.ED.WA</t>
  </si>
  <si>
    <t>190240.ED.ID</t>
  </si>
  <si>
    <t>190250.GD.OR</t>
  </si>
  <si>
    <t>190310.ZZ.ZZ</t>
  </si>
  <si>
    <t>190316.CD.ID</t>
  </si>
  <si>
    <t>190316.GD.OR</t>
  </si>
  <si>
    <t>190331.ED.ID</t>
  </si>
  <si>
    <t>190331.ED.WA</t>
  </si>
  <si>
    <t>190360.ED.WA</t>
  </si>
  <si>
    <t>190365.ED.AN</t>
  </si>
  <si>
    <t>190376.ZZ.ZZ</t>
  </si>
  <si>
    <t>190395.ED.AN</t>
  </si>
  <si>
    <t>190410.ED.ID</t>
  </si>
  <si>
    <t>190410.ED.WA</t>
  </si>
  <si>
    <t>190410.GD.ID</t>
  </si>
  <si>
    <t>190410.GD.WA</t>
  </si>
  <si>
    <t>190410.GD.OR</t>
  </si>
  <si>
    <t>190410.GD.AN</t>
  </si>
  <si>
    <t>190410.ED.AN</t>
  </si>
  <si>
    <t>190420.ED.ID</t>
  </si>
  <si>
    <t>190420.ED.WA</t>
  </si>
  <si>
    <t>190449.ED.ID</t>
  </si>
  <si>
    <t>190449.GD.ID</t>
  </si>
  <si>
    <t>190449.ED.WA</t>
  </si>
  <si>
    <t>190449.GD.WA</t>
  </si>
  <si>
    <t>190500.ZZ.ZZ</t>
  </si>
  <si>
    <t>190510.ZZ.ZZ</t>
  </si>
  <si>
    <t>190600.ED.AN</t>
  </si>
  <si>
    <t>190600.ED.WA</t>
  </si>
  <si>
    <t>190740.ZZ.ZZ</t>
  </si>
  <si>
    <t>190741.ZZ.ZZ</t>
  </si>
  <si>
    <t>190810.CD.AA</t>
  </si>
  <si>
    <t>190810.ED.AN</t>
  </si>
  <si>
    <t>190820.CD.AA</t>
  </si>
  <si>
    <t>190821.CD.AA</t>
  </si>
  <si>
    <t>190822.CD.AA</t>
  </si>
  <si>
    <t>190830.CD.AA</t>
  </si>
  <si>
    <t>190900.CD.ID</t>
  </si>
  <si>
    <t>190900.CD.MT</t>
  </si>
  <si>
    <t>190900.CD.OR</t>
  </si>
  <si>
    <t>190920.CD.AA</t>
  </si>
  <si>
    <t>190930.CD.AA</t>
  </si>
  <si>
    <t>190950.ED.AN</t>
  </si>
  <si>
    <t>190950.CD.AA</t>
  </si>
  <si>
    <t>191000.GD.ID</t>
  </si>
  <si>
    <t>191000.GD.WA</t>
  </si>
  <si>
    <t>191010.GD.ID</t>
  </si>
  <si>
    <t>191010.GD.WA</t>
  </si>
  <si>
    <t>191015.GD.ID</t>
  </si>
  <si>
    <t>191025.GD.WA</t>
  </si>
  <si>
    <t>191685.GD.OR</t>
  </si>
  <si>
    <t>191715.GD.OR</t>
  </si>
  <si>
    <t>191720.GD.OR</t>
  </si>
  <si>
    <t>191721.GD.OR</t>
  </si>
  <si>
    <t>191722.GD.OR</t>
  </si>
  <si>
    <t>191723.GD.OR</t>
  </si>
  <si>
    <t>191724.GD.OR</t>
  </si>
  <si>
    <t>191890.GD.OR</t>
  </si>
  <si>
    <t>191909.GD.OR</t>
  </si>
  <si>
    <t>191910.GD.OR</t>
  </si>
  <si>
    <t>191911.GD.OR</t>
  </si>
  <si>
    <t>191912.GD.OR</t>
  </si>
  <si>
    <t>201000.ZZ.ZZ</t>
  </si>
  <si>
    <t>211000.ZZ.ZZ</t>
  </si>
  <si>
    <t>211100.ZZ.ZZ</t>
  </si>
  <si>
    <t>214000.ZZ.ZZ</t>
  </si>
  <si>
    <t>214010.ZZ.ZZ</t>
  </si>
  <si>
    <t>214040.ZZ.ZZ</t>
  </si>
  <si>
    <t>214050.ZZ.ZZ</t>
  </si>
  <si>
    <t>214051.ZZ.ZZ</t>
  </si>
  <si>
    <t>214060.ZZ.ZZ</t>
  </si>
  <si>
    <t>215100.ZZ.ZZ</t>
  </si>
  <si>
    <t>216000.ZZ.ZZ</t>
  </si>
  <si>
    <t>216001.ZZ.ZZ</t>
  </si>
  <si>
    <t>216050.ZZ.ZZ</t>
  </si>
  <si>
    <t>216100.ZZ.ZZ</t>
  </si>
  <si>
    <t>216150.ZZ.ZZ</t>
  </si>
  <si>
    <t>219100.ZZ.ZZ</t>
  </si>
  <si>
    <t>221300.ZZ.ZZ</t>
  </si>
  <si>
    <t>221332.ZZ.ZZ</t>
  </si>
  <si>
    <t>221333.ZZ.ZZ</t>
  </si>
  <si>
    <t>221334.ZZ.ZZ</t>
  </si>
  <si>
    <t>221335.ZZ.ZZ</t>
  </si>
  <si>
    <t>221336.ZZ.ZZ</t>
  </si>
  <si>
    <t>221350.ZZ.ZZ</t>
  </si>
  <si>
    <t>221360.ZZ.ZZ</t>
  </si>
  <si>
    <t>221390.ZZ.ZZ</t>
  </si>
  <si>
    <t>221400.ZZ.ZZ</t>
  </si>
  <si>
    <t>221420.ZZ.ZZ</t>
  </si>
  <si>
    <t>221440.ZZ.ZZ</t>
  </si>
  <si>
    <t>221480.ZZ.ZZ</t>
  </si>
  <si>
    <t>221520.ZZ.ZZ</t>
  </si>
  <si>
    <t>221540.ZZ.ZZ</t>
  </si>
  <si>
    <t>221560.ZZ.ZZ</t>
  </si>
  <si>
    <t>221580.ZZ.ZZ</t>
  </si>
  <si>
    <t>221600.ZZ.ZZ</t>
  </si>
  <si>
    <t>221610.ZZ.ZZ</t>
  </si>
  <si>
    <t>221620.ZZ.ZZ</t>
  </si>
  <si>
    <t>221630.ZZ.ZZ</t>
  </si>
  <si>
    <t>221640.ZZ.ZZ</t>
  </si>
  <si>
    <t>222000.ZZ.ZZ</t>
  </si>
  <si>
    <t>223010.ZZ.ZZ</t>
  </si>
  <si>
    <t>225000.ZZ.ZZ</t>
  </si>
  <si>
    <t>226000.ZZ.ZZ</t>
  </si>
  <si>
    <t>227000.ZZ.ZZ</t>
  </si>
  <si>
    <t>228200.ED.AN</t>
  </si>
  <si>
    <t>2-CWC-Liabilities</t>
  </si>
  <si>
    <t>228200.GD.AN</t>
  </si>
  <si>
    <t>228200.GD.OR</t>
  </si>
  <si>
    <t>228200.GD.AA</t>
  </si>
  <si>
    <t>228210.ED.ID</t>
  </si>
  <si>
    <t>228210.ED.WA</t>
  </si>
  <si>
    <t>228210.GD.WA</t>
  </si>
  <si>
    <t>228210.GD.ID</t>
  </si>
  <si>
    <t>228210.GD.OR</t>
  </si>
  <si>
    <t>228210.ED.MT</t>
  </si>
  <si>
    <t>ED.MT</t>
  </si>
  <si>
    <t>228300.ZZ.ZZ</t>
  </si>
  <si>
    <t>228301.ZZ.ZZ</t>
  </si>
  <si>
    <t>228310.ZZ.ZZ</t>
  </si>
  <si>
    <t>228311.ZZ.ZZ</t>
  </si>
  <si>
    <t>228320.ZZ.ZZ</t>
  </si>
  <si>
    <t>228321.ZZ.ZZ</t>
  </si>
  <si>
    <t>228330.ZZ.ZZ</t>
  </si>
  <si>
    <t>228331.ZZ.ZZ</t>
  </si>
  <si>
    <t>228335.ZZ.ZZ</t>
  </si>
  <si>
    <t>228335.CD.AA</t>
  </si>
  <si>
    <t>228340.ZZ.ZZ</t>
  </si>
  <si>
    <t>228350.ZZ.ZZ</t>
  </si>
  <si>
    <t>228351.ZZ.ZZ</t>
  </si>
  <si>
    <t>228399.ZZ.ZZ</t>
  </si>
  <si>
    <t>229000.ED.ID</t>
  </si>
  <si>
    <t>229000.GD.ID</t>
  </si>
  <si>
    <t>229000.ED.WA</t>
  </si>
  <si>
    <t>229000.GD.WA</t>
  </si>
  <si>
    <t>229010.ED.AN</t>
  </si>
  <si>
    <t>229010.GD.AN</t>
  </si>
  <si>
    <t>229010.GD.OR</t>
  </si>
  <si>
    <t>229010.GD.WA</t>
  </si>
  <si>
    <t>229010.GD.ID</t>
  </si>
  <si>
    <t>229010.ED.WA</t>
  </si>
  <si>
    <t>229010.ED.ID</t>
  </si>
  <si>
    <t>230000.ZZ.ZZ</t>
  </si>
  <si>
    <t>231000.ZZ.ZZ</t>
  </si>
  <si>
    <t>231100.ZZ.ZZ</t>
  </si>
  <si>
    <t>232100.ZZ.ZZ</t>
  </si>
  <si>
    <t>232110.ZZ.ZZ</t>
  </si>
  <si>
    <t>232120.ZZ.ZZ</t>
  </si>
  <si>
    <t>232130.ZZ.ZZ</t>
  </si>
  <si>
    <t>232130.CD.AA</t>
  </si>
  <si>
    <t>232135.ZZ.ZZ</t>
  </si>
  <si>
    <t>232140.ZZ.ZZ</t>
  </si>
  <si>
    <t>232160.ZZ.ZZ</t>
  </si>
  <si>
    <t>232170.ZZ.ZZ</t>
  </si>
  <si>
    <t>232180.ZZ.ZZ</t>
  </si>
  <si>
    <t>232200.ZZ.ZZ</t>
  </si>
  <si>
    <t>232300.ZZ.ZZ</t>
  </si>
  <si>
    <t>232350.ZZ.ZZ</t>
  </si>
  <si>
    <t>232360.ZZ.ZZ</t>
  </si>
  <si>
    <t>232370.ZZ.ZZ</t>
  </si>
  <si>
    <t>232380.ZZ.ZZ</t>
  </si>
  <si>
    <t>232400.ZZ.ZZ</t>
  </si>
  <si>
    <t>232400.CD.ID</t>
  </si>
  <si>
    <t>232400.GD.CA</t>
  </si>
  <si>
    <t>232400.GD.OR</t>
  </si>
  <si>
    <t>232545.ZZ.ZZ</t>
  </si>
  <si>
    <t>232610.ZZ.ZZ</t>
  </si>
  <si>
    <t>232620.ZZ.ZZ</t>
  </si>
  <si>
    <t>232630.ZZ.ZZ</t>
  </si>
  <si>
    <t>232635.ZZ.ZZ</t>
  </si>
  <si>
    <t>232640.ZZ.ZZ</t>
  </si>
  <si>
    <t>232650.ZZ.ZZ</t>
  </si>
  <si>
    <t>232660.ZZ.ZZ</t>
  </si>
  <si>
    <t>232681.ZZ.ZZ</t>
  </si>
  <si>
    <t>232700.ZZ.ZZ</t>
  </si>
  <si>
    <t>CD.AN</t>
  </si>
  <si>
    <t>232710.ZZ.ZZ</t>
  </si>
  <si>
    <t>232800.ZZ.ZZ</t>
  </si>
  <si>
    <t>232830.ZZ.ZZ</t>
  </si>
  <si>
    <t>233120.ZZ.ZZ</t>
  </si>
  <si>
    <t>234000.ZZ.ZZ</t>
  </si>
  <si>
    <t>234390.ZZ.ZZ</t>
  </si>
  <si>
    <t>235100.ZZ.ZZ</t>
  </si>
  <si>
    <t>235200.ZZ.ZZ</t>
  </si>
  <si>
    <t>235201.ZZ.ZZ</t>
  </si>
  <si>
    <t>235202.ZZ.ZZ</t>
  </si>
  <si>
    <t>235203.ZZ.ZZ</t>
  </si>
  <si>
    <t>235400.ZZ.ZZ</t>
  </si>
  <si>
    <t>236000.ZZ.ZZ</t>
  </si>
  <si>
    <t>236010.ZZ.ZZ</t>
  </si>
  <si>
    <t>236050.ZZ.ZZ</t>
  </si>
  <si>
    <t>236100.ZZ.ZZ</t>
  </si>
  <si>
    <t>236100.ED.WA</t>
  </si>
  <si>
    <t>236100.GD.WA</t>
  </si>
  <si>
    <t>236100.GD.OR</t>
  </si>
  <si>
    <t>236100.ED.ID</t>
  </si>
  <si>
    <t>236100.GD.ID</t>
  </si>
  <si>
    <t>236100.CD.ID</t>
  </si>
  <si>
    <t>236100.ED.MT</t>
  </si>
  <si>
    <t>236100.CD.WA</t>
  </si>
  <si>
    <t>236100.ED.OR</t>
  </si>
  <si>
    <t>ED.OR</t>
  </si>
  <si>
    <t>236230.ZZ.ZZ</t>
  </si>
  <si>
    <t>236400.ED.WA</t>
  </si>
  <si>
    <t>236400.ZZ.ZZ</t>
  </si>
  <si>
    <t>236500.ZZ.ZZ</t>
  </si>
  <si>
    <t>236680.ZZ.ZZ</t>
  </si>
  <si>
    <t>236690.ZZ.ZZ</t>
  </si>
  <si>
    <t>237100.ZZ.ZZ</t>
  </si>
  <si>
    <t>237200.ZZ.ZZ</t>
  </si>
  <si>
    <t>237210.ZZ.ZZ</t>
  </si>
  <si>
    <t>237298.ZZ.ZZ</t>
  </si>
  <si>
    <t>238000.ZZ.ZZ</t>
  </si>
  <si>
    <t>241000.ZZ.ZZ</t>
  </si>
  <si>
    <t>241000.CD.WA</t>
  </si>
  <si>
    <t>241200.CD.ID</t>
  </si>
  <si>
    <t>241200.CD.WA</t>
  </si>
  <si>
    <t>241200.ZZ.ZZ</t>
  </si>
  <si>
    <t>241200.CD.AA</t>
  </si>
  <si>
    <t>241200.GD.WA</t>
  </si>
  <si>
    <t>241200.ED.WA</t>
  </si>
  <si>
    <t>241200.ED.AN</t>
  </si>
  <si>
    <t>241300.ZZ.ZZ</t>
  </si>
  <si>
    <t>242050.ZZ.ZZ</t>
  </si>
  <si>
    <t>242060.ZZ.ZZ</t>
  </si>
  <si>
    <t>242090.ZZ.ZZ</t>
  </si>
  <si>
    <t>242095.ZZ.ZZ</t>
  </si>
  <si>
    <t>242200.ZZ.ZZ</t>
  </si>
  <si>
    <t>242300.ED.AN</t>
  </si>
  <si>
    <t>242310.ED.AN</t>
  </si>
  <si>
    <t>242375.ZZ.ZZ</t>
  </si>
  <si>
    <t>242385.ED.AN</t>
  </si>
  <si>
    <t>242400.CD.ID</t>
  </si>
  <si>
    <t>242400.CD.WA</t>
  </si>
  <si>
    <t>242400.GD.OR</t>
  </si>
  <si>
    <t>242500.ZZ.ZZ</t>
  </si>
  <si>
    <t>242600.ED.ID</t>
  </si>
  <si>
    <t>242600.ED.WA</t>
  </si>
  <si>
    <t>242600.GD.WA</t>
  </si>
  <si>
    <t>242600.GD.ID</t>
  </si>
  <si>
    <t>242600.GD.OR</t>
  </si>
  <si>
    <t>242600.GD.AN</t>
  </si>
  <si>
    <t>242600.ED.AN</t>
  </si>
  <si>
    <t>242700.ZZ.ZZ</t>
  </si>
  <si>
    <t>242770.ED.WA</t>
  </si>
  <si>
    <t>242770.GD.OR</t>
  </si>
  <si>
    <t>242770.GD.WA</t>
  </si>
  <si>
    <t>242770.CD.WA</t>
  </si>
  <si>
    <t>242780.CD.WA</t>
  </si>
  <si>
    <t>242790.CD.WA</t>
  </si>
  <si>
    <t>242830.ZZ.ZZ</t>
  </si>
  <si>
    <t>242900.ZZ.ZZ</t>
  </si>
  <si>
    <t>242910.ZZ.ZZ</t>
  </si>
  <si>
    <t>242950.ZZ.ZZ</t>
  </si>
  <si>
    <t>242999.ZZ.ZZ</t>
  </si>
  <si>
    <t>243000.ZZ.ZZ</t>
  </si>
  <si>
    <t>243100.ZZ.ZZ</t>
  </si>
  <si>
    <t>244740.ZZ.ZZ</t>
  </si>
  <si>
    <t>244741.ZZ.ZZ</t>
  </si>
  <si>
    <t>244750.ZZ.ZZ</t>
  </si>
  <si>
    <t>244751.ZZ.ZZ</t>
  </si>
  <si>
    <t>245100.ZZ.ZZ</t>
  </si>
  <si>
    <t>245740.ZZ.ZZ</t>
  </si>
  <si>
    <t>245745.ZZ.ZZ</t>
  </si>
  <si>
    <t>252000.CD.AA</t>
  </si>
  <si>
    <t>252000.ED.ID</t>
  </si>
  <si>
    <t>252000.ED.WA</t>
  </si>
  <si>
    <t>252000.GD.ID</t>
  </si>
  <si>
    <t>252000.GD.WA</t>
  </si>
  <si>
    <t>253020.ZZ.ZZ</t>
  </si>
  <si>
    <t>253028.GD.AN</t>
  </si>
  <si>
    <t>253120.ED.AN</t>
  </si>
  <si>
    <t>253130.ED.AN</t>
  </si>
  <si>
    <t>253135.ED.AN</t>
  </si>
  <si>
    <t>253140.ZZ.ZZ</t>
  </si>
  <si>
    <t>253150.ZZ.ZZ</t>
  </si>
  <si>
    <t>253151.ED.WA</t>
  </si>
  <si>
    <t>253155.ZZ.ZZ</t>
  </si>
  <si>
    <t>253311.GD.WA</t>
  </si>
  <si>
    <t>253311.GD.ID</t>
  </si>
  <si>
    <t>253311.ED.WA</t>
  </si>
  <si>
    <t>253311.ED.ID</t>
  </si>
  <si>
    <t>253311.GD.OR</t>
  </si>
  <si>
    <t>253312.GD.WA</t>
  </si>
  <si>
    <t>253312.GD.ID</t>
  </si>
  <si>
    <t>253312.ED.ID</t>
  </si>
  <si>
    <t>253890.ED.ID</t>
  </si>
  <si>
    <t>253900.ZZ.ZZ</t>
  </si>
  <si>
    <t>253910.ZZ.ZZ</t>
  </si>
  <si>
    <t>253920.ZZ.ZZ</t>
  </si>
  <si>
    <t>253990.ED.ID</t>
  </si>
  <si>
    <t>253990.ED.WA</t>
  </si>
  <si>
    <t>253990.GD.ID</t>
  </si>
  <si>
    <t>253990.GD.WA</t>
  </si>
  <si>
    <t>253990.GD.OR</t>
  </si>
  <si>
    <t>254005.CD.ID</t>
  </si>
  <si>
    <t>254010.GD.OR</t>
  </si>
  <si>
    <t>254025.ED.AN</t>
  </si>
  <si>
    <t>254035.ED.AN</t>
  </si>
  <si>
    <t>254037.ED.AN</t>
  </si>
  <si>
    <t>254090.CD.AA</t>
  </si>
  <si>
    <t>254100.CD.AA</t>
  </si>
  <si>
    <t>254120.GD.OR</t>
  </si>
  <si>
    <t>254180.GD.AN</t>
  </si>
  <si>
    <t>254220.ED.WA</t>
  </si>
  <si>
    <t>254229.ED.ID</t>
  </si>
  <si>
    <t>254229.GD.ID</t>
  </si>
  <si>
    <t>254250.GD.OR</t>
  </si>
  <si>
    <t>254331.ED.ID</t>
  </si>
  <si>
    <t>254331.ED.WA</t>
  </si>
  <si>
    <t>254337.GD.OR</t>
  </si>
  <si>
    <t>254338.ED.WA</t>
  </si>
  <si>
    <t>254345.ED.ID</t>
  </si>
  <si>
    <t>254345.ED.WA</t>
  </si>
  <si>
    <t>254399.ED.AN</t>
  </si>
  <si>
    <t>254399.GD.AA</t>
  </si>
  <si>
    <t>254700.CD.ID</t>
  </si>
  <si>
    <t>254700.CD.MT</t>
  </si>
  <si>
    <t>254700.CD.OR</t>
  </si>
  <si>
    <t>254900.CD.AA</t>
  </si>
  <si>
    <t>254910.CD.AA</t>
  </si>
  <si>
    <t>255000.GD.ID</t>
  </si>
  <si>
    <t>255000.GD.WA</t>
  </si>
  <si>
    <t>255000.ED.AN</t>
  </si>
  <si>
    <t>255000.ZZ.ZZ</t>
  </si>
  <si>
    <t>257000.ZZ.ZZ</t>
  </si>
  <si>
    <t>282190.ZZ.ZZ</t>
  </si>
  <si>
    <t>282380.ZZ.ZZ</t>
  </si>
  <si>
    <t>282680.GD.OR</t>
  </si>
  <si>
    <t>282900.CD.AA</t>
  </si>
  <si>
    <t>282900.CD.AN</t>
  </si>
  <si>
    <t>282900.ED.AN</t>
  </si>
  <si>
    <t>282900.GD.AN</t>
  </si>
  <si>
    <t>282900.GD.OR</t>
  </si>
  <si>
    <t>282920.CD.AA</t>
  </si>
  <si>
    <t>283000.ZZ.ZZ</t>
  </si>
  <si>
    <t>283005.ZZ.ZZ</t>
  </si>
  <si>
    <t>283005.CD.ID</t>
  </si>
  <si>
    <t>283010.ZZ.ZZ</t>
  </si>
  <si>
    <t>283010.GD.OR</t>
  </si>
  <si>
    <t>283040.ED.ID</t>
  </si>
  <si>
    <t>283070.ZZ.ZZ</t>
  </si>
  <si>
    <t>283080.ED.ID</t>
  </si>
  <si>
    <t>283090.ED.ID</t>
  </si>
  <si>
    <t>283110.ZZ.ZZ</t>
  </si>
  <si>
    <t>283120.ED.WA</t>
  </si>
  <si>
    <t>283150.CD.AA</t>
  </si>
  <si>
    <t>283150.ED.ID</t>
  </si>
  <si>
    <t>283150.ED.WA</t>
  </si>
  <si>
    <t>283150.GD.WA</t>
  </si>
  <si>
    <t>283150.ZZ.ZZ</t>
  </si>
  <si>
    <t>283151.ZZ.ZZ</t>
  </si>
  <si>
    <t>283152.CD.AA</t>
  </si>
  <si>
    <t>283153.CD.AA</t>
  </si>
  <si>
    <t>283170.CD.AA</t>
  </si>
  <si>
    <t>283175.CD.AA</t>
  </si>
  <si>
    <t>283180.ED.WA</t>
  </si>
  <si>
    <t>283200.ED.AN</t>
  </si>
  <si>
    <t>283280.ED.WA</t>
  </si>
  <si>
    <t>283302.GD.WA</t>
  </si>
  <si>
    <t>283302.ZZ.ZZ</t>
  </si>
  <si>
    <t>283305.ED.WA</t>
  </si>
  <si>
    <t>283306.ED.AN</t>
  </si>
  <si>
    <t>283307.ED.AN</t>
  </si>
  <si>
    <t>283308.ED.AN</t>
  </si>
  <si>
    <t>283310.ED.WA</t>
  </si>
  <si>
    <t>283312.ED.WA</t>
  </si>
  <si>
    <t>283313.CD.AA</t>
  </si>
  <si>
    <t>283313.ZZ.ZZ</t>
  </si>
  <si>
    <t>283314.ED.WA</t>
  </si>
  <si>
    <t>283314.GD.WA</t>
  </si>
  <si>
    <t>283314.ED.ID</t>
  </si>
  <si>
    <t>283314.GD.ID</t>
  </si>
  <si>
    <t>283315.CD.AA</t>
  </si>
  <si>
    <t>283315.ZZ.ZZ</t>
  </si>
  <si>
    <t>283317.ED.AN</t>
  </si>
  <si>
    <t>283321.GD.OR</t>
  </si>
  <si>
    <t>283322.ED.ID</t>
  </si>
  <si>
    <t>283322.ED.WA</t>
  </si>
  <si>
    <t>283323.ED.WA</t>
  </si>
  <si>
    <t>283323.ED.ID</t>
  </si>
  <si>
    <t>283328.GD.WA</t>
  </si>
  <si>
    <t>283328.ED.WA</t>
  </si>
  <si>
    <t>283328.ED.ID</t>
  </si>
  <si>
    <t>283328.GD.ID</t>
  </si>
  <si>
    <t>283328.GD.OR</t>
  </si>
  <si>
    <t>283330.GD.ID</t>
  </si>
  <si>
    <t>283330.GD.OR</t>
  </si>
  <si>
    <t>283330.GD.WA</t>
  </si>
  <si>
    <t>283330.GD.AN</t>
  </si>
  <si>
    <t>283330.ZZ.ZZ</t>
  </si>
  <si>
    <t>283333.ED.AN</t>
  </si>
  <si>
    <t>283351.ED.WA</t>
  </si>
  <si>
    <t>283351.ED.ID</t>
  </si>
  <si>
    <t>283355.ED.AN</t>
  </si>
  <si>
    <t>283355.ED.ID</t>
  </si>
  <si>
    <t>283365.ED.ID</t>
  </si>
  <si>
    <t>283365.ED.WA</t>
  </si>
  <si>
    <t>283365.ED.AN</t>
  </si>
  <si>
    <t>283366.ED.ID</t>
  </si>
  <si>
    <t>283368.ED.ID</t>
  </si>
  <si>
    <t>283368.GD.ID</t>
  </si>
  <si>
    <t>283375.ED.ID</t>
  </si>
  <si>
    <t>283375.ED.WA</t>
  </si>
  <si>
    <t>283376.ED.AN</t>
  </si>
  <si>
    <t>283377.CD.AA</t>
  </si>
  <si>
    <t>283380.ED.ID</t>
  </si>
  <si>
    <t>283382.ED.AN</t>
  </si>
  <si>
    <t>283382.ED.ID</t>
  </si>
  <si>
    <t>283382.ED.WA</t>
  </si>
  <si>
    <t>283391.ED.ID</t>
  </si>
  <si>
    <t>283391.ED.WA</t>
  </si>
  <si>
    <t>283436.ED.WA</t>
  </si>
  <si>
    <t>283436.GD.WA</t>
  </si>
  <si>
    <t>283436.GD.OR</t>
  </si>
  <si>
    <t>283450.ED.ID</t>
  </si>
  <si>
    <t>283450.ED.WA</t>
  </si>
  <si>
    <t>283600.ED.AN</t>
  </si>
  <si>
    <t>283600.ED.WA</t>
  </si>
  <si>
    <t>283700.ZZ.ZZ</t>
  </si>
  <si>
    <t>283710.GD.OR</t>
  </si>
  <si>
    <t>283710.ED.WA</t>
  </si>
  <si>
    <t>283740.ZZ.ZZ</t>
  </si>
  <si>
    <t>283741.ZZ.ZZ</t>
  </si>
  <si>
    <t>283750.ZZ.ZZ</t>
  </si>
  <si>
    <t>283750.CD.AA</t>
  </si>
  <si>
    <t>283800.ZZ.ZZ</t>
  </si>
  <si>
    <t>283850.CD.AA</t>
  </si>
  <si>
    <t>283855.ED.AN</t>
  </si>
  <si>
    <t>283920.CD.AA</t>
  </si>
  <si>
    <t>283950.ZZ.ZZ</t>
  </si>
  <si>
    <t>283951.ZZ.ZZ</t>
  </si>
  <si>
    <t>101001 Utility Plant-Community Solar</t>
  </si>
  <si>
    <t>101002 Utility Plant-CWIP Transferred in Error</t>
  </si>
  <si>
    <t>101003 Utility Plant-PHFFU</t>
  </si>
  <si>
    <t>105001 Non-Utility Plant-Community Solar</t>
  </si>
  <si>
    <t>105003 Non-Utility Plant-PHFFU</t>
  </si>
  <si>
    <t>107002 CWIP Transferred to Plant in Error</t>
  </si>
  <si>
    <t>108001 Plant A/D-RWIP</t>
  </si>
  <si>
    <t>108002 Non-Utility Plant A/D-RWIP</t>
  </si>
  <si>
    <t>108003 Plant A/D-Community Solar</t>
  </si>
  <si>
    <t>108004 Non-Utility A/D-Community Solar</t>
  </si>
  <si>
    <t>Working Capital ADJ-To Agree to ROO Rate Base</t>
  </si>
  <si>
    <t>Restatement made to Working Capital for Effect of Nine Mile ITC recorded in GL in error (FERC Account 236/255)</t>
  </si>
  <si>
    <t>12.31.16 AMA</t>
  </si>
  <si>
    <t>12.31.17 AMA</t>
  </si>
  <si>
    <t>Grand Total</t>
  </si>
  <si>
    <t>1001</t>
  </si>
  <si>
    <t>1032</t>
  </si>
  <si>
    <t>1051</t>
  </si>
  <si>
    <t>1068</t>
  </si>
  <si>
    <t>1069</t>
  </si>
  <si>
    <t>1070</t>
  </si>
  <si>
    <t>1071</t>
  </si>
  <si>
    <t>1072</t>
  </si>
  <si>
    <t>1073</t>
  </si>
  <si>
    <t>1102</t>
  </si>
  <si>
    <t>1110</t>
  </si>
  <si>
    <t>1119</t>
  </si>
  <si>
    <t>1120</t>
  </si>
  <si>
    <t>1121</t>
  </si>
  <si>
    <t>1122</t>
  </si>
  <si>
    <t>1131</t>
  </si>
  <si>
    <t>1136</t>
  </si>
  <si>
    <t>1138</t>
  </si>
  <si>
    <t>1149</t>
  </si>
  <si>
    <t>1154</t>
  </si>
  <si>
    <t>1155</t>
  </si>
  <si>
    <t>1156</t>
  </si>
  <si>
    <t>1158</t>
  </si>
  <si>
    <t>1159</t>
  </si>
  <si>
    <t>1162</t>
  </si>
  <si>
    <t>1163</t>
  </si>
  <si>
    <t>1164</t>
  </si>
  <si>
    <t>1166</t>
  </si>
  <si>
    <t>1167</t>
  </si>
  <si>
    <t>1170</t>
  </si>
  <si>
    <t>1171</t>
  </si>
  <si>
    <t>1172</t>
  </si>
  <si>
    <t>1178</t>
  </si>
  <si>
    <t>1186</t>
  </si>
  <si>
    <t>1187</t>
  </si>
  <si>
    <t>1190</t>
  </si>
  <si>
    <t>1191</t>
  </si>
  <si>
    <t>1192</t>
  </si>
  <si>
    <t>1195</t>
  </si>
  <si>
    <t>1202</t>
  </si>
  <si>
    <t>1207</t>
  </si>
  <si>
    <t>1210</t>
  </si>
  <si>
    <t>1213</t>
  </si>
  <si>
    <t>1214</t>
  </si>
  <si>
    <t>1219</t>
  </si>
  <si>
    <t>1220</t>
  </si>
  <si>
    <t>1221</t>
  </si>
  <si>
    <t>1224</t>
  </si>
  <si>
    <t>1225</t>
  </si>
  <si>
    <t>1229</t>
  </si>
  <si>
    <t>1230</t>
  </si>
  <si>
    <t>1233</t>
  </si>
  <si>
    <t>1235</t>
  </si>
  <si>
    <t>1238</t>
  </si>
  <si>
    <t>1240</t>
  </si>
  <si>
    <t>1241</t>
  </si>
  <si>
    <t>1243</t>
  </si>
  <si>
    <t>1244</t>
  </si>
  <si>
    <t>1246</t>
  </si>
  <si>
    <t>1247</t>
  </si>
  <si>
    <t>1248</t>
  </si>
  <si>
    <t>1249</t>
  </si>
  <si>
    <t>1252</t>
  </si>
  <si>
    <t>1255</t>
  </si>
  <si>
    <t>1256</t>
  </si>
  <si>
    <t>1257</t>
  </si>
  <si>
    <t>1260</t>
  </si>
  <si>
    <t>1262</t>
  </si>
  <si>
    <t>1263</t>
  </si>
  <si>
    <t>1264</t>
  </si>
  <si>
    <t>1265</t>
  </si>
  <si>
    <t>1272</t>
  </si>
  <si>
    <t>1273</t>
  </si>
  <si>
    <t>1274</t>
  </si>
  <si>
    <t>1276</t>
  </si>
  <si>
    <t>1277</t>
  </si>
  <si>
    <t>1279</t>
  </si>
  <si>
    <t>1280</t>
  </si>
  <si>
    <t>1282</t>
  </si>
  <si>
    <t>1283</t>
  </si>
  <si>
    <t>1285</t>
  </si>
  <si>
    <t>1290</t>
  </si>
  <si>
    <t>1294</t>
  </si>
  <si>
    <t>1295</t>
  </si>
  <si>
    <t>1296</t>
  </si>
  <si>
    <t>1297</t>
  </si>
  <si>
    <t>1298</t>
  </si>
  <si>
    <t>1299</t>
  </si>
  <si>
    <t>1300</t>
  </si>
  <si>
    <t>1301</t>
  </si>
  <si>
    <t>1305</t>
  </si>
  <si>
    <t>1306</t>
  </si>
  <si>
    <t>1307</t>
  </si>
  <si>
    <t>1309</t>
  </si>
  <si>
    <t>1313</t>
  </si>
  <si>
    <t>1314</t>
  </si>
  <si>
    <t>1315</t>
  </si>
  <si>
    <t>1318</t>
  </si>
  <si>
    <t>1320</t>
  </si>
  <si>
    <t>1324</t>
  </si>
  <si>
    <t>1325</t>
  </si>
  <si>
    <t>1326</t>
  </si>
  <si>
    <t>1327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</si>
  <si>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</si>
  <si>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</si>
  <si>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</si>
  <si>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</si>
  <si>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</si>
  <si>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</si>
  <si>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</si>
  <si>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</si>
  <si>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</si>
  <si>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</si>
  <si>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</si>
  <si>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</si>
  <si>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1344</t>
  </si>
  <si>
    <t>1356</t>
  </si>
  <si>
    <t>1360</t>
  </si>
  <si>
    <t>1361</t>
  </si>
  <si>
    <t>1371</t>
  </si>
  <si>
    <t>1373</t>
  </si>
  <si>
    <t>1387</t>
  </si>
  <si>
    <t>1389</t>
  </si>
  <si>
    <t>1393</t>
  </si>
  <si>
    <t>1396</t>
  </si>
  <si>
    <t>1397</t>
  </si>
  <si>
    <t>1398</t>
  </si>
  <si>
    <t>1399</t>
  </si>
  <si>
    <t>1400</t>
  </si>
  <si>
    <t>1401</t>
  </si>
  <si>
    <t>1402</t>
  </si>
  <si>
    <t>1403</t>
  </si>
  <si>
    <t>1409</t>
  </si>
  <si>
    <t>1410</t>
  </si>
  <si>
    <t>1411</t>
  </si>
  <si>
    <t>1412</t>
  </si>
  <si>
    <t>1413</t>
  </si>
  <si>
    <t>1414</t>
  </si>
  <si>
    <t>1415</t>
  </si>
  <si>
    <t>1417</t>
  </si>
  <si>
    <t>1418</t>
  </si>
  <si>
    <t>1419</t>
  </si>
  <si>
    <t>1424</t>
  </si>
  <si>
    <t>1425</t>
  </si>
  <si>
    <t>1428</t>
  </si>
  <si>
    <t>1430</t>
  </si>
  <si>
    <t>1436</t>
  </si>
  <si>
    <t>1437</t>
  </si>
  <si>
    <t>1438</t>
  </si>
  <si>
    <t>1439</t>
  </si>
  <si>
    <t>1440</t>
  </si>
  <si>
    <t>1441</t>
  </si>
  <si>
    <t>1443</t>
  </si>
  <si>
    <t>1447</t>
  </si>
  <si>
    <t>1449</t>
  </si>
  <si>
    <t>1450</t>
  </si>
  <si>
    <t>1455</t>
  </si>
  <si>
    <t>1456</t>
  </si>
  <si>
    <t>1459</t>
  </si>
  <si>
    <t>1463</t>
  </si>
  <si>
    <t>1465</t>
  </si>
  <si>
    <t>1466</t>
  </si>
  <si>
    <t>1467</t>
  </si>
  <si>
    <t>1468</t>
  </si>
  <si>
    <t>1473</t>
  </si>
  <si>
    <t>1474</t>
  </si>
  <si>
    <t>1475</t>
  </si>
  <si>
    <t>1476</t>
  </si>
  <si>
    <t>1477</t>
  </si>
  <si>
    <t>1478</t>
  </si>
  <si>
    <t>1513</t>
  </si>
  <si>
    <t>1517</t>
  </si>
  <si>
    <t>1518</t>
  </si>
  <si>
    <t>1519</t>
  </si>
  <si>
    <t>1520</t>
  </si>
  <si>
    <t>1521</t>
  </si>
  <si>
    <t>1522</t>
  </si>
  <si>
    <t>1662</t>
  </si>
  <si>
    <t>1663</t>
  </si>
  <si>
    <t>1665</t>
  </si>
  <si>
    <t>1666</t>
  </si>
  <si>
    <t>1668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</si>
  <si>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</si>
  <si>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</si>
  <si>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</si>
  <si>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</si>
  <si>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</si>
  <si>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</si>
  <si>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</si>
  <si>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</si>
  <si>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</si>
  <si>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</si>
  <si>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</si>
  <si>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</si>
  <si>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</si>
  <si>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</si>
  <si>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</si>
  <si>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</si>
  <si>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</si>
  <si>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</si>
  <si>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</si>
  <si>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</si>
  <si>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</si>
  <si>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</si>
  <si>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</si>
  <si>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</si>
  <si>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</si>
  <si>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</si>
  <si>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</si>
  <si>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</si>
  <si>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</si>
  <si>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</si>
  <si>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</si>
  <si>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</si>
  <si>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</si>
  <si>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</si>
  <si>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</si>
  <si>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</si>
  <si>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</si>
  <si>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</si>
  <si>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</si>
  <si>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</si>
  <si>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</si>
  <si>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</si>
  <si>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</si>
  <si>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</si>
  <si>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</si>
  <si>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</si>
  <si>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</si>
  <si>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</si>
  <si>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</si>
  <si>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</si>
  <si>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</si>
  <si>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</si>
  <si>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</si>
  <si>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</si>
  <si>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</si>
  <si>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</si>
  <si>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</si>
  <si>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</si>
  <si>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</si>
  <si>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</si>
  <si>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</si>
  <si>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</si>
  <si>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</si>
  <si>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</si>
  <si>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</si>
  <si>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</si>
  <si>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</si>
  <si>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</si>
  <si>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</si>
  <si>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</si>
  <si>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</si>
  <si>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</si>
  <si>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</si>
  <si>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</si>
  <si>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</si>
  <si>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</si>
  <si>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</si>
  <si>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</si>
  <si>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</si>
  <si>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</si>
  <si>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</si>
  <si>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</si>
  <si>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</si>
  <si>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</si>
  <si>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</si>
  <si>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</si>
  <si>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</si>
  <si>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</si>
  <si>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</si>
  <si>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</si>
  <si>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</si>
  <si>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</si>
  <si>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</si>
  <si>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</si>
  <si>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</si>
  <si>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</si>
  <si>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</si>
  <si>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</si>
  <si>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</si>
  <si>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</si>
  <si>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</si>
  <si>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</si>
  <si>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</si>
  <si>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</si>
  <si>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</si>
  <si>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</si>
  <si>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</si>
  <si>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</si>
  <si>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</si>
  <si>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</si>
  <si>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</si>
  <si>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</si>
  <si>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</si>
  <si>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</si>
  <si>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</si>
  <si>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</si>
  <si>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</si>
  <si>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</si>
  <si>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</si>
  <si>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</si>
  <si>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</si>
  <si>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</si>
  <si>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</si>
  <si>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</si>
  <si>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</si>
  <si>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</si>
  <si>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</si>
  <si>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</si>
  <si>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</si>
  <si>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</si>
  <si>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</si>
  <si>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</si>
  <si>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</si>
  <si>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</si>
  <si>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</si>
  <si>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</si>
  <si>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</si>
  <si>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</si>
  <si>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</si>
  <si>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</si>
  <si>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</si>
  <si>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</si>
  <si>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</si>
  <si>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</si>
  <si>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</si>
  <si>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</si>
  <si>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</si>
  <si>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</si>
  <si>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</si>
  <si>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</si>
  <si>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</si>
  <si>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</si>
  <si>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</si>
  <si>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</si>
  <si>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</si>
  <si>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</si>
  <si>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</si>
  <si>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</si>
  <si>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</si>
  <si>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</si>
  <si>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</si>
  <si>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</si>
  <si>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</si>
  <si>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</si>
  <si>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</si>
  <si>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</si>
  <si>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</si>
  <si>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</si>
  <si>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</si>
  <si>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</si>
  <si>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</si>
  <si>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</si>
  <si>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</si>
  <si>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</si>
  <si>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</si>
  <si>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</si>
  <si>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</si>
  <si>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</si>
  <si>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</si>
  <si>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</si>
  <si>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</si>
  <si>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</si>
  <si>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</si>
  <si>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</si>
  <si>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</si>
  <si>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</si>
  <si>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</si>
  <si>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</si>
  <si>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</si>
  <si>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</si>
  <si>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</si>
  <si>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</si>
  <si>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</si>
  <si>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</si>
  <si>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</si>
  <si>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</si>
  <si>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</si>
  <si>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</si>
  <si>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</si>
  <si>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</si>
  <si>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</si>
  <si>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</si>
  <si>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</si>
  <si>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</si>
  <si>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</si>
  <si>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</si>
  <si>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</si>
  <si>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</si>
  <si>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</si>
  <si>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</si>
  <si>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</si>
  <si>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</si>
  <si>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</si>
  <si>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</si>
  <si>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</si>
  <si>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</si>
  <si>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</si>
  <si>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</si>
  <si>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</si>
  <si>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</si>
  <si>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</si>
  <si>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</si>
  <si>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</si>
  <si>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</si>
  <si>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</si>
  <si>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</si>
  <si>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</si>
  <si>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</si>
  <si>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</si>
  <si>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</si>
  <si>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</si>
  <si>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</si>
  <si>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</si>
  <si>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</si>
  <si>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</si>
  <si>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</si>
  <si>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</si>
  <si>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</si>
  <si>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</si>
  <si>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</si>
  <si>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</si>
  <si>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</si>
  <si>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</si>
  <si>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</si>
  <si>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</si>
  <si>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</si>
  <si>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</si>
  <si>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</si>
  <si>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</si>
  <si>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</si>
  <si>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</si>
  <si>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</si>
  <si>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</si>
  <si>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</si>
  <si>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</si>
  <si>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</si>
  <si>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</si>
  <si>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</si>
  <si>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</si>
  <si>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</si>
  <si>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</si>
  <si>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</si>
  <si>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</si>
  <si>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</si>
  <si>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</si>
  <si>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</si>
  <si>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</si>
  <si>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</si>
  <si>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</si>
  <si>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</si>
  <si>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</si>
  <si>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</si>
  <si>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</si>
  <si>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</si>
  <si>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</si>
  <si>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</si>
  <si>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</si>
  <si>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</si>
  <si>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</si>
  <si>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</si>
  <si>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</si>
  <si>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</si>
  <si>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</si>
  <si>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</si>
  <si>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</si>
  <si>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</si>
  <si>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</si>
  <si>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</si>
  <si>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</si>
  <si>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</si>
  <si>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</si>
  <si>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</si>
  <si>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</si>
  <si>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</si>
  <si>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</si>
  <si>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</si>
  <si>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</si>
  <si>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</si>
  <si>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</si>
  <si>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</si>
  <si>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</si>
  <si>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</si>
  <si>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</si>
  <si>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</si>
  <si>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</si>
  <si>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</si>
  <si>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</si>
  <si>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</si>
  <si>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</si>
  <si>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</si>
  <si>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</si>
  <si>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</si>
  <si>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</si>
  <si>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</si>
  <si>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</si>
  <si>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</si>
  <si>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</si>
  <si>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</si>
  <si>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</si>
  <si>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</si>
  <si>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</si>
  <si>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</si>
  <si>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</si>
  <si>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</si>
  <si>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</si>
  <si>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</si>
  <si>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</si>
  <si>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</si>
  <si>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</si>
  <si>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</si>
  <si>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</si>
  <si>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</si>
  <si>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</si>
  <si>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</si>
  <si>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</si>
  <si>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</si>
  <si>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</si>
  <si>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</si>
  <si>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</si>
  <si>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</si>
  <si>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</si>
  <si>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</si>
  <si>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</si>
  <si>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</si>
  <si>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</si>
  <si>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</si>
  <si>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</si>
  <si>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</si>
  <si>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</si>
  <si>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</si>
  <si>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</si>
  <si>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</si>
  <si>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</si>
  <si>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</si>
  <si>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</si>
  <si>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</si>
  <si>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</si>
  <si>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</si>
  <si>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</si>
  <si>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</si>
  <si>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</si>
  <si>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</si>
  <si>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</si>
  <si>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</si>
  <si>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</si>
  <si>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</si>
  <si>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</si>
  <si>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</si>
  <si>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</si>
  <si>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</si>
  <si>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</si>
  <si>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</si>
  <si>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</si>
  <si>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</si>
  <si>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</si>
  <si>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</si>
  <si>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</si>
  <si>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</si>
  <si>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</si>
  <si>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</si>
  <si>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</si>
  <si>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</si>
  <si>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</si>
  <si>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</si>
  <si>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</si>
  <si>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</si>
  <si>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</si>
  <si>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</si>
  <si>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</si>
  <si>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</si>
  <si>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</si>
  <si>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</si>
  <si>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</si>
  <si>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</si>
  <si>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</si>
  <si>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</si>
  <si>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</si>
  <si>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</si>
  <si>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</si>
  <si>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</si>
  <si>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</si>
  <si>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</si>
  <si>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</si>
  <si>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</si>
  <si>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</si>
  <si>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</si>
  <si>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</si>
  <si>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</si>
  <si>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</si>
  <si>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</si>
  <si>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</si>
  <si>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</si>
  <si>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</si>
  <si>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</si>
  <si>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</si>
  <si>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</si>
  <si>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</si>
  <si>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</si>
  <si>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</si>
  <si>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</si>
  <si>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</si>
  <si>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</si>
  <si>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</si>
  <si>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</si>
  <si>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</si>
  <si>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</si>
  <si>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</si>
  <si>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</si>
  <si>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</si>
  <si>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</si>
  <si>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</si>
  <si>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</si>
  <si>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</si>
  <si>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</si>
  <si>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</si>
  <si>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</si>
  <si>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</si>
  <si>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</si>
  <si>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</si>
  <si>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</si>
  <si>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</si>
  <si>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</si>
  <si>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</si>
  <si>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</si>
  <si>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</si>
  <si>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</si>
  <si>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</si>
  <si>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</si>
  <si>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</si>
  <si>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</si>
  <si>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</si>
  <si>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</si>
  <si>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</si>
  <si>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</si>
  <si>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</si>
  <si>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</si>
  <si>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</si>
  <si>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</si>
  <si>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</si>
  <si>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</si>
  <si>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</si>
  <si>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</si>
  <si>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</si>
  <si>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</si>
  <si>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</si>
  <si>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</si>
  <si>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</si>
  <si>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</si>
  <si>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</si>
  <si>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</si>
  <si>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</si>
  <si>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</si>
  <si>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</si>
  <si>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</si>
  <si>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</si>
  <si>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</si>
  <si>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</si>
  <si>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</si>
  <si>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</si>
  <si>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</si>
  <si>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</si>
  <si>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</si>
  <si>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</si>
  <si>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</si>
  <si>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</si>
  <si>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</si>
  <si>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</si>
  <si>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</si>
  <si>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</si>
  <si>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</si>
  <si>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</si>
  <si>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</si>
  <si>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</si>
  <si>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</si>
  <si>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</si>
  <si>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</si>
  <si>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</si>
  <si>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</si>
  <si>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</si>
  <si>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</si>
  <si>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</si>
  <si>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</si>
  <si>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</si>
  <si>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</si>
  <si>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</si>
  <si>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</si>
  <si>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</si>
  <si>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</si>
  <si>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</si>
  <si>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</si>
  <si>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</si>
  <si>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</si>
  <si>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</si>
  <si>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</si>
  <si>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</si>
  <si>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</si>
  <si>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</si>
  <si>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</si>
  <si>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</si>
  <si>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</si>
  <si>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</si>
  <si>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</si>
  <si>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</si>
  <si>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</si>
  <si>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</si>
  <si>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</si>
  <si>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</si>
  <si>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</si>
  <si>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</si>
  <si>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</si>
  <si>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</si>
  <si>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</si>
  <si>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</si>
  <si>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</si>
  <si>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</si>
  <si>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</si>
  <si>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</si>
  <si>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</si>
  <si>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</si>
  <si>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</si>
  <si>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</si>
  <si>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</si>
  <si>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</si>
  <si>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</si>
  <si>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</si>
  <si>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</si>
  <si>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</si>
  <si>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</si>
  <si>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</si>
  <si>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</si>
  <si>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</si>
  <si>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</si>
  <si>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</si>
  <si>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</si>
  <si>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</si>
  <si>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</si>
  <si>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</si>
  <si>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</si>
  <si>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</si>
  <si>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</si>
  <si>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</si>
  <si>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</si>
  <si>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</si>
  <si>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</si>
  <si>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</si>
  <si>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</si>
  <si>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</si>
  <si>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</si>
  <si>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</si>
  <si>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</si>
  <si>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</si>
  <si>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</si>
  <si>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</si>
  <si>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</si>
  <si>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</si>
  <si>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</si>
  <si>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</si>
  <si>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</si>
  <si>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</si>
  <si>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</si>
  <si>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</si>
  <si>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</si>
  <si>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</si>
  <si>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</si>
  <si>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</si>
  <si>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</si>
  <si>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</si>
  <si>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</si>
  <si>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</si>
  <si>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</si>
  <si>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</si>
  <si>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</si>
  <si>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</si>
  <si>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</si>
  <si>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</si>
  <si>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</si>
  <si>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</si>
  <si>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</si>
  <si>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</si>
  <si>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</si>
  <si>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</si>
  <si>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</si>
  <si>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</si>
  <si>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</si>
  <si>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</si>
  <si>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</si>
  <si>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</si>
  <si>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</si>
  <si>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</si>
  <si>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</si>
  <si>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</si>
  <si>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</si>
  <si>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</si>
  <si>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</si>
  <si>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</si>
  <si>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</si>
  <si>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</si>
  <si>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</si>
  <si>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</si>
  <si>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</si>
  <si>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</si>
  <si>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</si>
  <si>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</si>
  <si>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</si>
  <si>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</si>
  <si>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</si>
  <si>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</si>
  <si>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</si>
  <si>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</si>
  <si>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</si>
  <si>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</si>
  <si>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</si>
  <si>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</si>
  <si>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</si>
  <si>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</si>
  <si>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</si>
  <si>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</si>
  <si>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</si>
  <si>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</si>
  <si>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</si>
  <si>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</si>
  <si>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</si>
  <si>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</si>
  <si>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</si>
  <si>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</si>
  <si>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</si>
  <si>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</si>
  <si>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</si>
  <si>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</si>
  <si>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</si>
  <si>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</si>
  <si>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</si>
  <si>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</si>
  <si>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</si>
  <si>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</si>
  <si>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</si>
  <si>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</si>
  <si>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</si>
  <si>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</si>
  <si>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</si>
  <si>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</si>
  <si>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</si>
  <si>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</si>
  <si>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</si>
  <si>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</si>
  <si>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</si>
  <si>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</si>
  <si>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</si>
  <si>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</si>
  <si>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</si>
  <si>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</si>
  <si>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</si>
  <si>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</si>
  <si>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</si>
  <si>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</si>
  <si>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</si>
  <si>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</si>
  <si>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</si>
  <si>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</si>
  <si>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</si>
  <si>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</si>
  <si>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</si>
  <si>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</si>
  <si>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</si>
  <si>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</si>
  <si>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</si>
  <si>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</si>
  <si>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</si>
  <si>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</si>
  <si>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</si>
  <si>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</si>
  <si>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</si>
  <si>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</si>
  <si>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</si>
  <si>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</si>
  <si>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</si>
  <si>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</si>
  <si>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</si>
  <si>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</si>
  <si>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2378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</si>
  <si>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</si>
  <si>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</si>
  <si>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</si>
  <si>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</si>
  <si>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</si>
  <si>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</si>
  <si>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</si>
  <si>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</si>
  <si>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</si>
  <si>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</si>
  <si>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</si>
  <si>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</si>
  <si>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</si>
  <si>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</si>
  <si>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</si>
  <si>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</si>
  <si>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</si>
  <si>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</si>
  <si>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</si>
  <si>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</si>
  <si>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</si>
  <si>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</si>
  <si>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</si>
  <si>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</si>
  <si>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</si>
  <si>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</si>
  <si>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</si>
  <si>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</si>
  <si>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2409</t>
  </si>
  <si>
    <t>2411</t>
  </si>
  <si>
    <t>2412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</si>
  <si>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</si>
  <si>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</si>
  <si>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</si>
  <si>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</si>
  <si>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</si>
  <si>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</si>
  <si>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</si>
  <si>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</si>
  <si>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</si>
  <si>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</si>
  <si>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</si>
  <si>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</si>
  <si>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</si>
  <si>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</si>
  <si>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</si>
  <si>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</si>
  <si>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</si>
  <si>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2433</t>
  </si>
  <si>
    <t>2434</t>
  </si>
  <si>
    <t>2435</t>
  </si>
  <si>
    <t>2439</t>
  </si>
  <si>
    <t>2440</t>
  </si>
  <si>
    <t>2441</t>
  </si>
  <si>
    <t>2442</t>
  </si>
  <si>
    <t>2443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</si>
  <si>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</si>
  <si>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</si>
  <si>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</si>
  <si>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</si>
  <si>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</si>
  <si>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</si>
  <si>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</si>
  <si>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</si>
  <si>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</si>
  <si>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</si>
  <si>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</si>
  <si>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</si>
  <si>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</si>
  <si>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</si>
  <si>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</si>
  <si>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</si>
  <si>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</si>
  <si>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</si>
  <si>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</si>
  <si>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</si>
  <si>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</si>
  <si>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</si>
  <si>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</si>
  <si>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</si>
  <si>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</si>
  <si>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</si>
  <si>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</si>
  <si>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</si>
  <si>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</si>
  <si>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</si>
  <si>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</si>
  <si>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</si>
  <si>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2480</t>
  </si>
  <si>
    <t>2481</t>
  </si>
  <si>
    <t>2482</t>
  </si>
  <si>
    <t>2483</t>
  </si>
  <si>
    <t>2484</t>
  </si>
  <si>
    <t>2487</t>
  </si>
  <si>
    <t>2488</t>
  </si>
  <si>
    <t>2489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</si>
  <si>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</si>
  <si>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</si>
  <si>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</si>
  <si>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</si>
  <si>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</si>
  <si>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</si>
  <si>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</si>
  <si>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</si>
  <si>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</si>
  <si>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</si>
  <si>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</si>
  <si>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</si>
  <si>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</si>
  <si>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</si>
  <si>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</si>
  <si>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2509</t>
  </si>
  <si>
    <t>2510</t>
  </si>
  <si>
    <t>2511</t>
  </si>
  <si>
    <t>2512</t>
  </si>
  <si>
    <t>2513</t>
  </si>
  <si>
    <t>2514</t>
  </si>
  <si>
    <t>2516</t>
  </si>
  <si>
    <t>2517</t>
  </si>
  <si>
    <t>2518</t>
  </si>
  <si>
    <t>2519</t>
  </si>
  <si>
    <t>2520</t>
  </si>
  <si>
    <t>2521</t>
  </si>
  <si>
    <t>2524</t>
  </si>
  <si>
    <t>2526</t>
  </si>
  <si>
    <t>2537</t>
  </si>
  <si>
    <t>2538</t>
  </si>
  <si>
    <t>2541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</si>
  <si>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</si>
  <si>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</si>
  <si>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</si>
  <si>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</si>
  <si>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</si>
  <si>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</si>
  <si>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</si>
  <si>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</si>
  <si>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</si>
  <si>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</si>
  <si>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</si>
  <si>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</si>
  <si>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2558</t>
  </si>
  <si>
    <t>2559</t>
  </si>
  <si>
    <t>2560</t>
  </si>
  <si>
    <t>2561</t>
  </si>
  <si>
    <t>2568</t>
  </si>
  <si>
    <t>2571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</si>
  <si>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</si>
  <si>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</si>
  <si>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</si>
  <si>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</si>
  <si>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</si>
  <si>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</si>
  <si>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</si>
  <si>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</si>
  <si>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</si>
  <si>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</si>
  <si>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</si>
  <si>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</si>
  <si>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</si>
  <si>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</si>
  <si>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</si>
  <si>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</si>
  <si>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</si>
  <si>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</si>
  <si>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2602</t>
  </si>
  <si>
    <t>2603</t>
  </si>
  <si>
    <t>2643</t>
  </si>
  <si>
    <t>2644</t>
  </si>
  <si>
    <t>2645</t>
  </si>
  <si>
    <t>2646</t>
  </si>
  <si>
    <t>2663</t>
  </si>
  <si>
    <t>2664</t>
  </si>
  <si>
    <t>2665</t>
  </si>
  <si>
    <t>2666</t>
  </si>
  <si>
    <t>2667</t>
  </si>
  <si>
    <t>2668</t>
  </si>
  <si>
    <t>2683</t>
  </si>
  <si>
    <t>2684</t>
  </si>
  <si>
    <t>2685</t>
  </si>
  <si>
    <t>2686</t>
  </si>
  <si>
    <t>2687</t>
  </si>
  <si>
    <t>2688</t>
  </si>
  <si>
    <t>2689</t>
  </si>
  <si>
    <t>2703</t>
  </si>
  <si>
    <t>2704</t>
  </si>
  <si>
    <t>2705</t>
  </si>
  <si>
    <t>2723</t>
  </si>
  <si>
    <t>2724</t>
  </si>
  <si>
    <t>2725</t>
  </si>
  <si>
    <t>2726</t>
  </si>
  <si>
    <t>2727</t>
  </si>
  <si>
    <t>2743</t>
  </si>
  <si>
    <t>2744</t>
  </si>
  <si>
    <t>2745</t>
  </si>
  <si>
    <t>2763</t>
  </si>
  <si>
    <t>2783</t>
  </si>
  <si>
    <t>2803</t>
  </si>
  <si>
    <t>2804</t>
  </si>
  <si>
    <t>2828</t>
  </si>
  <si>
    <t>2829</t>
  </si>
  <si>
    <t>2830</t>
  </si>
  <si>
    <t>2844</t>
  </si>
  <si>
    <t>2883</t>
  </si>
  <si>
    <t>2884</t>
  </si>
  <si>
    <t>2885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</si>
  <si>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</si>
  <si>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</si>
  <si>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</si>
  <si>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</si>
  <si>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</si>
  <si>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</si>
  <si>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</si>
  <si>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</si>
  <si>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</si>
  <si>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</si>
  <si>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</si>
  <si>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</si>
  <si>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</si>
  <si>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</si>
  <si>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</si>
  <si>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2903</t>
  </si>
  <si>
    <t>2923</t>
  </si>
  <si>
    <t>2943</t>
  </si>
  <si>
    <t>2963</t>
  </si>
  <si>
    <t>2965</t>
  </si>
  <si>
    <t>2966</t>
  </si>
  <si>
    <t>2967</t>
  </si>
  <si>
    <t>2968</t>
  </si>
  <si>
    <t>2991</t>
  </si>
  <si>
    <t>3011</t>
  </si>
  <si>
    <t>3012</t>
  </si>
  <si>
    <t>3013</t>
  </si>
  <si>
    <t>3014</t>
  </si>
  <si>
    <t>3015</t>
  </si>
  <si>
    <t>3018</t>
  </si>
  <si>
    <t>3019</t>
  </si>
  <si>
    <t>3020</t>
  </si>
  <si>
    <t>3021</t>
  </si>
  <si>
    <t>3022</t>
  </si>
  <si>
    <t>3038</t>
  </si>
  <si>
    <t>3039</t>
  </si>
  <si>
    <t>3040</t>
  </si>
  <si>
    <t>3041</t>
  </si>
  <si>
    <t>3042</t>
  </si>
  <si>
    <t>3044</t>
  </si>
  <si>
    <t>3045</t>
  </si>
  <si>
    <t>3046</t>
  </si>
  <si>
    <t>3047</t>
  </si>
  <si>
    <t>3049</t>
  </si>
  <si>
    <t>3052</t>
  </si>
  <si>
    <t>3054</t>
  </si>
  <si>
    <t>3055</t>
  </si>
  <si>
    <t>3056</t>
  </si>
  <si>
    <t>3060</t>
  </si>
  <si>
    <t>3061</t>
  </si>
  <si>
    <t>3064</t>
  </si>
  <si>
    <t>3069</t>
  </si>
  <si>
    <t>3071</t>
  </si>
  <si>
    <t>3072</t>
  </si>
  <si>
    <t>3073</t>
  </si>
  <si>
    <t>3074</t>
  </si>
  <si>
    <t>3075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</si>
  <si>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</si>
  <si>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</si>
  <si>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</si>
  <si>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</si>
  <si>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</si>
  <si>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</si>
  <si>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</si>
  <si>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</si>
  <si>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</si>
  <si>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</si>
  <si>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</si>
  <si>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</si>
  <si>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</si>
  <si>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</si>
  <si>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</si>
  <si>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</si>
  <si>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</si>
  <si>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</si>
  <si>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</si>
  <si>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</si>
  <si>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3108</t>
  </si>
  <si>
    <t>3126</t>
  </si>
  <si>
    <t>3127</t>
  </si>
  <si>
    <t>3128</t>
  </si>
  <si>
    <t>3148</t>
  </si>
  <si>
    <t>3168</t>
  </si>
  <si>
    <t>3170</t>
  </si>
  <si>
    <t>3173</t>
  </si>
  <si>
    <t>3176</t>
  </si>
  <si>
    <t>3188</t>
  </si>
  <si>
    <t>3189</t>
  </si>
  <si>
    <t>3210</t>
  </si>
  <si>
    <t>3211</t>
  </si>
  <si>
    <t>3212</t>
  </si>
  <si>
    <t>3213</t>
  </si>
  <si>
    <t>3214</t>
  </si>
  <si>
    <t>3215</t>
  </si>
  <si>
    <t>3219</t>
  </si>
  <si>
    <t>3220</t>
  </si>
  <si>
    <t>3222</t>
  </si>
  <si>
    <t>3223</t>
  </si>
  <si>
    <t>3224</t>
  </si>
  <si>
    <t>3225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</si>
  <si>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</si>
  <si>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</si>
  <si>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</si>
  <si>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</si>
  <si>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</si>
  <si>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</si>
  <si>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</si>
  <si>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</si>
  <si>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</si>
  <si>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</si>
  <si>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</si>
  <si>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</si>
  <si>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</si>
  <si>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</si>
  <si>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</si>
  <si>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</si>
  <si>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</si>
  <si>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</si>
  <si>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3265</t>
  </si>
  <si>
    <t>3268</t>
  </si>
  <si>
    <t>3269</t>
  </si>
  <si>
    <t>3270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</si>
  <si>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</si>
  <si>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</si>
  <si>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</si>
  <si>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</si>
  <si>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</si>
  <si>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</si>
  <si>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</si>
  <si>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</si>
  <si>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</si>
  <si>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</si>
  <si>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</si>
  <si>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</si>
  <si>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</si>
  <si>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</si>
  <si>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</si>
  <si>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</si>
  <si>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</si>
  <si>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</si>
  <si>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</si>
  <si>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</si>
  <si>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</si>
  <si>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</si>
  <si>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</si>
  <si>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</si>
  <si>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</si>
  <si>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</si>
  <si>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</si>
  <si>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</si>
  <si>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</si>
  <si>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</si>
  <si>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</si>
  <si>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</si>
  <si>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</si>
  <si>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</si>
  <si>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</si>
  <si>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</si>
  <si>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</si>
  <si>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</si>
  <si>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</si>
  <si>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3333</t>
  </si>
  <si>
    <t>3334</t>
  </si>
  <si>
    <t>3335</t>
  </si>
  <si>
    <t>3336</t>
  </si>
  <si>
    <t>3337</t>
  </si>
  <si>
    <t>3358</t>
  </si>
  <si>
    <t>3359</t>
  </si>
  <si>
    <t>3360</t>
  </si>
  <si>
    <t>3361</t>
  </si>
  <si>
    <t>3362</t>
  </si>
  <si>
    <t>3378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</si>
  <si>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</si>
  <si>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</si>
  <si>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</si>
  <si>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</si>
  <si>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</si>
  <si>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</si>
  <si>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</si>
  <si>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</si>
  <si>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</si>
  <si>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</si>
  <si>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</si>
  <si>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</si>
  <si>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</si>
  <si>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</si>
  <si>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</si>
  <si>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</si>
  <si>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</si>
  <si>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</si>
  <si>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</si>
  <si>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</si>
  <si>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</si>
  <si>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</si>
  <si>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</si>
  <si>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</si>
  <si>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</si>
  <si>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</si>
  <si>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</si>
  <si>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</si>
  <si>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</si>
  <si>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</si>
  <si>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</si>
  <si>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3440</t>
  </si>
  <si>
    <t>3441</t>
  </si>
  <si>
    <t>3442</t>
  </si>
  <si>
    <t>3458</t>
  </si>
  <si>
    <t>3460</t>
  </si>
  <si>
    <t>3461</t>
  </si>
  <si>
    <t>3462</t>
  </si>
  <si>
    <t>3463</t>
  </si>
  <si>
    <t>3464</t>
  </si>
  <si>
    <t>3465</t>
  </si>
  <si>
    <t>3466</t>
  </si>
  <si>
    <t>3467</t>
  </si>
  <si>
    <t>3478</t>
  </si>
  <si>
    <t>3479</t>
  </si>
  <si>
    <t>3480</t>
  </si>
  <si>
    <t>3481</t>
  </si>
  <si>
    <t>3498</t>
  </si>
  <si>
    <t>3518</t>
  </si>
  <si>
    <t>3522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</si>
  <si>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</si>
  <si>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</si>
  <si>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</si>
  <si>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</si>
  <si>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</si>
  <si>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</si>
  <si>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</si>
  <si>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</si>
  <si>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</si>
  <si>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</si>
  <si>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</si>
  <si>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</si>
  <si>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</si>
  <si>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</si>
  <si>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</si>
  <si>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</si>
  <si>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</si>
  <si>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</si>
  <si>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</si>
  <si>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</si>
  <si>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</si>
  <si>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</si>
  <si>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</si>
  <si>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</si>
  <si>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</si>
  <si>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</si>
  <si>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</si>
  <si>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</si>
  <si>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</si>
  <si>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</si>
  <si>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</si>
  <si>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</si>
  <si>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</si>
  <si>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</si>
  <si>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</si>
  <si>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</si>
  <si>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</si>
  <si>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</si>
  <si>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</si>
  <si>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</si>
  <si>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</si>
  <si>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</si>
  <si>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</si>
  <si>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</si>
  <si>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</si>
  <si>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</si>
  <si>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</si>
  <si>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</si>
  <si>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</si>
  <si>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</si>
  <si>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</si>
  <si>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</si>
  <si>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</si>
  <si>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</si>
  <si>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</si>
  <si>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</si>
  <si>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</si>
  <si>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</si>
  <si>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</si>
  <si>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</si>
  <si>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</si>
  <si>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</si>
  <si>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</si>
  <si>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</si>
  <si>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</si>
  <si>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</si>
  <si>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</si>
  <si>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</si>
  <si>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</si>
  <si>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</si>
  <si>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</si>
  <si>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</si>
  <si>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</si>
  <si>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</si>
  <si>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</si>
  <si>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</si>
  <si>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</si>
  <si>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</si>
  <si>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</si>
  <si>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</si>
  <si>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</si>
  <si>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</si>
  <si>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3621</t>
  </si>
  <si>
    <t>3638</t>
  </si>
  <si>
    <t>3649</t>
  </si>
  <si>
    <t>3650</t>
  </si>
  <si>
    <t>3652</t>
  </si>
  <si>
    <t>3677</t>
  </si>
  <si>
    <t>3678</t>
  </si>
  <si>
    <t>3727</t>
  </si>
  <si>
    <t>3728</t>
  </si>
  <si>
    <t>3745</t>
  </si>
  <si>
    <t>3746</t>
  </si>
  <si>
    <t>3773</t>
  </si>
  <si>
    <t>3774</t>
  </si>
  <si>
    <t>3775</t>
  </si>
  <si>
    <t>3776</t>
  </si>
  <si>
    <t>3779</t>
  </si>
  <si>
    <t>3780</t>
  </si>
  <si>
    <t>3798</t>
  </si>
  <si>
    <t>3799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</si>
  <si>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</si>
  <si>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</si>
  <si>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</si>
  <si>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</si>
  <si>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</si>
  <si>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</si>
  <si>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</si>
  <si>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</si>
  <si>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</si>
  <si>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3811</t>
  </si>
  <si>
    <t>3812</t>
  </si>
  <si>
    <t>3818</t>
  </si>
  <si>
    <t>3838</t>
  </si>
  <si>
    <t>3839</t>
  </si>
  <si>
    <t>3840</t>
  </si>
  <si>
    <t>3841</t>
  </si>
  <si>
    <t>3842</t>
  </si>
  <si>
    <t>3862</t>
  </si>
  <si>
    <t>3902</t>
  </si>
  <si>
    <t>3922</t>
  </si>
  <si>
    <t>3942</t>
  </si>
  <si>
    <t>3962</t>
  </si>
  <si>
    <t>3963</t>
  </si>
  <si>
    <t>3982</t>
  </si>
  <si>
    <t>4002</t>
  </si>
  <si>
    <t>4003</t>
  </si>
  <si>
    <t>4004</t>
  </si>
  <si>
    <t>4005</t>
  </si>
  <si>
    <t>4006</t>
  </si>
  <si>
    <t>4007</t>
  </si>
  <si>
    <t>4008</t>
  </si>
  <si>
    <t>4022</t>
  </si>
  <si>
    <t>4042</t>
  </si>
  <si>
    <t>4063</t>
  </si>
  <si>
    <t>4082</t>
  </si>
  <si>
    <t>4083</t>
  </si>
  <si>
    <t>4103</t>
  </si>
  <si>
    <t>4104</t>
  </si>
  <si>
    <t>4122</t>
  </si>
  <si>
    <t>4123</t>
  </si>
  <si>
    <t>4142</t>
  </si>
  <si>
    <t>4143</t>
  </si>
  <si>
    <t>4144</t>
  </si>
  <si>
    <t>4145</t>
  </si>
  <si>
    <t>4162</t>
  </si>
  <si>
    <t>4182</t>
  </si>
  <si>
    <t>4183</t>
  </si>
  <si>
    <t>4184</t>
  </si>
  <si>
    <t>4202</t>
  </si>
  <si>
    <t>4222</t>
  </si>
  <si>
    <t>4242</t>
  </si>
  <si>
    <t>4262</t>
  </si>
  <si>
    <t>4286</t>
  </si>
  <si>
    <t>4302</t>
  </si>
  <si>
    <t>4322</t>
  </si>
  <si>
    <t>4342</t>
  </si>
  <si>
    <t>4345</t>
  </si>
  <si>
    <t>4348</t>
  </si>
  <si>
    <t>4362</t>
  </si>
  <si>
    <t>4364</t>
  </si>
  <si>
    <t>4382</t>
  </si>
  <si>
    <t>4383</t>
  </si>
  <si>
    <t>4384</t>
  </si>
  <si>
    <t>4402</t>
  </si>
  <si>
    <t>4403</t>
  </si>
  <si>
    <t>4422</t>
  </si>
  <si>
    <t>4423</t>
  </si>
  <si>
    <t>4424</t>
  </si>
  <si>
    <t>4425</t>
  </si>
  <si>
    <t>4426</t>
  </si>
  <si>
    <t>4442</t>
  </si>
  <si>
    <t>4443</t>
  </si>
  <si>
    <t>4444</t>
  </si>
  <si>
    <t>4445</t>
  </si>
  <si>
    <t>4462</t>
  </si>
  <si>
    <t>4482</t>
  </si>
  <si>
    <t>4483</t>
  </si>
  <si>
    <t>4487</t>
  </si>
  <si>
    <t>4488</t>
  </si>
  <si>
    <t>4489</t>
  </si>
  <si>
    <t>4492</t>
  </si>
  <si>
    <t>4493</t>
  </si>
  <si>
    <t>4503</t>
  </si>
  <si>
    <t>4504</t>
  </si>
  <si>
    <t>4524</t>
  </si>
  <si>
    <t>4530</t>
  </si>
  <si>
    <t>4533</t>
  </si>
  <si>
    <t>4542</t>
  </si>
  <si>
    <t>4543</t>
  </si>
  <si>
    <t>4586</t>
  </si>
  <si>
    <t>4587</t>
  </si>
  <si>
    <t>4588</t>
  </si>
  <si>
    <t>4602</t>
  </si>
  <si>
    <t>4603</t>
  </si>
  <si>
    <t>4604</t>
  </si>
  <si>
    <t>4605</t>
  </si>
  <si>
    <t>4622</t>
  </si>
  <si>
    <t>4643</t>
  </si>
  <si>
    <t>4683</t>
  </si>
  <si>
    <t>4684</t>
  </si>
  <si>
    <t>4685</t>
  </si>
  <si>
    <t>4702</t>
  </si>
  <si>
    <t>4742</t>
  </si>
  <si>
    <t>4762</t>
  </si>
  <si>
    <t>4783</t>
  </si>
  <si>
    <t>4784</t>
  </si>
  <si>
    <t>4785</t>
  </si>
  <si>
    <t>4786</t>
  </si>
  <si>
    <t>4802</t>
  </si>
  <si>
    <t>4822</t>
  </si>
  <si>
    <t>4823</t>
  </si>
  <si>
    <t>4842</t>
  </si>
  <si>
    <t>4844</t>
  </si>
  <si>
    <t>4845</t>
  </si>
  <si>
    <t>4846</t>
  </si>
  <si>
    <t>4864</t>
  </si>
  <si>
    <t>4865</t>
  </si>
  <si>
    <t>4866</t>
  </si>
  <si>
    <t>4884</t>
  </si>
  <si>
    <t>4885</t>
  </si>
  <si>
    <t>4906</t>
  </si>
  <si>
    <t>4907</t>
  </si>
  <si>
    <t>4908</t>
  </si>
  <si>
    <t>4909</t>
  </si>
  <si>
    <t>4910</t>
  </si>
  <si>
    <t>4911</t>
  </si>
  <si>
    <t>4912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</si>
  <si>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</si>
  <si>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</si>
  <si>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</si>
  <si>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</si>
  <si>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</si>
  <si>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</si>
  <si>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</si>
  <si>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</si>
  <si>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</si>
  <si>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</si>
  <si>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</si>
  <si>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</si>
  <si>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</si>
  <si>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</si>
  <si>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</si>
  <si>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</si>
  <si>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</si>
  <si>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</si>
  <si>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</si>
  <si>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</si>
  <si>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</si>
  <si>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</si>
  <si>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5004</t>
  </si>
  <si>
    <t>5025</t>
  </si>
  <si>
    <t>5045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</si>
  <si>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</si>
  <si>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</si>
  <si>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</si>
  <si>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</si>
  <si>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</si>
  <si>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</si>
  <si>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</si>
  <si>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</si>
  <si>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</si>
  <si>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5104</t>
  </si>
  <si>
    <t>5124</t>
  </si>
  <si>
    <t>5125</t>
  </si>
  <si>
    <t>5144</t>
  </si>
  <si>
    <t>5164</t>
  </si>
  <si>
    <t>5184</t>
  </si>
  <si>
    <t>5204</t>
  </si>
  <si>
    <t>5205</t>
  </si>
  <si>
    <t>5206</t>
  </si>
  <si>
    <t>5226</t>
  </si>
  <si>
    <t>5244</t>
  </si>
  <si>
    <t>5245</t>
  </si>
  <si>
    <t>5246</t>
  </si>
  <si>
    <t>5247</t>
  </si>
  <si>
    <t>5264</t>
  </si>
  <si>
    <t>5284</t>
  </si>
  <si>
    <t>5285</t>
  </si>
  <si>
    <t>5286</t>
  </si>
  <si>
    <t>5287</t>
  </si>
  <si>
    <t>5288</t>
  </si>
  <si>
    <t>5304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</si>
  <si>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</si>
  <si>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</si>
  <si>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</si>
  <si>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</si>
  <si>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</si>
  <si>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</si>
  <si>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</si>
  <si>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</si>
  <si>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</si>
  <si>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5344</t>
  </si>
  <si>
    <t>5364</t>
  </si>
  <si>
    <t>5384</t>
  </si>
  <si>
    <t>5385</t>
  </si>
  <si>
    <t>5404</t>
  </si>
  <si>
    <t>5405</t>
  </si>
  <si>
    <t>5406</t>
  </si>
  <si>
    <t>5424</t>
  </si>
  <si>
    <t>5425</t>
  </si>
  <si>
    <t>5426</t>
  </si>
  <si>
    <t>5444</t>
  </si>
  <si>
    <t>5465</t>
  </si>
  <si>
    <t>5484</t>
  </si>
  <si>
    <t>5524</t>
  </si>
  <si>
    <t>5525</t>
  </si>
  <si>
    <t>5564</t>
  </si>
  <si>
    <t>5565</t>
  </si>
  <si>
    <t>5566</t>
  </si>
  <si>
    <t>5567</t>
  </si>
  <si>
    <t>5604</t>
  </si>
  <si>
    <t>5624</t>
  </si>
  <si>
    <t>5644</t>
  </si>
  <si>
    <t>5664</t>
  </si>
  <si>
    <t>5665</t>
  </si>
  <si>
    <t>5666</t>
  </si>
  <si>
    <t>5684</t>
  </si>
  <si>
    <t>5685</t>
  </si>
  <si>
    <t>5686</t>
  </si>
  <si>
    <t>5687</t>
  </si>
  <si>
    <t>5688</t>
  </si>
  <si>
    <t>5704</t>
  </si>
  <si>
    <t>5705</t>
  </si>
  <si>
    <t>5724</t>
  </si>
  <si>
    <t>5744</t>
  </si>
  <si>
    <t>5745</t>
  </si>
  <si>
    <t>5764</t>
  </si>
  <si>
    <t>5765</t>
  </si>
  <si>
    <t>5766</t>
  </si>
  <si>
    <t>5767</t>
  </si>
  <si>
    <t>5768</t>
  </si>
  <si>
    <t>5769</t>
  </si>
  <si>
    <t>5770</t>
  </si>
  <si>
    <t>5804</t>
  </si>
  <si>
    <t>5832</t>
  </si>
  <si>
    <t>5846</t>
  </si>
  <si>
    <t>5864</t>
  </si>
  <si>
    <t>5924</t>
  </si>
  <si>
    <t>5944</t>
  </si>
  <si>
    <t>5984</t>
  </si>
  <si>
    <t>6004</t>
  </si>
  <si>
    <t>6044</t>
  </si>
  <si>
    <t>6064</t>
  </si>
  <si>
    <t>6084</t>
  </si>
  <si>
    <t>6104</t>
  </si>
  <si>
    <t>6124</t>
  </si>
  <si>
    <t>6144</t>
  </si>
  <si>
    <t>6164</t>
  </si>
  <si>
    <t>6165</t>
  </si>
  <si>
    <t>6166</t>
  </si>
  <si>
    <t>6185</t>
  </si>
  <si>
    <t>6186</t>
  </si>
  <si>
    <t>6204</t>
  </si>
  <si>
    <t>6244</t>
  </si>
  <si>
    <t>6268</t>
  </si>
  <si>
    <t>6269</t>
  </si>
  <si>
    <t>6270</t>
  </si>
  <si>
    <t>6271</t>
  </si>
  <si>
    <t>6284</t>
  </si>
  <si>
    <t>6285</t>
  </si>
  <si>
    <t>6304</t>
  </si>
  <si>
    <t>6305</t>
  </si>
  <si>
    <t>6306</t>
  </si>
  <si>
    <t>6324</t>
  </si>
  <si>
    <t>6344</t>
  </si>
  <si>
    <t>6364</t>
  </si>
  <si>
    <t>6365</t>
  </si>
  <si>
    <t>6384</t>
  </si>
  <si>
    <t>6404</t>
  </si>
  <si>
    <t>6444</t>
  </si>
  <si>
    <t>6445</t>
  </si>
  <si>
    <t>6484</t>
  </si>
  <si>
    <t>6504</t>
  </si>
  <si>
    <t>6525</t>
  </si>
  <si>
    <t>6526</t>
  </si>
  <si>
    <t>6527</t>
  </si>
  <si>
    <t>6528</t>
  </si>
  <si>
    <t>6546</t>
  </si>
  <si>
    <t>7126</t>
  </si>
  <si>
    <t>7127</t>
  </si>
  <si>
    <t>7128</t>
  </si>
  <si>
    <t>7129</t>
  </si>
  <si>
    <t>7186</t>
  </si>
  <si>
    <t>7187</t>
  </si>
  <si>
    <t>7206</t>
  </si>
  <si>
    <t>7207</t>
  </si>
  <si>
    <t>7266</t>
  </si>
  <si>
    <t>7267</t>
  </si>
  <si>
    <t>7268</t>
  </si>
  <si>
    <t>7269</t>
  </si>
  <si>
    <t>7327</t>
  </si>
  <si>
    <t>7328</t>
  </si>
  <si>
    <t>7386</t>
  </si>
  <si>
    <t>7428</t>
  </si>
  <si>
    <t>7466</t>
  </si>
  <si>
    <t>7486</t>
  </si>
  <si>
    <t>7506</t>
  </si>
  <si>
    <t>7507</t>
  </si>
  <si>
    <t>7526</t>
  </si>
  <si>
    <t>7527</t>
  </si>
  <si>
    <t>7528</t>
  </si>
  <si>
    <t>7546</t>
  </si>
  <si>
    <t>7591</t>
  </si>
  <si>
    <t>7646</t>
  </si>
  <si>
    <t>7666</t>
  </si>
  <si>
    <t>7667</t>
  </si>
  <si>
    <t>7668</t>
  </si>
  <si>
    <t>7686</t>
  </si>
  <si>
    <t>7687</t>
  </si>
  <si>
    <t>7688</t>
  </si>
  <si>
    <t>7689</t>
  </si>
  <si>
    <t>7690</t>
  </si>
  <si>
    <t>7691</t>
  </si>
  <si>
    <t>7692</t>
  </si>
  <si>
    <t>7728</t>
  </si>
  <si>
    <t>7729</t>
  </si>
  <si>
    <t>7730</t>
  </si>
  <si>
    <t>7746</t>
  </si>
  <si>
    <t>7766</t>
  </si>
  <si>
    <t>7806</t>
  </si>
  <si>
    <t>7826</t>
  </si>
  <si>
    <t>7847</t>
  </si>
  <si>
    <t>7886</t>
  </si>
  <si>
    <t>7889</t>
  </si>
  <si>
    <t>7892</t>
  </si>
  <si>
    <t>7906</t>
  </si>
  <si>
    <t>7986</t>
  </si>
  <si>
    <t>7987</t>
  </si>
  <si>
    <t>8026</t>
  </si>
  <si>
    <t>8027</t>
  </si>
  <si>
    <t>8066</t>
  </si>
  <si>
    <t>8127</t>
  </si>
  <si>
    <t>8146</t>
  </si>
  <si>
    <t>8166</t>
  </si>
  <si>
    <t>8167</t>
  </si>
  <si>
    <t>8168</t>
  </si>
  <si>
    <t>8246</t>
  </si>
  <si>
    <t>8247</t>
  </si>
  <si>
    <t>8248</t>
  </si>
  <si>
    <t>8286</t>
  </si>
  <si>
    <t>8346</t>
  </si>
  <si>
    <t>8366</t>
  </si>
  <si>
    <t>8426</t>
  </si>
  <si>
    <t>8446</t>
  </si>
  <si>
    <t>8447</t>
  </si>
  <si>
    <t>8449</t>
  </si>
  <si>
    <t>8466</t>
  </si>
  <si>
    <t>8467</t>
  </si>
  <si>
    <t>8468</t>
  </si>
  <si>
    <t>8486</t>
  </si>
  <si>
    <t>8526</t>
  </si>
  <si>
    <t>8568</t>
  </si>
  <si>
    <t>8586</t>
  </si>
  <si>
    <t>8606</t>
  </si>
  <si>
    <t>8626</t>
  </si>
  <si>
    <t>8649</t>
  </si>
  <si>
    <t>8666</t>
  </si>
  <si>
    <t>8706</t>
  </si>
  <si>
    <t>8746</t>
  </si>
  <si>
    <t>8826</t>
  </si>
  <si>
    <t>8846</t>
  </si>
  <si>
    <t>8847</t>
  </si>
  <si>
    <t>8866</t>
  </si>
  <si>
    <t>8867</t>
  </si>
  <si>
    <t>8906</t>
  </si>
  <si>
    <t>8929</t>
  </si>
  <si>
    <t>8986</t>
  </si>
  <si>
    <t>9026</t>
  </si>
  <si>
    <t>9167</t>
  </si>
  <si>
    <t>9206</t>
  </si>
  <si>
    <t>9207</t>
  </si>
  <si>
    <t>9226</t>
  </si>
  <si>
    <t>9246</t>
  </si>
  <si>
    <t>9306</t>
  </si>
  <si>
    <t>9326</t>
  </si>
  <si>
    <t>9346</t>
  </si>
  <si>
    <t>9347</t>
  </si>
  <si>
    <t>9368</t>
  </si>
  <si>
    <t>9386</t>
  </si>
  <si>
    <t>9406</t>
  </si>
  <si>
    <t>9407</t>
  </si>
  <si>
    <t>9426</t>
  </si>
  <si>
    <t>9427</t>
  </si>
  <si>
    <t>9448</t>
  </si>
  <si>
    <t>9486</t>
  </si>
  <si>
    <t>9526</t>
  </si>
  <si>
    <t>9546</t>
  </si>
  <si>
    <t>9606</t>
  </si>
  <si>
    <t>9646</t>
  </si>
  <si>
    <t>9666</t>
  </si>
  <si>
    <t>9686</t>
  </si>
  <si>
    <t>9706</t>
  </si>
  <si>
    <t>9726</t>
  </si>
  <si>
    <t>9746</t>
  </si>
  <si>
    <t>9747</t>
  </si>
  <si>
    <t>9748</t>
  </si>
  <si>
    <t>9749</t>
  </si>
  <si>
    <t>9750</t>
  </si>
  <si>
    <t>9766</t>
  </si>
  <si>
    <t>9826</t>
  </si>
  <si>
    <t>9886</t>
  </si>
  <si>
    <t>9906</t>
  </si>
  <si>
    <t>9969</t>
  </si>
  <si>
    <t>9971</t>
  </si>
  <si>
    <t>10006</t>
  </si>
  <si>
    <t>10007</t>
  </si>
  <si>
    <t>10008</t>
  </si>
  <si>
    <t>10009</t>
  </si>
  <si>
    <t>10026</t>
  </si>
  <si>
    <t>10027</t>
  </si>
  <si>
    <t>10166</t>
  </si>
  <si>
    <t>10167</t>
  </si>
  <si>
    <t>10186</t>
  </si>
  <si>
    <t>10187</t>
  </si>
  <si>
    <t>10206</t>
  </si>
  <si>
    <t>10226</t>
  </si>
  <si>
    <t>10227</t>
  </si>
  <si>
    <t>10266</t>
  </si>
  <si>
    <t>10326</t>
  </si>
  <si>
    <t>10348</t>
  </si>
  <si>
    <t>10349</t>
  </si>
  <si>
    <t>10386</t>
  </si>
  <si>
    <t>10488</t>
  </si>
  <si>
    <t>10506</t>
  </si>
  <si>
    <t>10586</t>
  </si>
  <si>
    <t>10606</t>
  </si>
  <si>
    <t>10646</t>
  </si>
  <si>
    <t>10666</t>
  </si>
  <si>
    <t>10746</t>
  </si>
  <si>
    <t>10750</t>
  </si>
  <si>
    <t>10766</t>
  </si>
  <si>
    <t>10786</t>
  </si>
  <si>
    <t>10806</t>
  </si>
  <si>
    <t>10826</t>
  </si>
  <si>
    <t>10846</t>
  </si>
  <si>
    <t>10847</t>
  </si>
  <si>
    <t>10848</t>
  </si>
  <si>
    <t>10849</t>
  </si>
  <si>
    <t>10866</t>
  </si>
  <si>
    <t>10886</t>
  </si>
  <si>
    <t>10906</t>
  </si>
  <si>
    <t>10926</t>
  </si>
  <si>
    <t>10946</t>
  </si>
  <si>
    <t>10966</t>
  </si>
  <si>
    <t>10967</t>
  </si>
  <si>
    <t>11006</t>
  </si>
  <si>
    <t>11007</t>
  </si>
  <si>
    <t>11026</t>
  </si>
  <si>
    <t>11046</t>
  </si>
  <si>
    <t>11086</t>
  </si>
  <si>
    <t>11106</t>
  </si>
  <si>
    <t>11126</t>
  </si>
  <si>
    <t>11146</t>
  </si>
  <si>
    <t>11167</t>
  </si>
  <si>
    <t>11206</t>
  </si>
  <si>
    <t>11207</t>
  </si>
  <si>
    <t>11227</t>
  </si>
  <si>
    <t>11286</t>
  </si>
  <si>
    <t>11306</t>
  </si>
  <si>
    <t>11346</t>
  </si>
  <si>
    <t>11406</t>
  </si>
  <si>
    <t>11407</t>
  </si>
  <si>
    <t>11408</t>
  </si>
  <si>
    <t>11426</t>
  </si>
  <si>
    <t>11427</t>
  </si>
  <si>
    <t>11446</t>
  </si>
  <si>
    <t>11487</t>
  </si>
  <si>
    <t>11506</t>
  </si>
  <si>
    <t>11508</t>
  </si>
  <si>
    <t>11526</t>
  </si>
  <si>
    <t>11587</t>
  </si>
  <si>
    <t>11609</t>
  </si>
  <si>
    <t>11610</t>
  </si>
  <si>
    <t>11611</t>
  </si>
  <si>
    <t>11612</t>
  </si>
  <si>
    <t>11613</t>
  </si>
  <si>
    <t>11626</t>
  </si>
  <si>
    <t>11666</t>
  </si>
  <si>
    <t>11667</t>
  </si>
  <si>
    <t>11687</t>
  </si>
  <si>
    <t>11688</t>
  </si>
  <si>
    <t>11766</t>
  </si>
  <si>
    <t>11846</t>
  </si>
  <si>
    <t>11866</t>
  </si>
  <si>
    <t>11886</t>
  </si>
  <si>
    <t>11946</t>
  </si>
  <si>
    <t>12026</t>
  </si>
  <si>
    <t>12066</t>
  </si>
  <si>
    <t>12086</t>
  </si>
  <si>
    <t>12087</t>
  </si>
  <si>
    <t>12129</t>
  </si>
  <si>
    <t>12169</t>
  </si>
  <si>
    <t>12209</t>
  </si>
  <si>
    <t>12309</t>
  </si>
  <si>
    <t>12329</t>
  </si>
  <si>
    <t>12330</t>
  </si>
  <si>
    <t>12351</t>
  </si>
  <si>
    <t>12352</t>
  </si>
  <si>
    <t>12353</t>
  </si>
  <si>
    <t>12354</t>
  </si>
  <si>
    <t>12409</t>
  </si>
  <si>
    <t>12469</t>
  </si>
  <si>
    <t>12529</t>
  </si>
  <si>
    <t>12549</t>
  </si>
  <si>
    <t>12571</t>
  </si>
  <si>
    <t>12572</t>
  </si>
  <si>
    <t>12573</t>
  </si>
  <si>
    <t>12609</t>
  </si>
  <si>
    <t>12610</t>
  </si>
  <si>
    <t>12649</t>
  </si>
  <si>
    <t>12669</t>
  </si>
  <si>
    <t>12709</t>
  </si>
  <si>
    <t>12729</t>
  </si>
  <si>
    <t>12809</t>
  </si>
  <si>
    <t>12829</t>
  </si>
  <si>
    <t>12849</t>
  </si>
  <si>
    <t>12850</t>
  </si>
  <si>
    <t>12851</t>
  </si>
  <si>
    <t>12890</t>
  </si>
  <si>
    <t>12929</t>
  </si>
  <si>
    <t>13049</t>
  </si>
  <si>
    <t>13050</t>
  </si>
  <si>
    <t>13069</t>
  </si>
  <si>
    <t>13109</t>
  </si>
  <si>
    <t>13149</t>
  </si>
  <si>
    <t>13229</t>
  </si>
  <si>
    <t>13230</t>
  </si>
  <si>
    <t>13249</t>
  </si>
  <si>
    <t>13310</t>
  </si>
  <si>
    <t>13329</t>
  </si>
  <si>
    <t>13349</t>
  </si>
  <si>
    <t>13409</t>
  </si>
  <si>
    <t>13411</t>
  </si>
  <si>
    <t>13469</t>
  </si>
  <si>
    <t>13489</t>
  </si>
  <si>
    <t>13490</t>
  </si>
  <si>
    <t>13491</t>
  </si>
  <si>
    <t>13492</t>
  </si>
  <si>
    <t>13509</t>
  </si>
  <si>
    <t>13510</t>
  </si>
  <si>
    <t>13511</t>
  </si>
  <si>
    <t>13512</t>
  </si>
  <si>
    <t>13513</t>
  </si>
  <si>
    <t>13516</t>
  </si>
  <si>
    <t>13517</t>
  </si>
  <si>
    <t>13529</t>
  </si>
  <si>
    <t>13549</t>
  </si>
  <si>
    <t>13550</t>
  </si>
  <si>
    <t>13551</t>
  </si>
  <si>
    <t>13569</t>
  </si>
  <si>
    <t>13649</t>
  </si>
  <si>
    <t>13709</t>
  </si>
  <si>
    <t>13789</t>
  </si>
  <si>
    <t>13809</t>
  </si>
  <si>
    <t>13829</t>
  </si>
  <si>
    <t>13889</t>
  </si>
  <si>
    <t>13909</t>
  </si>
  <si>
    <t>13951</t>
  </si>
  <si>
    <t>14011</t>
  </si>
  <si>
    <t>14129</t>
  </si>
  <si>
    <t>14149</t>
  </si>
  <si>
    <t>14169</t>
  </si>
  <si>
    <t>14209</t>
  </si>
  <si>
    <t>14229</t>
  </si>
  <si>
    <t>14269</t>
  </si>
  <si>
    <t>14296</t>
  </si>
  <si>
    <t>14309</t>
  </si>
  <si>
    <t>14329</t>
  </si>
  <si>
    <t>14349</t>
  </si>
  <si>
    <t>14389</t>
  </si>
  <si>
    <t>14390</t>
  </si>
  <si>
    <t>14393</t>
  </si>
  <si>
    <t>14394</t>
  </si>
  <si>
    <t>14395</t>
  </si>
  <si>
    <t>14396</t>
  </si>
  <si>
    <t>14410</t>
  </si>
  <si>
    <t>14411</t>
  </si>
  <si>
    <t>14429</t>
  </si>
  <si>
    <t>14489</t>
  </si>
  <si>
    <t>14509</t>
  </si>
  <si>
    <t>14510</t>
  </si>
  <si>
    <t>14529</t>
  </si>
  <si>
    <t>14530</t>
  </si>
  <si>
    <t>14531</t>
  </si>
  <si>
    <t>14569</t>
  </si>
  <si>
    <t>14570</t>
  </si>
  <si>
    <t>14589</t>
  </si>
  <si>
    <t>14609</t>
  </si>
  <si>
    <t>14629</t>
  </si>
  <si>
    <t>14630</t>
  </si>
  <si>
    <t>14631</t>
  </si>
  <si>
    <t>14632</t>
  </si>
  <si>
    <t>14633</t>
  </si>
  <si>
    <t>14634</t>
  </si>
  <si>
    <t>14649</t>
  </si>
  <si>
    <t>14669</t>
  </si>
  <si>
    <t>14670</t>
  </si>
  <si>
    <t>14671</t>
  </si>
  <si>
    <t>14709</t>
  </si>
  <si>
    <t>14729</t>
  </si>
  <si>
    <t>14789</t>
  </si>
  <si>
    <t>14829</t>
  </si>
  <si>
    <t>14830</t>
  </si>
  <si>
    <t>14870</t>
  </si>
  <si>
    <t>14871</t>
  </si>
  <si>
    <t>14890</t>
  </si>
  <si>
    <t>14891</t>
  </si>
  <si>
    <t>14892</t>
  </si>
  <si>
    <t>14893</t>
  </si>
  <si>
    <t>14894</t>
  </si>
  <si>
    <t>14910</t>
  </si>
  <si>
    <t>14911</t>
  </si>
  <si>
    <t>14912</t>
  </si>
  <si>
    <t>14913</t>
  </si>
  <si>
    <t>14950</t>
  </si>
  <si>
    <t>14970</t>
  </si>
  <si>
    <t>14990</t>
  </si>
  <si>
    <t>14991</t>
  </si>
  <si>
    <t>14992</t>
  </si>
  <si>
    <t>15051</t>
  </si>
  <si>
    <t>15052</t>
  </si>
  <si>
    <t>15250</t>
  </si>
  <si>
    <t>15271</t>
  </si>
  <si>
    <t>15272</t>
  </si>
  <si>
    <t>15290</t>
  </si>
  <si>
    <t>15291</t>
  </si>
  <si>
    <t>15311</t>
  </si>
  <si>
    <t>15350</t>
  </si>
  <si>
    <t>15351</t>
  </si>
  <si>
    <t>15370</t>
  </si>
  <si>
    <t>15371</t>
  </si>
  <si>
    <t>15372</t>
  </si>
  <si>
    <t>15375</t>
  </si>
  <si>
    <t>15376</t>
  </si>
  <si>
    <t>15390</t>
  </si>
  <si>
    <t>15450</t>
  </si>
  <si>
    <t>15530</t>
  </si>
  <si>
    <t>15611</t>
  </si>
  <si>
    <t>15612</t>
  </si>
  <si>
    <t>15613</t>
  </si>
  <si>
    <t>15614</t>
  </si>
  <si>
    <t>15631</t>
  </si>
  <si>
    <t>15632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</si>
  <si>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</si>
  <si>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</si>
  <si>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</si>
  <si>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</si>
  <si>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</si>
  <si>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</si>
  <si>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</si>
  <si>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</si>
  <si>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</si>
  <si>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15751</t>
  </si>
  <si>
    <t>15811</t>
  </si>
  <si>
    <t>15831</t>
  </si>
  <si>
    <t>15911</t>
  </si>
  <si>
    <t>15931</t>
  </si>
  <si>
    <t>15951</t>
  </si>
  <si>
    <t>15971</t>
  </si>
  <si>
    <t>15972</t>
  </si>
  <si>
    <t>15993</t>
  </si>
  <si>
    <t>16011</t>
  </si>
  <si>
    <t>16031</t>
  </si>
  <si>
    <t>16032</t>
  </si>
  <si>
    <t>16033</t>
  </si>
  <si>
    <t>16034</t>
  </si>
  <si>
    <t>16051</t>
  </si>
  <si>
    <t>16111</t>
  </si>
  <si>
    <t>16131</t>
  </si>
  <si>
    <t>16151</t>
  </si>
  <si>
    <t>16232</t>
  </si>
  <si>
    <t>16233</t>
  </si>
  <si>
    <t>16271</t>
  </si>
  <si>
    <t>16291</t>
  </si>
  <si>
    <t>16332</t>
  </si>
  <si>
    <t>16351</t>
  </si>
  <si>
    <t>16353</t>
  </si>
  <si>
    <t>16371</t>
  </si>
  <si>
    <t>16391</t>
  </si>
  <si>
    <t>16392</t>
  </si>
  <si>
    <t>16411</t>
  </si>
  <si>
    <t>16412</t>
  </si>
  <si>
    <t>16431</t>
  </si>
  <si>
    <t>16471</t>
  </si>
  <si>
    <t>16511</t>
  </si>
  <si>
    <t>16531</t>
  </si>
  <si>
    <t>17571</t>
  </si>
  <si>
    <t>18571</t>
  </si>
  <si>
    <t>19571</t>
  </si>
  <si>
    <t>20571</t>
  </si>
  <si>
    <t>20572</t>
  </si>
  <si>
    <t>20573</t>
  </si>
  <si>
    <t>20574</t>
  </si>
  <si>
    <t>20575</t>
  </si>
  <si>
    <t>24571</t>
  </si>
  <si>
    <t>25571</t>
  </si>
  <si>
    <t>26571</t>
  </si>
  <si>
    <t>26572</t>
  </si>
  <si>
    <t>28572</t>
  </si>
  <si>
    <t>30571</t>
  </si>
  <si>
    <t>31572</t>
  </si>
  <si>
    <t>32571</t>
  </si>
  <si>
    <t>33571</t>
  </si>
  <si>
    <t>36571</t>
  </si>
  <si>
    <t>36572</t>
  </si>
  <si>
    <t>36573</t>
  </si>
  <si>
    <t>36574</t>
  </si>
  <si>
    <t>37571</t>
  </si>
  <si>
    <t>38575</t>
  </si>
  <si>
    <t>38576</t>
  </si>
  <si>
    <t>41571</t>
  </si>
  <si>
    <t>41572</t>
  </si>
  <si>
    <t>42572</t>
  </si>
  <si>
    <t>43572</t>
  </si>
  <si>
    <t>44571</t>
  </si>
  <si>
    <t>48571</t>
  </si>
  <si>
    <t>48572</t>
  </si>
  <si>
    <t>48573</t>
  </si>
  <si>
    <t>54572</t>
  </si>
  <si>
    <t>54573</t>
  </si>
  <si>
    <t>54574</t>
  </si>
  <si>
    <t>55572</t>
  </si>
  <si>
    <t>59571</t>
  </si>
  <si>
    <t>61571</t>
  </si>
  <si>
    <t>62571</t>
  </si>
  <si>
    <t>62572</t>
  </si>
  <si>
    <t>62573</t>
  </si>
  <si>
    <t>62574</t>
  </si>
  <si>
    <t>63571</t>
  </si>
  <si>
    <t>64571</t>
  </si>
  <si>
    <t>64572</t>
  </si>
  <si>
    <t>64573</t>
  </si>
  <si>
    <t>64574</t>
  </si>
  <si>
    <t>65572</t>
  </si>
  <si>
    <t>65573</t>
  </si>
  <si>
    <t>70571</t>
  </si>
  <si>
    <t>71571</t>
  </si>
  <si>
    <t>79571</t>
  </si>
  <si>
    <t>80571</t>
  </si>
  <si>
    <t>80572</t>
  </si>
  <si>
    <t>82571</t>
  </si>
  <si>
    <t>82572</t>
  </si>
  <si>
    <t>83571</t>
  </si>
  <si>
    <t>84572</t>
  </si>
  <si>
    <t>84573</t>
  </si>
  <si>
    <t>85571</t>
  </si>
  <si>
    <t>85572</t>
  </si>
  <si>
    <t>86571</t>
  </si>
  <si>
    <t>88571</t>
  </si>
  <si>
    <t>89571</t>
  </si>
  <si>
    <t>95571</t>
  </si>
  <si>
    <t>95572</t>
  </si>
  <si>
    <t>96571</t>
  </si>
  <si>
    <t>96572</t>
  </si>
  <si>
    <t>97571</t>
  </si>
  <si>
    <t>99571</t>
  </si>
  <si>
    <t>101571</t>
  </si>
  <si>
    <t>101572</t>
  </si>
  <si>
    <t>103571</t>
  </si>
  <si>
    <t>105571</t>
  </si>
  <si>
    <t>111571</t>
  </si>
  <si>
    <t>112571</t>
  </si>
  <si>
    <t>115572</t>
  </si>
  <si>
    <t>115573</t>
  </si>
  <si>
    <t>117571</t>
  </si>
  <si>
    <t>118571</t>
  </si>
  <si>
    <t>118572</t>
  </si>
  <si>
    <t>118573</t>
  </si>
  <si>
    <t>119571</t>
  </si>
  <si>
    <t>120572</t>
  </si>
  <si>
    <t>121571</t>
  </si>
  <si>
    <t>122574</t>
  </si>
  <si>
    <t>123571</t>
  </si>
  <si>
    <t>125571</t>
  </si>
  <si>
    <t>126571</t>
  </si>
  <si>
    <t>127571</t>
  </si>
  <si>
    <t>128571</t>
  </si>
  <si>
    <t>129573</t>
  </si>
  <si>
    <t>130571</t>
  </si>
  <si>
    <t>132571</t>
  </si>
  <si>
    <t>133571</t>
  </si>
  <si>
    <t>134571</t>
  </si>
  <si>
    <t>137571</t>
  </si>
  <si>
    <t>137572</t>
  </si>
  <si>
    <t>138571</t>
  </si>
  <si>
    <t>138572</t>
  </si>
  <si>
    <t>140572</t>
  </si>
  <si>
    <t>140573</t>
  </si>
  <si>
    <t>145571</t>
  </si>
  <si>
    <t>148571</t>
  </si>
  <si>
    <t>151571</t>
  </si>
  <si>
    <t>153571</t>
  </si>
  <si>
    <t>154571</t>
  </si>
  <si>
    <t>155571</t>
  </si>
  <si>
    <t>156571</t>
  </si>
  <si>
    <t>157571</t>
  </si>
  <si>
    <t>162571</t>
  </si>
  <si>
    <t>163571</t>
  </si>
  <si>
    <t>164571</t>
  </si>
  <si>
    <t>165571</t>
  </si>
  <si>
    <t>166571</t>
  </si>
  <si>
    <t>167572</t>
  </si>
  <si>
    <t>168571</t>
  </si>
  <si>
    <t>172571</t>
  </si>
  <si>
    <t>173571</t>
  </si>
  <si>
    <t>174571</t>
  </si>
  <si>
    <t>175571</t>
  </si>
  <si>
    <t>177571</t>
  </si>
  <si>
    <t>178571</t>
  </si>
  <si>
    <t>178572</t>
  </si>
  <si>
    <t>178573</t>
  </si>
  <si>
    <t>179571</t>
  </si>
  <si>
    <t>182571</t>
  </si>
  <si>
    <t>183571</t>
  </si>
  <si>
    <t>185571</t>
  </si>
  <si>
    <t>185572</t>
  </si>
  <si>
    <t>186571</t>
  </si>
  <si>
    <t>187571</t>
  </si>
  <si>
    <t>188571</t>
  </si>
  <si>
    <t>189571</t>
  </si>
  <si>
    <t>190575</t>
  </si>
  <si>
    <t>190576</t>
  </si>
  <si>
    <t>193571</t>
  </si>
  <si>
    <t>197571</t>
  </si>
  <si>
    <t>197572</t>
  </si>
  <si>
    <t>198571</t>
  </si>
  <si>
    <t>198572</t>
  </si>
  <si>
    <t>199571</t>
  </si>
  <si>
    <t>200571</t>
  </si>
  <si>
    <t>202575</t>
  </si>
  <si>
    <t>203571</t>
  </si>
  <si>
    <t>207571</t>
  </si>
  <si>
    <t>208571</t>
  </si>
  <si>
    <t>210572</t>
  </si>
  <si>
    <t>216571</t>
  </si>
  <si>
    <t>217571</t>
  </si>
  <si>
    <t>217572</t>
  </si>
  <si>
    <t>217573</t>
  </si>
  <si>
    <t>218571</t>
  </si>
  <si>
    <t>220571</t>
  </si>
  <si>
    <t>222571</t>
  </si>
  <si>
    <t>225571</t>
  </si>
  <si>
    <t>225572</t>
  </si>
  <si>
    <t>226571</t>
  </si>
  <si>
    <t>230571</t>
  </si>
  <si>
    <t>232573</t>
  </si>
  <si>
    <t>233571</t>
  </si>
  <si>
    <t>235571</t>
  </si>
  <si>
    <t>236571</t>
  </si>
  <si>
    <t>241571</t>
  </si>
  <si>
    <t>242571</t>
  </si>
  <si>
    <t>242572</t>
  </si>
  <si>
    <t>242573</t>
  </si>
  <si>
    <t>245571</t>
  </si>
  <si>
    <t>247572</t>
  </si>
  <si>
    <t>249571</t>
  </si>
  <si>
    <t>253571</t>
  </si>
  <si>
    <t>254571</t>
  </si>
  <si>
    <t>256571</t>
  </si>
  <si>
    <t>256572</t>
  </si>
  <si>
    <t>256573</t>
  </si>
  <si>
    <t>256574</t>
  </si>
  <si>
    <t>256575</t>
  </si>
  <si>
    <t>256576</t>
  </si>
  <si>
    <t>256577</t>
  </si>
  <si>
    <t>256578</t>
  </si>
  <si>
    <t>256579</t>
  </si>
  <si>
    <t>256580</t>
  </si>
  <si>
    <t>256581</t>
  </si>
  <si>
    <t>256582</t>
  </si>
  <si>
    <t>256583</t>
  </si>
  <si>
    <t>256584</t>
  </si>
  <si>
    <t>256585</t>
  </si>
  <si>
    <t>261572</t>
  </si>
  <si>
    <t>277571</t>
  </si>
  <si>
    <t>278571</t>
  </si>
  <si>
    <t>279572</t>
  </si>
  <si>
    <t>281571</t>
  </si>
  <si>
    <t>284571</t>
  </si>
  <si>
    <t>284572</t>
  </si>
  <si>
    <t>284573</t>
  </si>
  <si>
    <t>284574</t>
  </si>
  <si>
    <t>285571</t>
  </si>
  <si>
    <t>285572</t>
  </si>
  <si>
    <t>288571</t>
  </si>
  <si>
    <t>291573</t>
  </si>
  <si>
    <t>297571</t>
  </si>
  <si>
    <t>298571</t>
  </si>
  <si>
    <t>299571</t>
  </si>
  <si>
    <t>302571</t>
  </si>
  <si>
    <t>306572</t>
  </si>
  <si>
    <t>307571</t>
  </si>
  <si>
    <t>310571</t>
  </si>
  <si>
    <t>310572</t>
  </si>
  <si>
    <t>313571</t>
  </si>
  <si>
    <t>318571</t>
  </si>
  <si>
    <t>318572</t>
  </si>
  <si>
    <t>318573</t>
  </si>
  <si>
    <t>318574</t>
  </si>
  <si>
    <t>322578</t>
  </si>
  <si>
    <t>322579</t>
  </si>
  <si>
    <t>322580</t>
  </si>
  <si>
    <t>322581</t>
  </si>
  <si>
    <t>322582</t>
  </si>
  <si>
    <t>322583</t>
  </si>
  <si>
    <t>327571</t>
  </si>
  <si>
    <t>327572</t>
  </si>
  <si>
    <t>327573</t>
  </si>
  <si>
    <t>333573</t>
  </si>
  <si>
    <t>333574</t>
  </si>
  <si>
    <t>336573</t>
  </si>
  <si>
    <t>339571</t>
  </si>
  <si>
    <t>341572</t>
  </si>
  <si>
    <t>347572</t>
  </si>
  <si>
    <t>350571</t>
  </si>
  <si>
    <t>356575</t>
  </si>
  <si>
    <t>356576</t>
  </si>
  <si>
    <t>358572</t>
  </si>
  <si>
    <t>360571</t>
  </si>
  <si>
    <t>362571</t>
  </si>
  <si>
    <t>363571</t>
  </si>
  <si>
    <t>363572</t>
  </si>
  <si>
    <t>363573</t>
  </si>
  <si>
    <t>363574</t>
  </si>
  <si>
    <t>365571</t>
  </si>
  <si>
    <t>368571</t>
  </si>
  <si>
    <t>369572</t>
  </si>
  <si>
    <t>375571</t>
  </si>
  <si>
    <t>376571</t>
  </si>
  <si>
    <t>377571</t>
  </si>
  <si>
    <t>378572</t>
  </si>
  <si>
    <t>379573</t>
  </si>
  <si>
    <t>379574</t>
  </si>
  <si>
    <t>379575</t>
  </si>
  <si>
    <t>379576</t>
  </si>
  <si>
    <t>380571</t>
  </si>
  <si>
    <t>380572</t>
  </si>
  <si>
    <t>380573</t>
  </si>
  <si>
    <t>383571</t>
  </si>
  <si>
    <t>384571</t>
  </si>
  <si>
    <t>385571</t>
  </si>
  <si>
    <t>392571</t>
  </si>
  <si>
    <t>392572</t>
  </si>
  <si>
    <t>392573</t>
  </si>
  <si>
    <t>394571</t>
  </si>
  <si>
    <t>397574</t>
  </si>
  <si>
    <t>397575</t>
  </si>
  <si>
    <t>397576</t>
  </si>
  <si>
    <t>397577</t>
  </si>
  <si>
    <t>397578</t>
  </si>
  <si>
    <t>397579</t>
  </si>
  <si>
    <t>401571</t>
  </si>
  <si>
    <t>401574</t>
  </si>
  <si>
    <t>402571</t>
  </si>
  <si>
    <t>405571</t>
  </si>
  <si>
    <t>406571</t>
  </si>
  <si>
    <t>406572</t>
  </si>
  <si>
    <t>407571</t>
  </si>
  <si>
    <t>407572</t>
  </si>
  <si>
    <t>407573</t>
  </si>
  <si>
    <t>409571</t>
  </si>
  <si>
    <t>409572</t>
  </si>
  <si>
    <t>409573</t>
  </si>
  <si>
    <t>409574</t>
  </si>
  <si>
    <t>409575</t>
  </si>
  <si>
    <t>415571</t>
  </si>
  <si>
    <t>422571</t>
  </si>
  <si>
    <t>422572</t>
  </si>
  <si>
    <t>422573</t>
  </si>
  <si>
    <t>424571</t>
  </si>
  <si>
    <t>427571</t>
  </si>
  <si>
    <t>428575</t>
  </si>
  <si>
    <t>428576</t>
  </si>
  <si>
    <t>429575</t>
  </si>
  <si>
    <t>429576</t>
  </si>
  <si>
    <t>432571</t>
  </si>
  <si>
    <t>432572</t>
  </si>
  <si>
    <t>432573</t>
  </si>
  <si>
    <t>432574</t>
  </si>
  <si>
    <t>434571</t>
  </si>
  <si>
    <t>434572</t>
  </si>
  <si>
    <t>436572</t>
  </si>
  <si>
    <t>436573</t>
  </si>
  <si>
    <t>437571</t>
  </si>
  <si>
    <t>438573</t>
  </si>
  <si>
    <t>438574</t>
  </si>
  <si>
    <t>440571</t>
  </si>
  <si>
    <t>440572</t>
  </si>
  <si>
    <t>440573</t>
  </si>
  <si>
    <t>440574</t>
  </si>
  <si>
    <t>440575</t>
  </si>
  <si>
    <t>443571</t>
  </si>
  <si>
    <t>443573</t>
  </si>
  <si>
    <t>444571</t>
  </si>
  <si>
    <t>446571</t>
  </si>
  <si>
    <t>447571</t>
  </si>
  <si>
    <t>453571</t>
  </si>
  <si>
    <t>454571</t>
  </si>
  <si>
    <t>456571</t>
  </si>
  <si>
    <t>456572</t>
  </si>
  <si>
    <t>456573</t>
  </si>
  <si>
    <t>456574</t>
  </si>
  <si>
    <t>457572</t>
  </si>
  <si>
    <t>457574</t>
  </si>
  <si>
    <t>458571</t>
  </si>
  <si>
    <t>459571</t>
  </si>
  <si>
    <t>459572</t>
  </si>
  <si>
    <t>459573</t>
  </si>
  <si>
    <t>459574</t>
  </si>
  <si>
    <t>459575</t>
  </si>
  <si>
    <t>460585</t>
  </si>
  <si>
    <t>460586</t>
  </si>
  <si>
    <t>466571</t>
  </si>
  <si>
    <t>468571</t>
  </si>
  <si>
    <t>475571</t>
  </si>
  <si>
    <t>476571</t>
  </si>
  <si>
    <t>476572</t>
  </si>
  <si>
    <t>478571</t>
  </si>
  <si>
    <t>481595</t>
  </si>
  <si>
    <t>482571</t>
  </si>
  <si>
    <t>483571</t>
  </si>
  <si>
    <t>485571</t>
  </si>
  <si>
    <t>485572</t>
  </si>
  <si>
    <t>485573</t>
  </si>
  <si>
    <t>485574</t>
  </si>
  <si>
    <t>485575</t>
  </si>
  <si>
    <t>485576</t>
  </si>
  <si>
    <t>487572</t>
  </si>
  <si>
    <t>491571</t>
  </si>
  <si>
    <t>493571</t>
  </si>
  <si>
    <t>493572</t>
  </si>
  <si>
    <t>494571</t>
  </si>
  <si>
    <t>495573</t>
  </si>
  <si>
    <t>495574</t>
  </si>
  <si>
    <t>500571</t>
  </si>
  <si>
    <t>500572</t>
  </si>
  <si>
    <t>500573</t>
  </si>
  <si>
    <t>500574</t>
  </si>
  <si>
    <t>504571</t>
  </si>
  <si>
    <t>504572</t>
  </si>
  <si>
    <t>504573</t>
  </si>
  <si>
    <t>508571</t>
  </si>
  <si>
    <t>508572</t>
  </si>
  <si>
    <t>511571</t>
  </si>
  <si>
    <t>511572</t>
  </si>
  <si>
    <t>511573</t>
  </si>
  <si>
    <t>511574</t>
  </si>
  <si>
    <t>511575</t>
  </si>
  <si>
    <t>511576</t>
  </si>
  <si>
    <t>511577</t>
  </si>
  <si>
    <t>511578</t>
  </si>
  <si>
    <t>511579</t>
  </si>
  <si>
    <t>511580</t>
  </si>
  <si>
    <t>513571</t>
  </si>
  <si>
    <t>513572</t>
  </si>
  <si>
    <t>513573</t>
  </si>
  <si>
    <t>515571</t>
  </si>
  <si>
    <t>515572</t>
  </si>
  <si>
    <t>516571</t>
  </si>
  <si>
    <t>520572</t>
  </si>
  <si>
    <t>523571</t>
  </si>
  <si>
    <t>523572</t>
  </si>
  <si>
    <t>527572</t>
  </si>
  <si>
    <t>588571</t>
  </si>
  <si>
    <t>595571</t>
  </si>
  <si>
    <t>608571</t>
  </si>
  <si>
    <t>613574</t>
  </si>
  <si>
    <t>613575</t>
  </si>
  <si>
    <t>613576</t>
  </si>
  <si>
    <t>613577</t>
  </si>
  <si>
    <t>613578</t>
  </si>
  <si>
    <t>613579</t>
  </si>
  <si>
    <t>613580</t>
  </si>
  <si>
    <t>613581</t>
  </si>
  <si>
    <t>613582</t>
  </si>
  <si>
    <t>613583</t>
  </si>
  <si>
    <t>613584</t>
  </si>
  <si>
    <t>613585</t>
  </si>
  <si>
    <t>613586</t>
  </si>
  <si>
    <t>613587</t>
  </si>
  <si>
    <t>613588</t>
  </si>
  <si>
    <t>613589</t>
  </si>
  <si>
    <t>613590</t>
  </si>
  <si>
    <t>613591</t>
  </si>
  <si>
    <t>613592</t>
  </si>
  <si>
    <t>613593</t>
  </si>
  <si>
    <t>613594</t>
  </si>
  <si>
    <t>613595</t>
  </si>
  <si>
    <t>613596</t>
  </si>
  <si>
    <t>613597</t>
  </si>
  <si>
    <t>613598</t>
  </si>
  <si>
    <t>613599</t>
  </si>
  <si>
    <t>613600</t>
  </si>
  <si>
    <t>613601</t>
  </si>
  <si>
    <t>613602</t>
  </si>
  <si>
    <t>613603</t>
  </si>
  <si>
    <t>613604</t>
  </si>
  <si>
    <t>613605</t>
  </si>
  <si>
    <t>613606</t>
  </si>
  <si>
    <t>613607</t>
  </si>
  <si>
    <t>613608</t>
  </si>
  <si>
    <t>613609</t>
  </si>
  <si>
    <t>613610</t>
  </si>
  <si>
    <t>613611</t>
  </si>
  <si>
    <t>613612</t>
  </si>
  <si>
    <t>613613</t>
  </si>
  <si>
    <t>613614</t>
  </si>
  <si>
    <t>613615</t>
  </si>
  <si>
    <t>613616</t>
  </si>
  <si>
    <t>613617</t>
  </si>
  <si>
    <t>613618</t>
  </si>
  <si>
    <t>613619</t>
  </si>
  <si>
    <t>613620</t>
  </si>
  <si>
    <t>613621</t>
  </si>
  <si>
    <t>613622</t>
  </si>
  <si>
    <t>613623</t>
  </si>
  <si>
    <t>613624</t>
  </si>
  <si>
    <t>613625</t>
  </si>
  <si>
    <t>613626</t>
  </si>
  <si>
    <t>613627</t>
  </si>
  <si>
    <t>613628</t>
  </si>
  <si>
    <t>613629</t>
  </si>
  <si>
    <t>613630</t>
  </si>
  <si>
    <t>613631</t>
  </si>
  <si>
    <t>613632</t>
  </si>
  <si>
    <t>613633</t>
  </si>
  <si>
    <t>614571</t>
  </si>
  <si>
    <t>614572</t>
  </si>
  <si>
    <t>614573</t>
  </si>
  <si>
    <t>614574</t>
  </si>
  <si>
    <t>614575</t>
  </si>
  <si>
    <t>614576</t>
  </si>
  <si>
    <t>614577</t>
  </si>
  <si>
    <t>614578</t>
  </si>
  <si>
    <t>614579</t>
  </si>
  <si>
    <t>614580</t>
  </si>
  <si>
    <t>614581</t>
  </si>
  <si>
    <t>614582</t>
  </si>
  <si>
    <t>614583</t>
  </si>
  <si>
    <t>614584</t>
  </si>
  <si>
    <t>614585</t>
  </si>
  <si>
    <t>614586</t>
  </si>
  <si>
    <t>614587</t>
  </si>
  <si>
    <t>614588</t>
  </si>
  <si>
    <t>615571</t>
  </si>
  <si>
    <t>615572</t>
  </si>
  <si>
    <t>615573</t>
  </si>
  <si>
    <t>615574</t>
  </si>
  <si>
    <t>615575</t>
  </si>
  <si>
    <t>615576</t>
  </si>
  <si>
    <t>615577</t>
  </si>
  <si>
    <t>615578</t>
  </si>
  <si>
    <t>615579</t>
  </si>
  <si>
    <t>615580</t>
  </si>
  <si>
    <t>615581</t>
  </si>
  <si>
    <t>615582</t>
  </si>
  <si>
    <t>616571</t>
  </si>
  <si>
    <t>616572</t>
  </si>
  <si>
    <t>616573</t>
  </si>
  <si>
    <t>616574</t>
  </si>
  <si>
    <t>616575</t>
  </si>
  <si>
    <t>616576</t>
  </si>
  <si>
    <t>616577</t>
  </si>
  <si>
    <t>616578</t>
  </si>
  <si>
    <t>616579</t>
  </si>
  <si>
    <t>616580</t>
  </si>
  <si>
    <t>616581</t>
  </si>
  <si>
    <t>616582</t>
  </si>
  <si>
    <t>616583</t>
  </si>
  <si>
    <t>616584</t>
  </si>
  <si>
    <t>616585</t>
  </si>
  <si>
    <t>616586</t>
  </si>
  <si>
    <t>616587</t>
  </si>
  <si>
    <t>616588</t>
  </si>
  <si>
    <t>616589</t>
  </si>
  <si>
    <t>616590</t>
  </si>
  <si>
    <t>616591</t>
  </si>
  <si>
    <t>616592</t>
  </si>
  <si>
    <t>616593</t>
  </si>
  <si>
    <t>616594</t>
  </si>
  <si>
    <t>616595</t>
  </si>
  <si>
    <t>616596</t>
  </si>
  <si>
    <t>616597</t>
  </si>
  <si>
    <t>620571</t>
  </si>
  <si>
    <t>201811</t>
  </si>
  <si>
    <t>201812</t>
  </si>
  <si>
    <t>699999</t>
  </si>
  <si>
    <t>CONVERSION SUSPENSE</t>
  </si>
  <si>
    <t>135100</t>
  </si>
  <si>
    <t>WORKING FUNDS-EMPLOYEE</t>
  </si>
  <si>
    <t>114000</t>
  </si>
  <si>
    <t>PLANT ACQUISITION ADJUSTMENT</t>
  </si>
  <si>
    <t>115000</t>
  </si>
  <si>
    <t>ACC PROV AMT OF PLT ACQUISITIO</t>
  </si>
  <si>
    <t>232990</t>
  </si>
  <si>
    <t>EMPLOYEE EXP/PETTY CASH REIMBU</t>
  </si>
  <si>
    <t>124100</t>
  </si>
  <si>
    <t>OTHER INVESTMENT-MISCELLANEOUS</t>
  </si>
  <si>
    <t>124750</t>
  </si>
  <si>
    <t>OTHER INVEST-ESOP CONTRA ACCOU</t>
  </si>
  <si>
    <t>124800</t>
  </si>
  <si>
    <t>OTHER INVESTMENT-LAND SALES</t>
  </si>
  <si>
    <t>124810</t>
  </si>
  <si>
    <t>OTHER INVEST-LUCAS NOTES REC</t>
  </si>
  <si>
    <t>128160</t>
  </si>
  <si>
    <t>SPECIAL FUNDS-SELF INSURANCE</t>
  </si>
  <si>
    <t>128170</t>
  </si>
  <si>
    <t>SPECIAL FUNDS-RTO WEST</t>
  </si>
  <si>
    <t>131150</t>
  </si>
  <si>
    <t>CASH-CS2</t>
  </si>
  <si>
    <t>131200</t>
  </si>
  <si>
    <t>CASH-CLEARING</t>
  </si>
  <si>
    <t>135200</t>
  </si>
  <si>
    <t>WORKING FUNDS-PETTY CASH</t>
  </si>
  <si>
    <t>135420</t>
  </si>
  <si>
    <t>WORKING FUND-CLAIMS DEPT</t>
  </si>
  <si>
    <t>135600</t>
  </si>
  <si>
    <t>WORKING FUND-CS2</t>
  </si>
  <si>
    <t>136050</t>
  </si>
  <si>
    <t>TEMP CASH INVEST-MARGIN CALL</t>
  </si>
  <si>
    <t>136150</t>
  </si>
  <si>
    <t>TEMPORARY CASH INVESTMENT-CS2</t>
  </si>
  <si>
    <t>136510</t>
  </si>
  <si>
    <t>TEMP CASH INVEST-TRANMSN SRV R</t>
  </si>
  <si>
    <t>142900</t>
  </si>
  <si>
    <t>CUST ACCT REC-RECEIVABLE SALE</t>
  </si>
  <si>
    <t>144000</t>
  </si>
  <si>
    <t>ACC GL ADJUSTMENT RETAIL WRITE</t>
  </si>
  <si>
    <t>144010</t>
  </si>
  <si>
    <t>ACCUMULATED RETAIL WRITEOFFS-E</t>
  </si>
  <si>
    <t>144080</t>
  </si>
  <si>
    <t xml:space="preserve">ACC WRITEOFF &amp; RECOVERIES WZN </t>
  </si>
  <si>
    <t>144610</t>
  </si>
  <si>
    <t>146310</t>
  </si>
  <si>
    <t>A/R ASSOC CO-LABS</t>
  </si>
  <si>
    <t>151310</t>
  </si>
  <si>
    <t>FUEL STOCK DIESEL &amp; OIL-NECT</t>
  </si>
  <si>
    <t>151410</t>
  </si>
  <si>
    <t>FUEL STOCK NATURAL GAS-RATHDRU</t>
  </si>
  <si>
    <t>164200</t>
  </si>
  <si>
    <t>LNG STORED-PLYMOUTH</t>
  </si>
  <si>
    <t>165210</t>
  </si>
  <si>
    <t>PREPAYMENTS-RATHDRM MUN DVLPMT</t>
  </si>
  <si>
    <t>165220</t>
  </si>
  <si>
    <t>PREPAYMENTS-POSTAGE</t>
  </si>
  <si>
    <t>176740</t>
  </si>
  <si>
    <t>DERIV INSTR ASSET-HEDGES ST</t>
  </si>
  <si>
    <t>181330</t>
  </si>
  <si>
    <t>UNAMT DEBT EXP-PCB INSURANCE P</t>
  </si>
  <si>
    <t>181870</t>
  </si>
  <si>
    <t>UNAMT DEBT EXP-LT DEBT 9.75 NO</t>
  </si>
  <si>
    <t>182300</t>
  </si>
  <si>
    <t>REGULATORY ASSET FAS106</t>
  </si>
  <si>
    <t>182346</t>
  </si>
  <si>
    <t>182360</t>
  </si>
  <si>
    <t>REGULATORY ASSET ENRON CONTRAC</t>
  </si>
  <si>
    <t>182370</t>
  </si>
  <si>
    <t>REGULATORY ASSET NEW GEN INSTA</t>
  </si>
  <si>
    <t>182380</t>
  </si>
  <si>
    <t>REGULATORY ASSET LOST MARGIN</t>
  </si>
  <si>
    <t>182390</t>
  </si>
  <si>
    <t>REGULATORY ASSET HAMILTON ST B</t>
  </si>
  <si>
    <t>184250</t>
  </si>
  <si>
    <t>SMALL TOOLS EXPENSE CLEARING</t>
  </si>
  <si>
    <t>186010</t>
  </si>
  <si>
    <t>REGULATORY ASSET ERM 100% COMP</t>
  </si>
  <si>
    <t>186020</t>
  </si>
  <si>
    <t>REGULATORY ASSET ERM 100% CONT</t>
  </si>
  <si>
    <t>186060</t>
  </si>
  <si>
    <t>UNAMORTIZED ACCTS REC SALE EXP</t>
  </si>
  <si>
    <t>186270</t>
  </si>
  <si>
    <t>REGULATORY ASSET MTM FORWARD F</t>
  </si>
  <si>
    <t>186320</t>
  </si>
  <si>
    <t>MISC DEFERRED DEBITS INTANGIBL</t>
  </si>
  <si>
    <t>186370</t>
  </si>
  <si>
    <t>REGULATORY ASSET M2M FORWARD F</t>
  </si>
  <si>
    <t>186380</t>
  </si>
  <si>
    <t>REGULATORY ASSET PCA DEFERRED</t>
  </si>
  <si>
    <t>186390</t>
  </si>
  <si>
    <t>REGULATORY ASSET PCA AMMORT</t>
  </si>
  <si>
    <t>186870</t>
  </si>
  <si>
    <t xml:space="preserve">MISC DEFERRED DEBIT CENTRALIA </t>
  </si>
  <si>
    <t>186880</t>
  </si>
  <si>
    <t>DES CONTRACT AMORTIZATION</t>
  </si>
  <si>
    <t>186980</t>
  </si>
  <si>
    <t>ACCTS PAY ERROR SUSPENSE ACCOU</t>
  </si>
  <si>
    <t>186990</t>
  </si>
  <si>
    <t>MAS SYS GENERATED G/L SUSPENSE</t>
  </si>
  <si>
    <t>190030</t>
  </si>
  <si>
    <t>ADFIT AMT CARRYFORWARD</t>
  </si>
  <si>
    <t>190050</t>
  </si>
  <si>
    <t>ADFIT GBC CARRYFORWARD</t>
  </si>
  <si>
    <t>190100</t>
  </si>
  <si>
    <t>ADFIT- WA/ID MISC</t>
  </si>
  <si>
    <t>190110</t>
  </si>
  <si>
    <t>ADFIT CENTRALIA GAIN</t>
  </si>
  <si>
    <t>190300</t>
  </si>
  <si>
    <t>ADFIT SHAWNEE ELECTRIC</t>
  </si>
  <si>
    <t>190450</t>
  </si>
  <si>
    <t>190610</t>
  </si>
  <si>
    <t>ADFIT CIAC DISTRIBUTION</t>
  </si>
  <si>
    <t>190800</t>
  </si>
  <si>
    <t>ADFIT CIT PHONE LEASE</t>
  </si>
  <si>
    <t>190840</t>
  </si>
  <si>
    <t>ADFIT LEASE ON BUILDING</t>
  </si>
  <si>
    <t>190850</t>
  </si>
  <si>
    <t>ADFIT GAIN GENERAL OFFICE BLDG</t>
  </si>
  <si>
    <t>191020</t>
  </si>
  <si>
    <t>UNRECOVERED PURCHASE COST DEFE</t>
  </si>
  <si>
    <t>191710</t>
  </si>
  <si>
    <t>DEFERRED GAS COSTS-COMBINED</t>
  </si>
  <si>
    <t>191990</t>
  </si>
  <si>
    <t>ESTIMATED DEFERRAL &amp; AMORTIZAT</t>
  </si>
  <si>
    <t>214030</t>
  </si>
  <si>
    <t>CAP STOCK EXP - COMMON-ESOP</t>
  </si>
  <si>
    <t>214870</t>
  </si>
  <si>
    <t>CAP STK EXP-A RDMPT-ISSU SERIE</t>
  </si>
  <si>
    <t>219000</t>
  </si>
  <si>
    <t>OCI INT RATE SWAP/PENSION</t>
  </si>
  <si>
    <t>221160</t>
  </si>
  <si>
    <t>KETTLE FALLS P C REV BONDS DUE</t>
  </si>
  <si>
    <t>221330</t>
  </si>
  <si>
    <t>FMBS - SERIES A - 6.67% DUE 7/</t>
  </si>
  <si>
    <t>221340</t>
  </si>
  <si>
    <t>FMBS - SERIES B - 6.9% DUE 07/</t>
  </si>
  <si>
    <t>221370</t>
  </si>
  <si>
    <t>FMBS - 6.125% DUE 09-01-2013</t>
  </si>
  <si>
    <t>221380</t>
  </si>
  <si>
    <t>FMBS - 7.75% DUE 01-01-07</t>
  </si>
  <si>
    <t>223300</t>
  </si>
  <si>
    <t>ADVANCE ASSOCIATED-ADVANTAGE</t>
  </si>
  <si>
    <t>223320</t>
  </si>
  <si>
    <t>ADVANCE ASSOCIATED-ENERGY</t>
  </si>
  <si>
    <t>224100</t>
  </si>
  <si>
    <t>NOTES PAYABLE - BANKS</t>
  </si>
  <si>
    <t>224500</t>
  </si>
  <si>
    <t>PREFERRED STOCK SERIES K</t>
  </si>
  <si>
    <t>224550</t>
  </si>
  <si>
    <t>TRUST ORIGINATED PERF SECURITI</t>
  </si>
  <si>
    <t>224600</t>
  </si>
  <si>
    <t>NOTES PAY-MED TERM NOTE SERIES</t>
  </si>
  <si>
    <t>224610</t>
  </si>
  <si>
    <t>224620</t>
  </si>
  <si>
    <t>224640</t>
  </si>
  <si>
    <t>9.75% SENIOR NOTES DUE 06-01-2</t>
  </si>
  <si>
    <t>224650</t>
  </si>
  <si>
    <t>SWAP ON SENIOR NOTES DUE 06-01</t>
  </si>
  <si>
    <t>232150</t>
  </si>
  <si>
    <t>ACCTS PAY-OFFICE BUILDING LEAS</t>
  </si>
  <si>
    <t>232500</t>
  </si>
  <si>
    <t>ACCTS PAY-RETENTIONS NONINTERE</t>
  </si>
  <si>
    <t>232600</t>
  </si>
  <si>
    <t>ACCTS PAY-MIRANT CS2</t>
  </si>
  <si>
    <t>234290</t>
  </si>
  <si>
    <t>ACAP ACCTS PAY ASSOC CO - NUCL</t>
  </si>
  <si>
    <t>234600</t>
  </si>
  <si>
    <t>AVISTA ENERGY GAS PURCHASES</t>
  </si>
  <si>
    <t>242100</t>
  </si>
  <si>
    <t>MISC LIAB-HAMILTON ST BRIDGE</t>
  </si>
  <si>
    <t>242710</t>
  </si>
  <si>
    <t>242750</t>
  </si>
  <si>
    <t>MISC LIAB-ESOP 401 K</t>
  </si>
  <si>
    <t>242760</t>
  </si>
  <si>
    <t>253000</t>
  </si>
  <si>
    <t>OTHER DEF CR - CUST CONTRACT S</t>
  </si>
  <si>
    <t>253080</t>
  </si>
  <si>
    <t>OTHER DEF CR-PACIFICORP CAPACI</t>
  </si>
  <si>
    <t>253090</t>
  </si>
  <si>
    <t>CIT OPER LEASE</t>
  </si>
  <si>
    <t>253100</t>
  </si>
  <si>
    <t>BPA C&amp;RD RECEIPTS</t>
  </si>
  <si>
    <t>253110</t>
  </si>
  <si>
    <t xml:space="preserve">OTR DEF CR-REG LIAB CENTRALIA </t>
  </si>
  <si>
    <t>253290</t>
  </si>
  <si>
    <t>253850</t>
  </si>
  <si>
    <t>DEF GAIN ON BLDG SALE/LEASEBAC</t>
  </si>
  <si>
    <t>253950</t>
  </si>
  <si>
    <t>FAS5 M2M LOSS CONTINGENCY</t>
  </si>
  <si>
    <t>254110</t>
  </si>
  <si>
    <t>OTHER REG LIABILITY-CE</t>
  </si>
  <si>
    <t>254740</t>
  </si>
  <si>
    <t>MTM ST REGULATORY LIABILITY</t>
  </si>
  <si>
    <t>282400</t>
  </si>
  <si>
    <t>ADSIT</t>
  </si>
  <si>
    <t>282780</t>
  </si>
  <si>
    <t>ADFIT CA WPNG ACQUISITION - NO</t>
  </si>
  <si>
    <t>283050</t>
  </si>
  <si>
    <t>ADFIT WPI</t>
  </si>
  <si>
    <t>283370</t>
  </si>
  <si>
    <t>ADFIT NEW GENERATION CAPITAL</t>
  </si>
  <si>
    <t>283390</t>
  </si>
  <si>
    <t>ADFIT HAMILTON ST BRIDGE</t>
  </si>
  <si>
    <t>283400</t>
  </si>
  <si>
    <t xml:space="preserve">ADFIT M2M FORWARD TURBINE GAS </t>
  </si>
  <si>
    <t>283720</t>
  </si>
  <si>
    <t>ADFIT DSM</t>
  </si>
  <si>
    <t>283760</t>
  </si>
  <si>
    <t>ADFIT DSM SANDPOINT</t>
  </si>
  <si>
    <t>283990</t>
  </si>
  <si>
    <t>ADFIT NWP METER</t>
  </si>
  <si>
    <t>135440</t>
  </si>
  <si>
    <t>WORKING FUND-KETTLE FALLS</t>
  </si>
  <si>
    <t>135450</t>
  </si>
  <si>
    <t>WORKING FUND-NOXON</t>
  </si>
  <si>
    <t>146370</t>
  </si>
  <si>
    <t>ACCTS REC ASSOC CO-AVISTA POWE</t>
  </si>
  <si>
    <t>165810</t>
  </si>
  <si>
    <t>PREPAYMENTS-OPUC</t>
  </si>
  <si>
    <t>403000</t>
  </si>
  <si>
    <t>DEPRECIATION EXPENSE</t>
  </si>
  <si>
    <t>E1</t>
  </si>
  <si>
    <t>E2</t>
  </si>
  <si>
    <t>G1</t>
  </si>
  <si>
    <t>G2</t>
  </si>
  <si>
    <t>G3</t>
  </si>
  <si>
    <t>404000</t>
  </si>
  <si>
    <t>AMORT OF LIMITED TERM PLANT</t>
  </si>
  <si>
    <t>405930</t>
  </si>
  <si>
    <t>AMORT OF WNP3 EXCHANGE POWER</t>
  </si>
  <si>
    <t>406100</t>
  </si>
  <si>
    <t>AMORT PLANT ACQ ADJ-COLSTRIP</t>
  </si>
  <si>
    <t>407370</t>
  </si>
  <si>
    <t>AMORTIZATION SMALL GEN C</t>
  </si>
  <si>
    <t>407390</t>
  </si>
  <si>
    <t>AMORT HAMILTON ST BRIDGE</t>
  </si>
  <si>
    <t>407410</t>
  </si>
  <si>
    <t>AMORT OF CENTRALIA GAIN</t>
  </si>
  <si>
    <t>407450</t>
  </si>
  <si>
    <t>AMORT BPA RX</t>
  </si>
  <si>
    <t>408110</t>
  </si>
  <si>
    <t>TAXES OTHER THAN INC-STATE EXC</t>
  </si>
  <si>
    <t>408120</t>
  </si>
  <si>
    <t>TAXES OTHER THAN INC-MUN/OCCUP</t>
  </si>
  <si>
    <t>408140</t>
  </si>
  <si>
    <t>TAXES OTHER THAN INC-STATE KWH</t>
  </si>
  <si>
    <t>408150</t>
  </si>
  <si>
    <t>TAXES OTHER THAN INC-PROD PROP</t>
  </si>
  <si>
    <t>408160</t>
  </si>
  <si>
    <t>TAXES OTHER THAN INC-MISC</t>
  </si>
  <si>
    <t>408170</t>
  </si>
  <si>
    <t>TAXES OTHER THAN INC-DIST PROP</t>
  </si>
  <si>
    <t>408180</t>
  </si>
  <si>
    <t>TAXES OTHER THAN INC-TRANS PRO</t>
  </si>
  <si>
    <t>408250</t>
  </si>
  <si>
    <t>TAXES OTHER THAN INC-NON OP PR</t>
  </si>
  <si>
    <t>409000</t>
  </si>
  <si>
    <t>FEDERAL INCOME TAXES</t>
  </si>
  <si>
    <t>409100</t>
  </si>
  <si>
    <t>STATE INCOME TAXES</t>
  </si>
  <si>
    <t>409110</t>
  </si>
  <si>
    <t>WA/ID FIT</t>
  </si>
  <si>
    <t>409210</t>
  </si>
  <si>
    <t>NONOPER FIT</t>
  </si>
  <si>
    <t>409220</t>
  </si>
  <si>
    <t>NONOP FIT AVISTA CAPITAL</t>
  </si>
  <si>
    <t>410100</t>
  </si>
  <si>
    <t>DFIT EXPENSE DR</t>
  </si>
  <si>
    <t>410140</t>
  </si>
  <si>
    <t>DSIT EXPENSE-WA/ID DR</t>
  </si>
  <si>
    <t>410200</t>
  </si>
  <si>
    <t>DFIT EXP-NONOPER (DR)</t>
  </si>
  <si>
    <t>411100</t>
  </si>
  <si>
    <t>DFIT EXPENSE CR</t>
  </si>
  <si>
    <t>411200</t>
  </si>
  <si>
    <t>DFIT EXP-NONOPER (CR)</t>
  </si>
  <si>
    <t>411400</t>
  </si>
  <si>
    <t>AMT ITC</t>
  </si>
  <si>
    <t>417100</t>
  </si>
  <si>
    <t>EXPENSE/NONUTILITY</t>
  </si>
  <si>
    <t>417120</t>
  </si>
  <si>
    <t>EXPENSES OF NONUTILITY OPERATI</t>
  </si>
  <si>
    <t>417190</t>
  </si>
  <si>
    <t>BASIC AMERICAN FOODS EXP</t>
  </si>
  <si>
    <t>418000</t>
  </si>
  <si>
    <t>OTHER INCM &amp; DED-NON OP RENT-M</t>
  </si>
  <si>
    <t>418030</t>
  </si>
  <si>
    <t>SUB EARN-AVISTA VENTURES</t>
  </si>
  <si>
    <t>418060</t>
  </si>
  <si>
    <t>SUB EARN-AVISTA COMMUNICATIONS</t>
  </si>
  <si>
    <t>418080</t>
  </si>
  <si>
    <t>SUB EARN-AVISTA POWER</t>
  </si>
  <si>
    <t>418120</t>
  </si>
  <si>
    <t>SUB EARN-EQ-AVISTA CAPITAL</t>
  </si>
  <si>
    <t>418180</t>
  </si>
  <si>
    <t>SUB EARN-AVISTA ENERGY</t>
  </si>
  <si>
    <t>418190</t>
  </si>
  <si>
    <t>SUB EARN-ECOVA</t>
  </si>
  <si>
    <t>419000</t>
  </si>
  <si>
    <t>INTEREST AND DIVIDEND INCOME</t>
  </si>
  <si>
    <t>419100</t>
  </si>
  <si>
    <t>AFUDC - EQUITY</t>
  </si>
  <si>
    <t>425680</t>
  </si>
  <si>
    <t>WPNG AMORT ACQUISITION ADJ</t>
  </si>
  <si>
    <t>426100</t>
  </si>
  <si>
    <t>DUES AND DONATIONS</t>
  </si>
  <si>
    <t>426290</t>
  </si>
  <si>
    <t>SERP</t>
  </si>
  <si>
    <t>426400</t>
  </si>
  <si>
    <t>POLITICS EXPEND</t>
  </si>
  <si>
    <t>426500</t>
  </si>
  <si>
    <t>MISC INCOME DEDUCTIONS-OTHER D</t>
  </si>
  <si>
    <t>426520</t>
  </si>
  <si>
    <t>AMORT EXP KF DISALLOWED PLANT</t>
  </si>
  <si>
    <t>427320</t>
  </si>
  <si>
    <t>INTEREST LT DEBT</t>
  </si>
  <si>
    <t>427370</t>
  </si>
  <si>
    <t>427380</t>
  </si>
  <si>
    <t>427430</t>
  </si>
  <si>
    <t>427440</t>
  </si>
  <si>
    <t>427610</t>
  </si>
  <si>
    <t>427660</t>
  </si>
  <si>
    <t>427670</t>
  </si>
  <si>
    <t>427680</t>
  </si>
  <si>
    <t>428110</t>
  </si>
  <si>
    <t>AMORT OF DEBT</t>
  </si>
  <si>
    <t>428200</t>
  </si>
  <si>
    <t>428610</t>
  </si>
  <si>
    <t>431100</t>
  </si>
  <si>
    <t>OTHER INTEREST EXP</t>
  </si>
  <si>
    <t>431210</t>
  </si>
  <si>
    <t>INTEREST EXP PGA</t>
  </si>
  <si>
    <t>431310</t>
  </si>
  <si>
    <t>431620</t>
  </si>
  <si>
    <t>INTEREST EXPENSE DSM</t>
  </si>
  <si>
    <t>432000</t>
  </si>
  <si>
    <t>AFUDC - DEBT</t>
  </si>
  <si>
    <t>432770</t>
  </si>
  <si>
    <t>AFUCE-DEBT</t>
  </si>
  <si>
    <t>440000</t>
  </si>
  <si>
    <t>REVENUE RESIDENTIAL</t>
  </si>
  <si>
    <t>442200</t>
  </si>
  <si>
    <t>REVENUE COMMERCIAL</t>
  </si>
  <si>
    <t>442300</t>
  </si>
  <si>
    <t>REVENUE INDUSTRIAL FIRM</t>
  </si>
  <si>
    <t>444000</t>
  </si>
  <si>
    <t>REVENUE ST/HWY LT</t>
  </si>
  <si>
    <t>447000</t>
  </si>
  <si>
    <t>SALE FOR RESALE PHYSICAL-MERCH</t>
  </si>
  <si>
    <t>447700</t>
  </si>
  <si>
    <t>SALE FOR RESALE BOOKOUT-MERCHA</t>
  </si>
  <si>
    <t>448000</t>
  </si>
  <si>
    <t>SALES OF INTERDEPT SALES</t>
  </si>
  <si>
    <t>451000</t>
  </si>
  <si>
    <t>MISC SERVICE</t>
  </si>
  <si>
    <t>453000</t>
  </si>
  <si>
    <t>SALES OF WATER &amp; WATER POWER</t>
  </si>
  <si>
    <t>454000</t>
  </si>
  <si>
    <t>RENT FROM ELECTRIC PROPERTY</t>
  </si>
  <si>
    <t>456000</t>
  </si>
  <si>
    <t>OTHER ELECTRIC REV-MISCELLANEO</t>
  </si>
  <si>
    <t>456150</t>
  </si>
  <si>
    <t>OTHER ELECTRIC REV-CT FUEL SAL</t>
  </si>
  <si>
    <t>456710</t>
  </si>
  <si>
    <t>OTHER ELECTRIC REVENUE-TRANSM</t>
  </si>
  <si>
    <t>480000</t>
  </si>
  <si>
    <t>481200</t>
  </si>
  <si>
    <t>481300</t>
  </si>
  <si>
    <t>481400</t>
  </si>
  <si>
    <t>REVENUE INDUSTRIAL INTERRUPTAB</t>
  </si>
  <si>
    <t>484000</t>
  </si>
  <si>
    <t>INTERDEPARTMENTAL SALES</t>
  </si>
  <si>
    <t>484100</t>
  </si>
  <si>
    <t>COMMERCIAL SALES</t>
  </si>
  <si>
    <t>488000</t>
  </si>
  <si>
    <t>MISC SERVICE REVENUE</t>
  </si>
  <si>
    <t>489300</t>
  </si>
  <si>
    <t>TRANSPORTATION REVENUE-3RD PAR</t>
  </si>
  <si>
    <t>489310</t>
  </si>
  <si>
    <t>TRANSPORTATION REVENUE-INTRACO</t>
  </si>
  <si>
    <t>495000</t>
  </si>
  <si>
    <t>OTHER GAS REVENUE-MISCELLANEOU</t>
  </si>
  <si>
    <t>495600</t>
  </si>
  <si>
    <t>OTHER GAS REVENUE-DSM LOST MAR</t>
  </si>
  <si>
    <t>495680</t>
  </si>
  <si>
    <t>OTHER GAS REVENUE-MARGIN REDUC</t>
  </si>
  <si>
    <t>495780</t>
  </si>
  <si>
    <t>OTHER GAS REVENUE-PPP RECOVERY</t>
  </si>
  <si>
    <t>499000</t>
  </si>
  <si>
    <t>SALES RESIDENTIAL UNBILLED</t>
  </si>
  <si>
    <t>499200</t>
  </si>
  <si>
    <t>SALES COMMERCIAL UNBILLED</t>
  </si>
  <si>
    <t>499300</t>
  </si>
  <si>
    <t>SALES INDUSTRIAL FIRM UNBILLED</t>
  </si>
  <si>
    <t>499400</t>
  </si>
  <si>
    <t>INDUSTRIAL INTERRUPTABLE UNBIL</t>
  </si>
  <si>
    <t>499900</t>
  </si>
  <si>
    <t>TRANSPORTATION REVENUE UNBILLE</t>
  </si>
  <si>
    <t>500000</t>
  </si>
  <si>
    <t>STM PWR GEN OPER-SUPV &amp; ENG</t>
  </si>
  <si>
    <t>501110</t>
  </si>
  <si>
    <t>KETTLE FALLS HOG FUEL</t>
  </si>
  <si>
    <t>501120</t>
  </si>
  <si>
    <t>KETTLE FALLS GAS FUEL</t>
  </si>
  <si>
    <t>501140</t>
  </si>
  <si>
    <t>COLSTRIP COAL</t>
  </si>
  <si>
    <t>501160</t>
  </si>
  <si>
    <t>FUEL OIL COLSTRIP</t>
  </si>
  <si>
    <t>501200</t>
  </si>
  <si>
    <t>STM PWR GEN OPER-FUEL HANDLING</t>
  </si>
  <si>
    <t>502000</t>
  </si>
  <si>
    <t>STM PWR GEN OPER-STM EXP</t>
  </si>
  <si>
    <t>505000</t>
  </si>
  <si>
    <t>STM PWR GEN OPER EXP</t>
  </si>
  <si>
    <t>506000</t>
  </si>
  <si>
    <t>507000</t>
  </si>
  <si>
    <t>STM PWR GEN OPER-RENTS</t>
  </si>
  <si>
    <t>510000</t>
  </si>
  <si>
    <t>MAINT SUPERVISION/ENG</t>
  </si>
  <si>
    <t>511000</t>
  </si>
  <si>
    <t>STM PWR GEN MAINT-STRUCTURES</t>
  </si>
  <si>
    <t>512000</t>
  </si>
  <si>
    <t>STM PWR GEN MAINT-BOILER PLANT</t>
  </si>
  <si>
    <t>513000</t>
  </si>
  <si>
    <t>STM PWR GEN MAINT PLANT</t>
  </si>
  <si>
    <t>514000</t>
  </si>
  <si>
    <t>MAINT MISC. STEAM PLANT</t>
  </si>
  <si>
    <t>535000</t>
  </si>
  <si>
    <t>OPER SUPV/ENG</t>
  </si>
  <si>
    <t>536000</t>
  </si>
  <si>
    <t>HYDRO GEN OPER-COST OF WATER</t>
  </si>
  <si>
    <t>537000</t>
  </si>
  <si>
    <t>HYDRO GEN OPER-HYDRO EXPENSES</t>
  </si>
  <si>
    <t>537200</t>
  </si>
  <si>
    <t>HYDRO CONSERVATION</t>
  </si>
  <si>
    <t>537300</t>
  </si>
  <si>
    <t>HYDRO RECREATION</t>
  </si>
  <si>
    <t>538000</t>
  </si>
  <si>
    <t>HYDRO GEN OPER EXPENSES</t>
  </si>
  <si>
    <t>539000</t>
  </si>
  <si>
    <t>HYDRO GEN OPER-MISC</t>
  </si>
  <si>
    <t>540000</t>
  </si>
  <si>
    <t>HYDRO GENERATION RENTS</t>
  </si>
  <si>
    <t>541000</t>
  </si>
  <si>
    <t>HYDRO GEN MAINT-SUPV &amp; ENG</t>
  </si>
  <si>
    <t>542000</t>
  </si>
  <si>
    <t>HYDRO GEN MAINT-STRUCTURES</t>
  </si>
  <si>
    <t>543000</t>
  </si>
  <si>
    <t>HYDRO GEN MAINT-RESV, DAMS, WT</t>
  </si>
  <si>
    <t>544000</t>
  </si>
  <si>
    <t>HYDRO GEN MAINT PLANT</t>
  </si>
  <si>
    <t>545000</t>
  </si>
  <si>
    <t>MAINT MISC HYDRO</t>
  </si>
  <si>
    <t>545300</t>
  </si>
  <si>
    <t>MAINT HYDRO REC</t>
  </si>
  <si>
    <t>546000</t>
  </si>
  <si>
    <t>OPERATION SUPV/ENG</t>
  </si>
  <si>
    <t>547200</t>
  </si>
  <si>
    <t>CT SALES GAS</t>
  </si>
  <si>
    <t>547250</t>
  </si>
  <si>
    <t>CT SOCAL STG</t>
  </si>
  <si>
    <t>547510</t>
  </si>
  <si>
    <t>OTHER GEN OPER-FUEL ACQUISITIO</t>
  </si>
  <si>
    <t>548000</t>
  </si>
  <si>
    <t>OTHER GEN OPER-GENERATION EXP</t>
  </si>
  <si>
    <t>549000</t>
  </si>
  <si>
    <t>OTHER GEN OPER-MISC</t>
  </si>
  <si>
    <t>550010</t>
  </si>
  <si>
    <t>OTHER GEN OPER-RENTS</t>
  </si>
  <si>
    <t>551000</t>
  </si>
  <si>
    <t>MAINT SUPV/ENG</t>
  </si>
  <si>
    <t>552000</t>
  </si>
  <si>
    <t>OTHER GEN MAINT-STRUCTURES</t>
  </si>
  <si>
    <t>553000</t>
  </si>
  <si>
    <t>OTHER GEN MAINT-GEN &amp; ELEC EQU</t>
  </si>
  <si>
    <t>554000</t>
  </si>
  <si>
    <t>OTHER GEN MAINT-MISC</t>
  </si>
  <si>
    <t>555380</t>
  </si>
  <si>
    <t>ID WPI &amp; PFI</t>
  </si>
  <si>
    <t>555550</t>
  </si>
  <si>
    <t>NONMON EX PWR</t>
  </si>
  <si>
    <t>555700</t>
  </si>
  <si>
    <t>BOOKOUT PURCHASES</t>
  </si>
  <si>
    <t>555710</t>
  </si>
  <si>
    <t>PURCHASED POWER-INTRACO POWER</t>
  </si>
  <si>
    <t>555750</t>
  </si>
  <si>
    <t>PURCHASED POWER SHORT AND LONG</t>
  </si>
  <si>
    <t>556000</t>
  </si>
  <si>
    <t>OTR PWR SUPPLY EXP-SYS CNTRL/D</t>
  </si>
  <si>
    <t>557000</t>
  </si>
  <si>
    <t>OTHER PWR SUPPLY EXP-OTHER EXP</t>
  </si>
  <si>
    <t>557150</t>
  </si>
  <si>
    <t>FUEL ECONOMIC DISPATCH</t>
  </si>
  <si>
    <t>557160</t>
  </si>
  <si>
    <t>OTHER RESOURCE COSTS</t>
  </si>
  <si>
    <t>557200</t>
  </si>
  <si>
    <t>NEZ PERCE AMORT</t>
  </si>
  <si>
    <t>557270</t>
  </si>
  <si>
    <t>557290</t>
  </si>
  <si>
    <t>WA ERM AMORTIZATION</t>
  </si>
  <si>
    <t>557370</t>
  </si>
  <si>
    <t>557380</t>
  </si>
  <si>
    <t>IDAHO PCA-DEF</t>
  </si>
  <si>
    <t>557390</t>
  </si>
  <si>
    <t>IDAHO PCA AMT</t>
  </si>
  <si>
    <t>560000</t>
  </si>
  <si>
    <t>561000</t>
  </si>
  <si>
    <t>TRANSMISSION OPER-LOAD DISPATC</t>
  </si>
  <si>
    <t>562000</t>
  </si>
  <si>
    <t>TRANSMISSION STN EXP</t>
  </si>
  <si>
    <t>563000</t>
  </si>
  <si>
    <t>TRANSMISSION OPER-O H LINE EXP</t>
  </si>
  <si>
    <t>565000</t>
  </si>
  <si>
    <t>TRANS OPER-TRANS OF ELECT BY O</t>
  </si>
  <si>
    <t>566000</t>
  </si>
  <si>
    <t>MISC TRANSMISSION EXP</t>
  </si>
  <si>
    <t>567000</t>
  </si>
  <si>
    <t>TRANSMISSION RENTS</t>
  </si>
  <si>
    <t>568000</t>
  </si>
  <si>
    <t>TRANSMISSION MAINT-SUPV &amp; ENG</t>
  </si>
  <si>
    <t>569000</t>
  </si>
  <si>
    <t>MAINT TRANMISSION STR</t>
  </si>
  <si>
    <t>570000</t>
  </si>
  <si>
    <t>TRANSMISSION MAINT-STATION EQU</t>
  </si>
  <si>
    <t>571000</t>
  </si>
  <si>
    <t>TRANSMISSION MAINT-O H LINE EX</t>
  </si>
  <si>
    <t>572000</t>
  </si>
  <si>
    <t>TRANSMISSION MAINT-U G LINE EX</t>
  </si>
  <si>
    <t>580000</t>
  </si>
  <si>
    <t>582000</t>
  </si>
  <si>
    <t>DISTRIBUTION OPER-STATION EXP</t>
  </si>
  <si>
    <t>583000</t>
  </si>
  <si>
    <t>DISTRIBUTION OPER-O H LINE EXP</t>
  </si>
  <si>
    <t>584000</t>
  </si>
  <si>
    <t>DISTRIBUTION OPER-U G LINE EXP</t>
  </si>
  <si>
    <t>585000</t>
  </si>
  <si>
    <t>DISTRIBUTION OPER-STREET LIGHT</t>
  </si>
  <si>
    <t>586000</t>
  </si>
  <si>
    <t>DISTRIBUTION OPER-METER EXPS</t>
  </si>
  <si>
    <t>587000</t>
  </si>
  <si>
    <t xml:space="preserve">DISTRIBUTION OPER-CUST INSTLL </t>
  </si>
  <si>
    <t>588000</t>
  </si>
  <si>
    <t>DISTRIBUTION OPER-MISC</t>
  </si>
  <si>
    <t>589000</t>
  </si>
  <si>
    <t>DISTRIBUTION RENT</t>
  </si>
  <si>
    <t>590000</t>
  </si>
  <si>
    <t>DISTRIBUTION MAINT-SUPV &amp; ENG</t>
  </si>
  <si>
    <t>591000</t>
  </si>
  <si>
    <t>MAINT DISTRIBUTION STR</t>
  </si>
  <si>
    <t>592000</t>
  </si>
  <si>
    <t>DISTRIBUTION MAINT-STATION EQU</t>
  </si>
  <si>
    <t>593000</t>
  </si>
  <si>
    <t>DISTRIBUTION MAINT-O H LINE EX</t>
  </si>
  <si>
    <t>594000</t>
  </si>
  <si>
    <t>DISTRIBUTION MAINT-U G LINE EX</t>
  </si>
  <si>
    <t>595000</t>
  </si>
  <si>
    <t>DISTRIBUTION MAINT-TRANSFORMER</t>
  </si>
  <si>
    <t>596000</t>
  </si>
  <si>
    <t>DISTRIBUTION MAINT-STREET LIGH</t>
  </si>
  <si>
    <t>597000</t>
  </si>
  <si>
    <t>MAINT DIST METER</t>
  </si>
  <si>
    <t>598000</t>
  </si>
  <si>
    <t>DISTRIBUTION MAINT-MISC</t>
  </si>
  <si>
    <t>804000</t>
  </si>
  <si>
    <t>GAS COSTS-COMMODITY</t>
  </si>
  <si>
    <t>805110</t>
  </si>
  <si>
    <t>AMORTIZE RECOVERABLE GAS COSTS</t>
  </si>
  <si>
    <t>805120</t>
  </si>
  <si>
    <t xml:space="preserve">DEFER CURRENT UNRECOVERED GAS </t>
  </si>
  <si>
    <t>805270</t>
  </si>
  <si>
    <t>OTHER GAS COSTS-PROPANE</t>
  </si>
  <si>
    <t>805300</t>
  </si>
  <si>
    <t>OTHER GAS COSTS-ODORIZATION</t>
  </si>
  <si>
    <t>805990</t>
  </si>
  <si>
    <t>WA/ID DEFERRAL /DEF/EST EXP</t>
  </si>
  <si>
    <t>807000</t>
  </si>
  <si>
    <t xml:space="preserve">WA/ID OTHER GAS SUP-PURCH GAS </t>
  </si>
  <si>
    <t>808000</t>
  </si>
  <si>
    <t>OR/CA DELIVERED TO STORAGE</t>
  </si>
  <si>
    <t>813000</t>
  </si>
  <si>
    <t>OTHER EXPENSE</t>
  </si>
  <si>
    <t>814000</t>
  </si>
  <si>
    <t>NAT GAS STORAGE-OPER SUPV &amp; EN</t>
  </si>
  <si>
    <t>824000</t>
  </si>
  <si>
    <t>NAT GAS STORAGE-OTHER EXPENSES</t>
  </si>
  <si>
    <t>837000</t>
  </si>
  <si>
    <t>NAT GAS STRGE MAINT-OTHER EQUI</t>
  </si>
  <si>
    <t>870000</t>
  </si>
  <si>
    <t>871000</t>
  </si>
  <si>
    <t>DISTRIBUTION LOAD DISP</t>
  </si>
  <si>
    <t>874000</t>
  </si>
  <si>
    <t xml:space="preserve">DIST EXPENSES OPER-MAINS&amp;SVCS </t>
  </si>
  <si>
    <t>875000</t>
  </si>
  <si>
    <t>DIST EXP OPER-MEA &amp; REG STAT-G</t>
  </si>
  <si>
    <t>876000</t>
  </si>
  <si>
    <t>DIST EXP OPER-MEA &amp; REG STAT-I</t>
  </si>
  <si>
    <t>877000</t>
  </si>
  <si>
    <t>DIST EXP OPER-MEA &amp; REG STAT-C</t>
  </si>
  <si>
    <t>878000</t>
  </si>
  <si>
    <t xml:space="preserve">DIST EXP OPER-MTR &amp; HOUSE REG </t>
  </si>
  <si>
    <t>879000</t>
  </si>
  <si>
    <t>DIST EXP OPER-CUST INSTALL EXP</t>
  </si>
  <si>
    <t>880000</t>
  </si>
  <si>
    <t>DIST EXP OPER-OTHER EXPENSES</t>
  </si>
  <si>
    <t>881000</t>
  </si>
  <si>
    <t>DISTRIBTION RENTS</t>
  </si>
  <si>
    <t>885000</t>
  </si>
  <si>
    <t>886000</t>
  </si>
  <si>
    <t>MAINT DIS ST/IMP</t>
  </si>
  <si>
    <t>887000</t>
  </si>
  <si>
    <t>DIST EXP MAINT-MAINS</t>
  </si>
  <si>
    <t>889000</t>
  </si>
  <si>
    <t xml:space="preserve">DIST EXP MAINT-MEA &amp; REG STAT </t>
  </si>
  <si>
    <t>890000</t>
  </si>
  <si>
    <t>891000</t>
  </si>
  <si>
    <t>892000</t>
  </si>
  <si>
    <t>DIST EXP MAINT-SERVICES</t>
  </si>
  <si>
    <t>893000</t>
  </si>
  <si>
    <t>DIST EXP MAINT-MTRS &amp; HOUSE RE</t>
  </si>
  <si>
    <t>894000</t>
  </si>
  <si>
    <t>MAINT OF OTHER DISTRIBUTION EQ</t>
  </si>
  <si>
    <t>901000</t>
  </si>
  <si>
    <t>SUPERVISION</t>
  </si>
  <si>
    <t>902000</t>
  </si>
  <si>
    <t>METER READING EXP</t>
  </si>
  <si>
    <t>903000</t>
  </si>
  <si>
    <t>CUST ACCOUNTS EXP-RECORDS &amp; CO</t>
  </si>
  <si>
    <t>903920</t>
  </si>
  <si>
    <t>ACCTS REC PROGRAM FEE</t>
  </si>
  <si>
    <t>903930</t>
  </si>
  <si>
    <t>ACCTS REC MAT YIELD</t>
  </si>
  <si>
    <t>904000</t>
  </si>
  <si>
    <t>UNCOLLECT ACCTS</t>
  </si>
  <si>
    <t>905000</t>
  </si>
  <si>
    <t>MISC CUST AC EX</t>
  </si>
  <si>
    <t>908000</t>
  </si>
  <si>
    <t xml:space="preserve">CUST SVC &amp; INFO EXP-CUST ASST </t>
  </si>
  <si>
    <t>908250</t>
  </si>
  <si>
    <t>CONSERVATION AMORT</t>
  </si>
  <si>
    <t>908600</t>
  </si>
  <si>
    <t>CUST SVC &amp; INFO EXP</t>
  </si>
  <si>
    <t>908610</t>
  </si>
  <si>
    <t>LIHEAP CREDITS</t>
  </si>
  <si>
    <t>908990</t>
  </si>
  <si>
    <t>CONSERVATION AMORTIZATION</t>
  </si>
  <si>
    <t>909000</t>
  </si>
  <si>
    <t>INFO AND INSTRUCT ADVERT EXP</t>
  </si>
  <si>
    <t>910000</t>
  </si>
  <si>
    <t>CUST SVC &amp; INFO EXP-MISC</t>
  </si>
  <si>
    <t>912000</t>
  </si>
  <si>
    <t>SALES EXPENSES-DEMONSTRATING</t>
  </si>
  <si>
    <t>913000</t>
  </si>
  <si>
    <t>ADVERTISING EXPENSE</t>
  </si>
  <si>
    <t>916000</t>
  </si>
  <si>
    <t>MISC SALES EXPENSES</t>
  </si>
  <si>
    <t>920000</t>
  </si>
  <si>
    <t>ADMIN &amp; GEN SALARIES</t>
  </si>
  <si>
    <t>921000</t>
  </si>
  <si>
    <t>OFFICE SUPPLIES &amp; EXPENSES</t>
  </si>
  <si>
    <t>922000</t>
  </si>
  <si>
    <t>ADMINISTRATIVE EXPENSE TRANSFE</t>
  </si>
  <si>
    <t>923000</t>
  </si>
  <si>
    <t>OUTSIDE SERVICES EMPLOYED</t>
  </si>
  <si>
    <t>924000</t>
  </si>
  <si>
    <t>PROPERTY INSURANCE</t>
  </si>
  <si>
    <t>925100</t>
  </si>
  <si>
    <t>INJURIES &amp; DAMAGES NON PB</t>
  </si>
  <si>
    <t>925200</t>
  </si>
  <si>
    <t>INJURIES &amp; DAMAGES PB</t>
  </si>
  <si>
    <t>925300</t>
  </si>
  <si>
    <t>INJURIES &amp; DAMAGES PB CLEARING</t>
  </si>
  <si>
    <t>926100</t>
  </si>
  <si>
    <t>EMPLOYEE PENSIONS &amp; BENEFITS N</t>
  </si>
  <si>
    <t>926210</t>
  </si>
  <si>
    <t>EMPLOYEE PENSION &amp; BENEFITS AS</t>
  </si>
  <si>
    <t>926215</t>
  </si>
  <si>
    <t>EMPLOYEE PENSION &amp; BENEFITS IF</t>
  </si>
  <si>
    <t>926225</t>
  </si>
  <si>
    <t>EMPLOYEE PENSIONS &amp; BENEFITS 4</t>
  </si>
  <si>
    <t>926230</t>
  </si>
  <si>
    <t>EMPLOYEE PENSIONS &amp; BENEFITS F</t>
  </si>
  <si>
    <t>926235</t>
  </si>
  <si>
    <t>EMPLOYEE PENSIONS &amp; BENEFITS D</t>
  </si>
  <si>
    <t>926300</t>
  </si>
  <si>
    <t>EMPLOYEE PENSIONS &amp; BENEFITS P</t>
  </si>
  <si>
    <t>926400</t>
  </si>
  <si>
    <t>EMPLOYEE PENSIONS &amp; BENEFITS O</t>
  </si>
  <si>
    <t>926410</t>
  </si>
  <si>
    <t>927000</t>
  </si>
  <si>
    <t>FRANCHISE REQUIREMENTS</t>
  </si>
  <si>
    <t>928000</t>
  </si>
  <si>
    <t>REGULATORY COMMISSION EXPENSES</t>
  </si>
  <si>
    <t>930000</t>
  </si>
  <si>
    <t>EDUCATIONAL - INFORMATIONAL</t>
  </si>
  <si>
    <t>930200</t>
  </si>
  <si>
    <t>MISC GENERAL EXPENSE</t>
  </si>
  <si>
    <t>931000</t>
  </si>
  <si>
    <t>MISC GENERAL-RENTS</t>
  </si>
  <si>
    <t>935000</t>
  </si>
  <si>
    <t>MAINT OF STRUCTURE &amp; IMPROVEME</t>
  </si>
  <si>
    <t>926220</t>
  </si>
  <si>
    <t>146610</t>
  </si>
  <si>
    <t>ACCTS REC ASSOC CO-AE TRANS SA</t>
  </si>
  <si>
    <t>232390</t>
  </si>
  <si>
    <t>ACCTS PAY-SEVERANCE ACCRUAL</t>
  </si>
  <si>
    <t>416000</t>
  </si>
  <si>
    <t>COST AND EXPENSE OF MERCHANDIS</t>
  </si>
  <si>
    <t>930100</t>
  </si>
  <si>
    <t>GENERAL ADVERTISING EXPENSE</t>
  </si>
  <si>
    <t>124080</t>
  </si>
  <si>
    <t>OTHER INVESTMENT-TOPRS</t>
  </si>
  <si>
    <t>142780</t>
  </si>
  <si>
    <t>CUST ACCT REC-RESALE CALIF. GA</t>
  </si>
  <si>
    <t>146150</t>
  </si>
  <si>
    <t>ACCTS REC ASSOC CO-AVISTA DVLP</t>
  </si>
  <si>
    <t>418170</t>
  </si>
  <si>
    <t>SUB EARN-AVISTA LABS</t>
  </si>
  <si>
    <t>421100</t>
  </si>
  <si>
    <t>GAIN ON DISPOSITION OF PROPERT</t>
  </si>
  <si>
    <t>426210</t>
  </si>
  <si>
    <t>OFFICER LIFE PREMIUM</t>
  </si>
  <si>
    <t>426220</t>
  </si>
  <si>
    <t>OFFICER LIFE CASH VA</t>
  </si>
  <si>
    <t>426250</t>
  </si>
  <si>
    <t>OFFICER LIFE INT</t>
  </si>
  <si>
    <t>426300</t>
  </si>
  <si>
    <t>PENALTIES</t>
  </si>
  <si>
    <t>483000</t>
  </si>
  <si>
    <t>SALES FOR RESALE PHYSICAL-GAS</t>
  </si>
  <si>
    <t>283360</t>
  </si>
  <si>
    <t>ADFIT ENRON CONTRACT BUYOUT</t>
  </si>
  <si>
    <t>493000</t>
  </si>
  <si>
    <t>RENT FROM GAS PROPERTY</t>
  </si>
  <si>
    <t>408130</t>
  </si>
  <si>
    <t>TAXES OTHER THAN INC - PM&amp;E PR</t>
  </si>
  <si>
    <t>235300</t>
  </si>
  <si>
    <t>TRANSMISSION STUDY DEPOSITS</t>
  </si>
  <si>
    <t>407000</t>
  </si>
  <si>
    <t>AMORT OF UNRECOVERED PLANT COS</t>
  </si>
  <si>
    <t>407980</t>
  </si>
  <si>
    <t>AMORT SCH 65</t>
  </si>
  <si>
    <t>407990</t>
  </si>
  <si>
    <t>AMORT SCH 59</t>
  </si>
  <si>
    <t>557280</t>
  </si>
  <si>
    <t>DEFERRED POWER SUPPLY EXPENSE</t>
  </si>
  <si>
    <t>908690</t>
  </si>
  <si>
    <t>AMORT UNBILLED DSM TARIFF RIDE</t>
  </si>
  <si>
    <t>146290</t>
  </si>
  <si>
    <t>A/R ASSOC CO-CAPITAL</t>
  </si>
  <si>
    <t>146320</t>
  </si>
  <si>
    <t>ACCTS REC ASSOC CO-AVISTA ENER</t>
  </si>
  <si>
    <t>186650</t>
  </si>
  <si>
    <t>MISC DEFERRED DEBIT INTEREST R</t>
  </si>
  <si>
    <t>418050</t>
  </si>
  <si>
    <t>SUB EARN-AVISTA T POWER</t>
  </si>
  <si>
    <t>165550</t>
  </si>
  <si>
    <t>PREPAYMENTS-WILMINGTON TRUST</t>
  </si>
  <si>
    <t>550000</t>
  </si>
  <si>
    <t>182384</t>
  </si>
  <si>
    <t>CS2 LEV RET</t>
  </si>
  <si>
    <t>191980</t>
  </si>
  <si>
    <t>EST GAS AMORT</t>
  </si>
  <si>
    <t>407420</t>
  </si>
  <si>
    <t>AMORT CS2 LEV R</t>
  </si>
  <si>
    <t>426550</t>
  </si>
  <si>
    <t>IPUC ORDER NONRECOVERABLE PLAN</t>
  </si>
  <si>
    <t>805980</t>
  </si>
  <si>
    <t>AMORT/EXT EXP</t>
  </si>
  <si>
    <t>186920</t>
  </si>
  <si>
    <t>PAYROLL SUSPENSE</t>
  </si>
  <si>
    <t>191500</t>
  </si>
  <si>
    <t>DEF NWP METER</t>
  </si>
  <si>
    <t>403700</t>
  </si>
  <si>
    <t>DEP EXP TR EQ</t>
  </si>
  <si>
    <t>407405</t>
  </si>
  <si>
    <t>AMORT EXP BOULDER PARK DISALLO</t>
  </si>
  <si>
    <t>141000</t>
  </si>
  <si>
    <t>NOTES RECEIVABLE-SPOKANE INDUS</t>
  </si>
  <si>
    <t>417000</t>
  </si>
  <si>
    <t>REV FROM NONUTILITY OPERATIONS</t>
  </si>
  <si>
    <t>190090</t>
  </si>
  <si>
    <t>DFIT STOCK OPTIONS ACCELERATIO</t>
  </si>
  <si>
    <t>190130</t>
  </si>
  <si>
    <t>DFIT BPA C&amp;RD RECEIPTS</t>
  </si>
  <si>
    <t>190080</t>
  </si>
  <si>
    <t>DFIT SEVERANCE</t>
  </si>
  <si>
    <t>190170</t>
  </si>
  <si>
    <t>DFIT INTEREST RATE SWAP</t>
  </si>
  <si>
    <t>190190</t>
  </si>
  <si>
    <t>NECT FUEL TAX CREDIT</t>
  </si>
  <si>
    <t>547211</t>
  </si>
  <si>
    <t>FUEL KETTLE FALLS CT</t>
  </si>
  <si>
    <t>547213</t>
  </si>
  <si>
    <t>FUEL NORTHEAST CT</t>
  </si>
  <si>
    <t>547216</t>
  </si>
  <si>
    <t>FUEL BOULDER PARK CT</t>
  </si>
  <si>
    <t>547310</t>
  </si>
  <si>
    <t>FUEL RATHDRUM CT</t>
  </si>
  <si>
    <t>547610</t>
  </si>
  <si>
    <t>FUEL COYOTE SPRINGS 2 CT</t>
  </si>
  <si>
    <t>557162</t>
  </si>
  <si>
    <t>ENRON CONTRACT BUYOUT</t>
  </si>
  <si>
    <t>557161</t>
  </si>
  <si>
    <t>AMORT UNBILLED ADD-ONS</t>
  </si>
  <si>
    <t>925110</t>
  </si>
  <si>
    <t>INJURIES &amp; DAMAGES PAYABLE ACC</t>
  </si>
  <si>
    <t>186710</t>
  </si>
  <si>
    <t>573000</t>
  </si>
  <si>
    <t>TRANSMISSION SERVICE MISC PLAN</t>
  </si>
  <si>
    <t>926200</t>
  </si>
  <si>
    <t>101060</t>
  </si>
  <si>
    <t>COYOTE SPRINGS (CS2) DISALLOWE</t>
  </si>
  <si>
    <t>108060</t>
  </si>
  <si>
    <t>ACC AMT CS2 DISALLOWED PLANT</t>
  </si>
  <si>
    <t>146100</t>
  </si>
  <si>
    <t>A/R ASSOC CO-PENTZER</t>
  </si>
  <si>
    <t>191900</t>
  </si>
  <si>
    <t>OR DEF 10/04</t>
  </si>
  <si>
    <t>254346</t>
  </si>
  <si>
    <t>BPA RESIDENTIAL EXCH INT PAYAB</t>
  </si>
  <si>
    <t>407406</t>
  </si>
  <si>
    <t>AMORT EXP CS2 NONRECOVERABLE</t>
  </si>
  <si>
    <t>421200</t>
  </si>
  <si>
    <t>LOSS ON DISPOSITION OF PROPERT</t>
  </si>
  <si>
    <t>236220</t>
  </si>
  <si>
    <t>WA/ID MOTOR VEHICLE TX - WASHI</t>
  </si>
  <si>
    <t>184020</t>
  </si>
  <si>
    <t>164230</t>
  </si>
  <si>
    <t>LNG STORED-LOVELOCK</t>
  </si>
  <si>
    <t>447720</t>
  </si>
  <si>
    <t>TRANSMISSION REVENUE FROM MERC</t>
  </si>
  <si>
    <t>804001</t>
  </si>
  <si>
    <t>GAS COSTS-DEMAND</t>
  </si>
  <si>
    <t>186890</t>
  </si>
  <si>
    <t>CLARK FORK RELICENSING- MT</t>
  </si>
  <si>
    <t>186820</t>
  </si>
  <si>
    <t>CLARK FORK PM&amp;E ALLOCATION</t>
  </si>
  <si>
    <t>483700</t>
  </si>
  <si>
    <t>SALES FOR RESALE BOOKOUT-GAS</t>
  </si>
  <si>
    <t>456700</t>
  </si>
  <si>
    <t>OTHER ELECTRIC REV-LOW VOLTAGE</t>
  </si>
  <si>
    <t>146260</t>
  </si>
  <si>
    <t>A/R ASSOC CO-AVISTA RATHDRUM</t>
  </si>
  <si>
    <t>146340</t>
  </si>
  <si>
    <t>A/R ASSOC CO-VENTURES</t>
  </si>
  <si>
    <t>223310</t>
  </si>
  <si>
    <t>ADVANCE ASSOCIATED-LABS</t>
  </si>
  <si>
    <t>OS</t>
  </si>
  <si>
    <t>146500</t>
  </si>
  <si>
    <t>ACCTS REC ASSOC CO-INTEREST</t>
  </si>
  <si>
    <t>181880</t>
  </si>
  <si>
    <t>CONVERTIBLE DEBT STRATEGY</t>
  </si>
  <si>
    <t>186000</t>
  </si>
  <si>
    <t>MISC NON WO SUSPENSE ACCOUNTS</t>
  </si>
  <si>
    <t>190390</t>
  </si>
  <si>
    <t>547000</t>
  </si>
  <si>
    <t>OTHER GEN OPER-FUEL CONSUMED</t>
  </si>
  <si>
    <t>555000</t>
  </si>
  <si>
    <t>OTHER PWR SUPPLY EXP-PURCH PWR</t>
  </si>
  <si>
    <t>926240</t>
  </si>
  <si>
    <t>FAS 106</t>
  </si>
  <si>
    <t>804700</t>
  </si>
  <si>
    <t>GAS COSTS-OFFSYSTEM BOOKOUT</t>
  </si>
  <si>
    <t>808100</t>
  </si>
  <si>
    <t>GAS STORAGE WITHDRAWALS</t>
  </si>
  <si>
    <t>408200</t>
  </si>
  <si>
    <t>TAXES OTHER THAN INCOME - OTHE</t>
  </si>
  <si>
    <t>254780</t>
  </si>
  <si>
    <t>PPP SURCHARGE</t>
  </si>
  <si>
    <t>999600</t>
  </si>
  <si>
    <t>WA/ID #1 CALCULATION</t>
  </si>
  <si>
    <t>999610</t>
  </si>
  <si>
    <t>WA/ID ##100 CALCULATION</t>
  </si>
  <si>
    <t>999620</t>
  </si>
  <si>
    <t>OR/CA #1 CALCULATION</t>
  </si>
  <si>
    <t>999630</t>
  </si>
  <si>
    <t>OR/CA #100 CALCULATION</t>
  </si>
  <si>
    <t>926245</t>
  </si>
  <si>
    <t>HEALTH REIMBURSEMENT ARRANGEME</t>
  </si>
  <si>
    <t>236240</t>
  </si>
  <si>
    <t>WA/ID MOTOR VEHICLE TAX - MONT</t>
  </si>
  <si>
    <t>146200</t>
  </si>
  <si>
    <t>ACCTS REC ASSOC CO-VP NET</t>
  </si>
  <si>
    <t>176750</t>
  </si>
  <si>
    <t>DERIV INSTR ASSET-HEDGES LT</t>
  </si>
  <si>
    <t>245750</t>
  </si>
  <si>
    <t>DERIV INSTR LIAB-HEDGES LT</t>
  </si>
  <si>
    <t>181930</t>
  </si>
  <si>
    <t>UNAMT DEBT EXP-TARIFF BASED FI</t>
  </si>
  <si>
    <t>408100</t>
  </si>
  <si>
    <t>PAYROLL TAXES</t>
  </si>
  <si>
    <t>143100</t>
  </si>
  <si>
    <t>OTHER ACCT REC-TRANSPORT SUBSI</t>
  </si>
  <si>
    <t>242000</t>
  </si>
  <si>
    <t>MISC C &amp; A LIAB-SECURITY-CS RE</t>
  </si>
  <si>
    <t>804999</t>
  </si>
  <si>
    <t>GAS COSTS-OFFSYSTEM PHYSICAL</t>
  </si>
  <si>
    <t>808200</t>
  </si>
  <si>
    <t>GAS STORAGE INJECTIONS</t>
  </si>
  <si>
    <t>236250</t>
  </si>
  <si>
    <t>MOTOR VEHICLE TAX-OREGON</t>
  </si>
  <si>
    <t>146360</t>
  </si>
  <si>
    <t>A/R ASSOC CO-AVCOMM</t>
  </si>
  <si>
    <t>165230</t>
  </si>
  <si>
    <t>PREPAYMENTS-MOSCOW OFFICE SALE</t>
  </si>
  <si>
    <t>407498</t>
  </si>
  <si>
    <t>AMORT SCH 65 CENTRALIA CREDIT</t>
  </si>
  <si>
    <t>407499</t>
  </si>
  <si>
    <t>AMORT SCH 59 BPA RES EXCH CRED</t>
  </si>
  <si>
    <t>182330</t>
  </si>
  <si>
    <t>REGULATORY ASSET AMR</t>
  </si>
  <si>
    <t>999700</t>
  </si>
  <si>
    <t>EPS-CURR MO AVG BASIC TTL</t>
  </si>
  <si>
    <t>999705</t>
  </si>
  <si>
    <t>EPS-3 MO AVG BASIC TTL</t>
  </si>
  <si>
    <t>999710</t>
  </si>
  <si>
    <t>EPS-YTD AVG BASIC TTL</t>
  </si>
  <si>
    <t>999715</t>
  </si>
  <si>
    <t>EPS-12 MO AVG BASIC TTL</t>
  </si>
  <si>
    <t>999720</t>
  </si>
  <si>
    <t>EPS-CURR MO AVG UTILITY</t>
  </si>
  <si>
    <t>999725</t>
  </si>
  <si>
    <t>EPS-3 MO AVG UTILITY</t>
  </si>
  <si>
    <t>999730</t>
  </si>
  <si>
    <t>EPS-YTD AVG UTILITY</t>
  </si>
  <si>
    <t>999735</t>
  </si>
  <si>
    <t>EPS-12 MO AVG UTILITY</t>
  </si>
  <si>
    <t>999740</t>
  </si>
  <si>
    <t>EPS-CURR MO AVG SUBS</t>
  </si>
  <si>
    <t>999750</t>
  </si>
  <si>
    <t>EPS-YTD AVG SUBS</t>
  </si>
  <si>
    <t>999755</t>
  </si>
  <si>
    <t>EPS-12 MO AVG SUBS</t>
  </si>
  <si>
    <t>999760</t>
  </si>
  <si>
    <t>EPS DILUTED-CURR MO AVG TTL</t>
  </si>
  <si>
    <t>999765</t>
  </si>
  <si>
    <t>EPS DILUTED-3 MO AVG TTL</t>
  </si>
  <si>
    <t>999770</t>
  </si>
  <si>
    <t>EPS DILUTED-YTD AVG TTL</t>
  </si>
  <si>
    <t>999775</t>
  </si>
  <si>
    <t>EPS DILUTED-12 MO AVG TTL</t>
  </si>
  <si>
    <t>999780</t>
  </si>
  <si>
    <t>EPS DILUTED-CURR MO AVG UTILIT</t>
  </si>
  <si>
    <t>999785</t>
  </si>
  <si>
    <t>EPS DILUTED-3 MO AVG UTILITY</t>
  </si>
  <si>
    <t>999790</t>
  </si>
  <si>
    <t>EPS DILUTED-YTD AVG UTILITY</t>
  </si>
  <si>
    <t>999795</t>
  </si>
  <si>
    <t>EPS DILUTED-12 MO AVG UTILITY</t>
  </si>
  <si>
    <t>999800</t>
  </si>
  <si>
    <t>EPS DILUTED-CURR MO AVG SUBS</t>
  </si>
  <si>
    <t>999810</t>
  </si>
  <si>
    <t>EPS DILUTED-YTD AVG SUBS</t>
  </si>
  <si>
    <t>999815</t>
  </si>
  <si>
    <t>EPS DILUTED-12 MO AVG SUBS</t>
  </si>
  <si>
    <t>999825</t>
  </si>
  <si>
    <t>AVERAGE SHARES-3 MO AVG</t>
  </si>
  <si>
    <t>131130</t>
  </si>
  <si>
    <t>CASH-RETIREMENT</t>
  </si>
  <si>
    <t>419600</t>
  </si>
  <si>
    <t>INTEREST ON ENERGY DEFERRALS</t>
  </si>
  <si>
    <t>431600</t>
  </si>
  <si>
    <t>INTEREST EXPENSE ENERGY DEFERR</t>
  </si>
  <si>
    <t>456720</t>
  </si>
  <si>
    <t>OTHER ELEC REV-TURBINE GAS BOO</t>
  </si>
  <si>
    <t>557610</t>
  </si>
  <si>
    <t xml:space="preserve">OTHER PWR SUPPLY EXP-EXPOSURE </t>
  </si>
  <si>
    <t>813610</t>
  </si>
  <si>
    <t xml:space="preserve">OTHER GAS SUPPLY EXP-EXPOSURE </t>
  </si>
  <si>
    <t>557700</t>
  </si>
  <si>
    <t>TURBINE GAS BOOKOUT EXP</t>
  </si>
  <si>
    <t>190000</t>
  </si>
  <si>
    <t>426240</t>
  </si>
  <si>
    <t>OFFICER LIFE BN RC</t>
  </si>
  <si>
    <t>184058</t>
  </si>
  <si>
    <t>CLEARING ACCT-SUB INVENTORY</t>
  </si>
  <si>
    <t>191901</t>
  </si>
  <si>
    <t>OR DEFERRAL 10/1/05 - 9/30/06</t>
  </si>
  <si>
    <t>221410</t>
  </si>
  <si>
    <t>SWAP on FMBS DUE 12-01-35</t>
  </si>
  <si>
    <t>804600</t>
  </si>
  <si>
    <t>GAS PURCHASES - FINANCIAL</t>
  </si>
  <si>
    <t>232810</t>
  </si>
  <si>
    <t>CUSTOMER REFUNDS PAYABLE - Cit</t>
  </si>
  <si>
    <t>123130</t>
  </si>
  <si>
    <t>OCI INVESTMENT IN SUBS</t>
  </si>
  <si>
    <t>219200</t>
  </si>
  <si>
    <t>OCI AE FOREIGN CURR</t>
  </si>
  <si>
    <t>219300</t>
  </si>
  <si>
    <t>OCI AE HEDGING</t>
  </si>
  <si>
    <t>219400</t>
  </si>
  <si>
    <t>OCI A. POWER IR SWAP</t>
  </si>
  <si>
    <t>219500</t>
  </si>
  <si>
    <t>OCI AFS SECURITIES</t>
  </si>
  <si>
    <t>561210</t>
  </si>
  <si>
    <t>LOAD DISP - MONITOR AND OPERAT</t>
  </si>
  <si>
    <t>561310</t>
  </si>
  <si>
    <t>LOAD DISP - TRANSMISSION SERVI</t>
  </si>
  <si>
    <t>561110</t>
  </si>
  <si>
    <t>LOAD DISP - RELIABILITY</t>
  </si>
  <si>
    <t>242350</t>
  </si>
  <si>
    <t>MISC LIAB - SPOK TRIBE DEF ANN</t>
  </si>
  <si>
    <t>429000</t>
  </si>
  <si>
    <t>AMORT OF DEBT PREM - 6.25% FMB</t>
  </si>
  <si>
    <t>456100</t>
  </si>
  <si>
    <t>TRANSMISSION REVENUE OF OTHERS</t>
  </si>
  <si>
    <t>407380</t>
  </si>
  <si>
    <t>AMORT WARTSILA UNITS</t>
  </si>
  <si>
    <t>426510</t>
  </si>
  <si>
    <t>MISC INCOME OTHER DEDUCTIONS</t>
  </si>
  <si>
    <t>407403</t>
  </si>
  <si>
    <t>AMORT EXP KETTLE FALLS WA DISA</t>
  </si>
  <si>
    <t>134300</t>
  </si>
  <si>
    <t>DEPOSITS WITH COUNTERPARTIES</t>
  </si>
  <si>
    <t>503000</t>
  </si>
  <si>
    <t>STM PWR GEN OPER-STEAM PURCHAS</t>
  </si>
  <si>
    <t>557170</t>
  </si>
  <si>
    <t>BROKER FEES - POWER</t>
  </si>
  <si>
    <t>427690</t>
  </si>
  <si>
    <t>INTEREST LT DEBT PREF STK</t>
  </si>
  <si>
    <t>804170</t>
  </si>
  <si>
    <t>GAS COSTS-TRANSACTION FEE</t>
  </si>
  <si>
    <t>804140</t>
  </si>
  <si>
    <t>GAS COSTS-GTI CONTRIBUTION</t>
  </si>
  <si>
    <t>232670</t>
  </si>
  <si>
    <t>ACCTS PAY-RESOURCE TRANS FEE</t>
  </si>
  <si>
    <t>186350</t>
  </si>
  <si>
    <t>REGULATORY ASSET RTO DEPOSITS</t>
  </si>
  <si>
    <t>283350</t>
  </si>
  <si>
    <t>ADFIT RTO DEPOSITS</t>
  </si>
  <si>
    <t>560350</t>
  </si>
  <si>
    <t>GRID WEST RTO DEPOSIT AMORT</t>
  </si>
  <si>
    <t>254750</t>
  </si>
  <si>
    <t>MTM LT REGULATORY LIABILITY</t>
  </si>
  <si>
    <t>182740</t>
  </si>
  <si>
    <t>565710</t>
  </si>
  <si>
    <t>TRANS OF ELECT BY OTHERS</t>
  </si>
  <si>
    <t>242970</t>
  </si>
  <si>
    <t>MISC LIAB-UPRIVER DAM/KAISER</t>
  </si>
  <si>
    <t>242990</t>
  </si>
  <si>
    <t>MISC LIAB-SPS OIL REMEDIATION.</t>
  </si>
  <si>
    <t>232250</t>
  </si>
  <si>
    <t>ACCTS-PAY SUBSIDIARIES (THRU A</t>
  </si>
  <si>
    <t>236300</t>
  </si>
  <si>
    <t>OTHER TAXES PAYABLE - SUBS</t>
  </si>
  <si>
    <t>191899</t>
  </si>
  <si>
    <t>OR PGA 4% COMMODITY</t>
  </si>
  <si>
    <t>191902</t>
  </si>
  <si>
    <t>OR PGA 8.88% DEMAND</t>
  </si>
  <si>
    <t>191903</t>
  </si>
  <si>
    <t>OR PGA 0% COMMODITY</t>
  </si>
  <si>
    <t>191904</t>
  </si>
  <si>
    <t>OR PGA 0% DEMAND</t>
  </si>
  <si>
    <t>131160</t>
  </si>
  <si>
    <t>CASH - CAPITAL</t>
  </si>
  <si>
    <t>233500</t>
  </si>
  <si>
    <t>NOTES PAY ASSOC CO-AVISTA UTIL</t>
  </si>
  <si>
    <t>418300</t>
  </si>
  <si>
    <t>SUB EARN - DEVELOPMENT</t>
  </si>
  <si>
    <t>418310</t>
  </si>
  <si>
    <t>SUB EARN - PENTZER</t>
  </si>
  <si>
    <t>182340</t>
  </si>
  <si>
    <t>REGULATORY ASSET RTO DEPOSIT -</t>
  </si>
  <si>
    <t>430670</t>
  </si>
  <si>
    <t>INTEREST LT DEBT PERF STK</t>
  </si>
  <si>
    <t>191005</t>
  </si>
  <si>
    <t>PRIOR PERIOD UNRECOV PGA DEFER</t>
  </si>
  <si>
    <t>165270</t>
  </si>
  <si>
    <t>PREPAYMENTS-REC &amp; CCX</t>
  </si>
  <si>
    <t>407330</t>
  </si>
  <si>
    <t>REG DEBIT OREGON SB 408</t>
  </si>
  <si>
    <t>566610</t>
  </si>
  <si>
    <t>MISC TRANS EXP-EXP RSRV</t>
  </si>
  <si>
    <t>456160</t>
  </si>
  <si>
    <t>OTHER ELECTRIC REV-RES OPTIM O</t>
  </si>
  <si>
    <t>254680</t>
  </si>
  <si>
    <t>REG LIAB OPUC INVESTIGATE RESE</t>
  </si>
  <si>
    <t>805680</t>
  </si>
  <si>
    <t>REG DEBIT OPUC INVESTIGATE RES</t>
  </si>
  <si>
    <t>190615</t>
  </si>
  <si>
    <t>ADSIT CIAC DISTRIBUTION</t>
  </si>
  <si>
    <t>221430</t>
  </si>
  <si>
    <t>SWAP on FMBS DUE 07-01-2037</t>
  </si>
  <si>
    <t>253291</t>
  </si>
  <si>
    <t>407428</t>
  </si>
  <si>
    <t>REG CREDIT DECOUPLING DEF REV</t>
  </si>
  <si>
    <t>165170</t>
  </si>
  <si>
    <t>PREPAYMENTS-COLUMBIA GRID</t>
  </si>
  <si>
    <t>430200</t>
  </si>
  <si>
    <t>INT ON DEBT TO ASSOC CO</t>
  </si>
  <si>
    <t>407328</t>
  </si>
  <si>
    <t>REG DEBIT DECOUPLING DEF REV</t>
  </si>
  <si>
    <t>481250</t>
  </si>
  <si>
    <t>REVENUE GAS COMMERCIAL INTERRU</t>
  </si>
  <si>
    <t>804014</t>
  </si>
  <si>
    <t>804017</t>
  </si>
  <si>
    <t>282800</t>
  </si>
  <si>
    <t>ADFIT - FIN 48 PLANT</t>
  </si>
  <si>
    <t>499250</t>
  </si>
  <si>
    <t>SALES COMMERCIAL INTR UNBILLED</t>
  </si>
  <si>
    <t>164110</t>
  </si>
  <si>
    <t>GAS STORED UNDERGND-MIST STORA</t>
  </si>
  <si>
    <t>182399</t>
  </si>
  <si>
    <t xml:space="preserve">REG ASSET-UNREALIZED CURRENCY </t>
  </si>
  <si>
    <t>136200</t>
  </si>
  <si>
    <t>TAX-EXEMPT MONEY MARKET - TEMP</t>
  </si>
  <si>
    <t>124200</t>
  </si>
  <si>
    <t>TAX-EXEMPT AUCTION RATE SECURI</t>
  </si>
  <si>
    <t>561610</t>
  </si>
  <si>
    <t>TRANS SVC STUDIES</t>
  </si>
  <si>
    <t>426280</t>
  </si>
  <si>
    <t>419200</t>
  </si>
  <si>
    <t>TAX-EXEMPT INTEREST INCOME</t>
  </si>
  <si>
    <t>165545</t>
  </si>
  <si>
    <t>PREPAYMENTS-JP EXPANSION PROJE</t>
  </si>
  <si>
    <t>430300</t>
  </si>
  <si>
    <t xml:space="preserve">TAX-EXEMPT INTEREST EXP-ASSOC </t>
  </si>
  <si>
    <t>NU</t>
  </si>
  <si>
    <t>419001</t>
  </si>
  <si>
    <t>EXEC DEF COMP MARKET VALUE CHA</t>
  </si>
  <si>
    <t>426505</t>
  </si>
  <si>
    <t>174050</t>
  </si>
  <si>
    <t>ASSET HELD FOR SALE - NON UTIL</t>
  </si>
  <si>
    <t>190260</t>
  </si>
  <si>
    <t>ADFIT- LM 2500 NONUTILITY</t>
  </si>
  <si>
    <t>407329</t>
  </si>
  <si>
    <t>REG DEBIT AMT DECOUPLING SURCH</t>
  </si>
  <si>
    <t>191905</t>
  </si>
  <si>
    <t>OR 2009 PGA COMMODITY AMORT</t>
  </si>
  <si>
    <t>191906</t>
  </si>
  <si>
    <t>OR 2009 PGA DEMAND AMORT</t>
  </si>
  <si>
    <t>456016</t>
  </si>
  <si>
    <t>OTHER ELECTRIC REV-RESOURCE OP</t>
  </si>
  <si>
    <t>456015</t>
  </si>
  <si>
    <t>191711</t>
  </si>
  <si>
    <t>DEFERRED GAS COSTS-GLENDALE SY</t>
  </si>
  <si>
    <t>495711</t>
  </si>
  <si>
    <t>OTHER GAS REVENUE-GLENDALE SYS</t>
  </si>
  <si>
    <t>184150</t>
  </si>
  <si>
    <t>CELL PHONE/BLACKBERRY CLEARING</t>
  </si>
  <si>
    <t>190540</t>
  </si>
  <si>
    <t>ADFIT-AVA HOLDING CO FORMATION</t>
  </si>
  <si>
    <t>190880</t>
  </si>
  <si>
    <t>ADFIT - FIN 48 NON-PLANT</t>
  </si>
  <si>
    <t>182301</t>
  </si>
  <si>
    <t>GUARANTEED RESIDUAL VALUE - AI</t>
  </si>
  <si>
    <t>228410</t>
  </si>
  <si>
    <t>165120</t>
  </si>
  <si>
    <t>PREPAYMENTS-NUCLEUS SOFTWARE</t>
  </si>
  <si>
    <t>456017</t>
  </si>
  <si>
    <t>OTHER ELECTRIC REV-NON RESOURC</t>
  </si>
  <si>
    <t>253400</t>
  </si>
  <si>
    <t>REDEEMABLE NONCONTROLLING INTE</t>
  </si>
  <si>
    <t>419365</t>
  </si>
  <si>
    <t>INTEREST INCOME-MT LAND SETTLE</t>
  </si>
  <si>
    <t>221450</t>
  </si>
  <si>
    <t>SWAP ON FMBS DUE 06-01-2018</t>
  </si>
  <si>
    <t>186030</t>
  </si>
  <si>
    <t>REGULATORY ASSET ERM 50% COMPA</t>
  </si>
  <si>
    <t>186035</t>
  </si>
  <si>
    <t>REGULATORY ASSET ERM 50% CONTR</t>
  </si>
  <si>
    <t>186040</t>
  </si>
  <si>
    <t>REGULATORY ASSET ERM 10% COMPA</t>
  </si>
  <si>
    <t>186045</t>
  </si>
  <si>
    <t>REGULATORY ASSET ERM 10% CONTR</t>
  </si>
  <si>
    <t>431005</t>
  </si>
  <si>
    <t>INTEREST EXP ON BPA RESIDENT E</t>
  </si>
  <si>
    <t>421300</t>
  </si>
  <si>
    <t>OTHER NON-OPER</t>
  </si>
  <si>
    <t>254028</t>
  </si>
  <si>
    <t>REG LIABILITY-DEFERRED GAS EXC</t>
  </si>
  <si>
    <t>495028</t>
  </si>
  <si>
    <t xml:space="preserve">DEFERRED EXCHANGE RESERVATION </t>
  </si>
  <si>
    <t>555100</t>
  </si>
  <si>
    <t>PURCHASED POWER - FINANCIAL</t>
  </si>
  <si>
    <t>811000</t>
  </si>
  <si>
    <t>GAS USED FOR PRODUCTS EXTRACTI</t>
  </si>
  <si>
    <t>407431</t>
  </si>
  <si>
    <t>REG CREDIT OR SB 408</t>
  </si>
  <si>
    <t>165130</t>
  </si>
  <si>
    <t>PREPAID ON $ OFF COUPONS</t>
  </si>
  <si>
    <t>165140</t>
  </si>
  <si>
    <t>PREPAID CFL AND FURNACE COUPON</t>
  </si>
  <si>
    <t>447100</t>
  </si>
  <si>
    <t>SALE FOR RESALE - FINANCIAL</t>
  </si>
  <si>
    <t>143800</t>
  </si>
  <si>
    <t>OTHER ACCT REC-FIN 48</t>
  </si>
  <si>
    <t>418225</t>
  </si>
  <si>
    <t>SUB EARN-ECOVA CONSOL</t>
  </si>
  <si>
    <t>186860</t>
  </si>
  <si>
    <t>190400</t>
  </si>
  <si>
    <t>ADFIT ID REG CREDITS</t>
  </si>
  <si>
    <t>254300</t>
  </si>
  <si>
    <t>REG LIABILITY-CCX CR-ID</t>
  </si>
  <si>
    <t>407400</t>
  </si>
  <si>
    <t>REG CREDIT- CCX CREDIT AMORT</t>
  </si>
  <si>
    <t>431300</t>
  </si>
  <si>
    <t>INTEREST EXP CCX CREDIT</t>
  </si>
  <si>
    <t>242055</t>
  </si>
  <si>
    <t>MISC LIAB-TITUS</t>
  </si>
  <si>
    <t>191907</t>
  </si>
  <si>
    <t>OR 2008 PGA COMMODITY AMORT</t>
  </si>
  <si>
    <t>191908</t>
  </si>
  <si>
    <t>OR 2008 PGA DEMAND AMORT</t>
  </si>
  <si>
    <t>221460</t>
  </si>
  <si>
    <t>7.25% FMB'S DUE 2013</t>
  </si>
  <si>
    <t>419005</t>
  </si>
  <si>
    <t>INTEREST INC ON BPA RESIDENT E</t>
  </si>
  <si>
    <t>141150</t>
  </si>
  <si>
    <t>NOTE RECEIVABLE MISC.</t>
  </si>
  <si>
    <t>253650</t>
  </si>
  <si>
    <t>RESOURCE DEFERRED REV ACCRUALS</t>
  </si>
  <si>
    <t>253170</t>
  </si>
  <si>
    <t>OTHER DEF CREDITS-IR SWAPS</t>
  </si>
  <si>
    <t>540100</t>
  </si>
  <si>
    <t>MT TRUST FUNDS LAND SETTLE REN</t>
  </si>
  <si>
    <t>407382</t>
  </si>
  <si>
    <t>REG DEBIT AMT CDA SETTLEMENT</t>
  </si>
  <si>
    <t>407482</t>
  </si>
  <si>
    <t>REG CREDIT AMT LAKE CDA SETTLE</t>
  </si>
  <si>
    <t>182389</t>
  </si>
  <si>
    <t>REG ASSET FUTURE PAYMENTS-LAKE</t>
  </si>
  <si>
    <t>123125</t>
  </si>
  <si>
    <t>ECOVA STOCK COMPENSATION</t>
  </si>
  <si>
    <t>419382</t>
  </si>
  <si>
    <t>INTEREST INCOME LAKE CDA SETTL</t>
  </si>
  <si>
    <t>804010</t>
  </si>
  <si>
    <t>GAS COSTS - FX HEDGE</t>
  </si>
  <si>
    <t>232605</t>
  </si>
  <si>
    <t>ACCTS PAY-RES ACCT MISC</t>
  </si>
  <si>
    <t>186170</t>
  </si>
  <si>
    <t>MISC DEF DEBITS-IR SWAPS</t>
  </si>
  <si>
    <t>143300</t>
  </si>
  <si>
    <t>OTHER ACCT REC-PGE</t>
  </si>
  <si>
    <t>186330</t>
  </si>
  <si>
    <t>LONG TERM NOTES RECEIVABLE ACC</t>
  </si>
  <si>
    <t>191001</t>
  </si>
  <si>
    <t>RECOVERABLE GAS COST AMORT JUN</t>
  </si>
  <si>
    <t>407422</t>
  </si>
  <si>
    <t>REG CREDIT SPOKANE RIVER RELIC</t>
  </si>
  <si>
    <t>419322</t>
  </si>
  <si>
    <t>INT INC DEFERRED SPOKANE RIVER</t>
  </si>
  <si>
    <t>407324</t>
  </si>
  <si>
    <t>REG DEBIT LAKE CDA CDR FUND</t>
  </si>
  <si>
    <t>407424</t>
  </si>
  <si>
    <t>REG CREDIT LAKE CDA CDR FUND</t>
  </si>
  <si>
    <t>419324</t>
  </si>
  <si>
    <t xml:space="preserve">INT INC DEFERRED LAKE CDA CDR </t>
  </si>
  <si>
    <t>283324</t>
  </si>
  <si>
    <t>ADFIT LAKE CDA CDR/IPA FUNDS</t>
  </si>
  <si>
    <t>221470</t>
  </si>
  <si>
    <t>SWAP ON FMBS DUE 04-01-2022</t>
  </si>
  <si>
    <t>407322</t>
  </si>
  <si>
    <t>REG DEBIT SPOKANE RIVER RELICE</t>
  </si>
  <si>
    <t>128681</t>
  </si>
  <si>
    <t>SPECIAL FUNDS LAKE CDA IPA ESC</t>
  </si>
  <si>
    <t>242775</t>
  </si>
  <si>
    <t>MISC LIAB - ENRON SETTLEMENT</t>
  </si>
  <si>
    <t>254325</t>
  </si>
  <si>
    <t>ACCRUE LAKE CDA IPA INTEREST E</t>
  </si>
  <si>
    <t>407325</t>
  </si>
  <si>
    <t>LAKE CDA IPA INTEREST EXPENSE</t>
  </si>
  <si>
    <t>186050</t>
  </si>
  <si>
    <t>GUARANTEED RESIDUAL VALUE - PL</t>
  </si>
  <si>
    <t>186840</t>
  </si>
  <si>
    <t>SPOKANE RIVER PM&amp;E ALLOCATION</t>
  </si>
  <si>
    <t>186830</t>
  </si>
  <si>
    <t>419323</t>
  </si>
  <si>
    <t>234312</t>
  </si>
  <si>
    <t>ACCOUNTS PAYABLE - AVA TURBINE</t>
  </si>
  <si>
    <t>555312</t>
  </si>
  <si>
    <t>PURCHASED POWER - LANCASTER PP</t>
  </si>
  <si>
    <t>555313</t>
  </si>
  <si>
    <t>ENERGY DEVIATIONS - LANCASTER</t>
  </si>
  <si>
    <t>565312</t>
  </si>
  <si>
    <t>TRANSMISSION BPA DEMAND - LANC</t>
  </si>
  <si>
    <t>447313</t>
  </si>
  <si>
    <t>547312</t>
  </si>
  <si>
    <t>FUEL COMMODITY - LANCASTER CT</t>
  </si>
  <si>
    <t>547313</t>
  </si>
  <si>
    <t>FUEL TRANSPORTATION - LANCASTE</t>
  </si>
  <si>
    <t>557312</t>
  </si>
  <si>
    <t>DEF POWER SUPPLY EXP - LANCAST</t>
  </si>
  <si>
    <t>186312</t>
  </si>
  <si>
    <t>419312</t>
  </si>
  <si>
    <t>INTEREST INCOME DEFERRED - LAN</t>
  </si>
  <si>
    <t>190325</t>
  </si>
  <si>
    <t>ADFIT - CDA IPA FUND INTEREST</t>
  </si>
  <si>
    <t>143510</t>
  </si>
  <si>
    <t>CSS ACCOUNTS RECEIVABLES</t>
  </si>
  <si>
    <t>419390</t>
  </si>
  <si>
    <t>INT INC DEFERRED CF PM&amp;E IDAHO</t>
  </si>
  <si>
    <t>418205</t>
  </si>
  <si>
    <t>SUB EARN-AVISTA NORTHWEST RESO</t>
  </si>
  <si>
    <t>557010</t>
  </si>
  <si>
    <t>OTHER PWR SUPPLY EXP-FINANCIAL</t>
  </si>
  <si>
    <t>283325</t>
  </si>
  <si>
    <t>ADFIT CdA IPA FUND DEPOSIT</t>
  </si>
  <si>
    <t>407408</t>
  </si>
  <si>
    <t>AMORT UNBILLED ADD-ONS SB 408</t>
  </si>
  <si>
    <t>456010</t>
  </si>
  <si>
    <t>OTHER ELECTRIC REV-FINANCIAL</t>
  </si>
  <si>
    <t>431610</t>
  </si>
  <si>
    <t>INTEREST EXP DEFERRED-MISCELLA</t>
  </si>
  <si>
    <t>483600</t>
  </si>
  <si>
    <t>SALES FOR RESALE-FINANCIAL GAS</t>
  </si>
  <si>
    <t>143025</t>
  </si>
  <si>
    <t>HST</t>
  </si>
  <si>
    <t>182335</t>
  </si>
  <si>
    <t>REGULATORY ASSET ID DSIT AMORT</t>
  </si>
  <si>
    <t>190335</t>
  </si>
  <si>
    <t>DFIT ID DSIT AMORT.</t>
  </si>
  <si>
    <t>254335</t>
  </si>
  <si>
    <t>IDAHO DSIT AMORTIZATION</t>
  </si>
  <si>
    <t>407395</t>
  </si>
  <si>
    <t>OPTIONAL RENEWABLE POWER REV O</t>
  </si>
  <si>
    <t>557395</t>
  </si>
  <si>
    <t>OPTIONAL RENEWABLE POWER EXP O</t>
  </si>
  <si>
    <t>143350</t>
  </si>
  <si>
    <t>OTHER ACCT REC-A. CORP</t>
  </si>
  <si>
    <t>407335</t>
  </si>
  <si>
    <t>AMORT. ID DSIT</t>
  </si>
  <si>
    <t>456705</t>
  </si>
  <si>
    <t>LOW VOLTAGE B ON A</t>
  </si>
  <si>
    <t>813010</t>
  </si>
  <si>
    <t>GTI</t>
  </si>
  <si>
    <t>165280</t>
  </si>
  <si>
    <t>PREPAYMENTS - PM&amp;E</t>
  </si>
  <si>
    <t>186155</t>
  </si>
  <si>
    <t>DOC EECE GRANT-ASSET</t>
  </si>
  <si>
    <t>221500</t>
  </si>
  <si>
    <t>1.68% SERIES DUE 12-30-2013</t>
  </si>
  <si>
    <t>419055</t>
  </si>
  <si>
    <t>DOC EECE GRANT INTEREST REV</t>
  </si>
  <si>
    <t>431155</t>
  </si>
  <si>
    <t>DOC EECE GRANT INTEREST EXP</t>
  </si>
  <si>
    <t>407312</t>
  </si>
  <si>
    <t>REGULATORY DEBIT - LANCASTER G</t>
  </si>
  <si>
    <t>483730</t>
  </si>
  <si>
    <t>SALES FOR RESALE-INTRACO LDC G</t>
  </si>
  <si>
    <t>447710</t>
  </si>
  <si>
    <t>SALE FOR RESALE-INTRACOMPANY P</t>
  </si>
  <si>
    <t>456730</t>
  </si>
  <si>
    <t>OTHER ELEC REV-INTRACO THERMAL</t>
  </si>
  <si>
    <t>557730</t>
  </si>
  <si>
    <t>OTHER POWER EXP-INTRACO THERMA</t>
  </si>
  <si>
    <t>804730</t>
  </si>
  <si>
    <t>GAS COSTS-INTRACO LDC GAS</t>
  </si>
  <si>
    <t>253160</t>
  </si>
  <si>
    <t>DOC EECE ADMIN FEES</t>
  </si>
  <si>
    <t>456711</t>
  </si>
  <si>
    <t>OTHER ELECTRIC REV BOOKOUT OFF</t>
  </si>
  <si>
    <t>483711</t>
  </si>
  <si>
    <t>SALES FOR RESALE BOOKOUT OFFSE</t>
  </si>
  <si>
    <t>557711</t>
  </si>
  <si>
    <t>TURBINE GAS BOOKOUT OFFSET</t>
  </si>
  <si>
    <t>804711</t>
  </si>
  <si>
    <t>GAS COST - BOOKOUT OFFSET</t>
  </si>
  <si>
    <t>431200</t>
  </si>
  <si>
    <t>LETTER OF CREDIT EXPENSES</t>
  </si>
  <si>
    <t>419605</t>
  </si>
  <si>
    <t>INT INC ON OTH DEFERRALS-IV FU</t>
  </si>
  <si>
    <t>431606</t>
  </si>
  <si>
    <t>INT EXP ON OTH DEFERRALS-IV FU</t>
  </si>
  <si>
    <t>805115</t>
  </si>
  <si>
    <t>AMORT OTH RECOV GAS COSTS-IV F</t>
  </si>
  <si>
    <t>805116</t>
  </si>
  <si>
    <t xml:space="preserve">AMORT OTH RECOV GAS COSTS-COM </t>
  </si>
  <si>
    <t>221331</t>
  </si>
  <si>
    <t>FMBS - SERIES A - 7.37% DUE 5/</t>
  </si>
  <si>
    <t>407025</t>
  </si>
  <si>
    <t>WA GRC JACKSON PRAIRIE O &amp; M D</t>
  </si>
  <si>
    <t>804002</t>
  </si>
  <si>
    <t>TRANSPORT VARIABLE CHARGES</t>
  </si>
  <si>
    <t>407425</t>
  </si>
  <si>
    <t>221550</t>
  </si>
  <si>
    <t>SWAPS ON FMBS DUE 2041</t>
  </si>
  <si>
    <t>407460</t>
  </si>
  <si>
    <t>999850</t>
  </si>
  <si>
    <t>DILUTED SHARES-YTD AVG</t>
  </si>
  <si>
    <t>123280</t>
  </si>
  <si>
    <t>INVESTMENT IN AVISTA LABS</t>
  </si>
  <si>
    <t>407351</t>
  </si>
  <si>
    <t>AMORT- CNC TRANSMISSION</t>
  </si>
  <si>
    <t>182351</t>
  </si>
  <si>
    <t>REGULATORY ASSET- CNC TRANSMIS</t>
  </si>
  <si>
    <t>407421</t>
  </si>
  <si>
    <t xml:space="preserve">REG CREDIT - ROSEBURG/MEDFORD </t>
  </si>
  <si>
    <t>408190</t>
  </si>
  <si>
    <t>TAXES OTHER THAN INC - STORAGE</t>
  </si>
  <si>
    <t>182362</t>
  </si>
  <si>
    <t>LiDAR O&amp;M REG DEF</t>
  </si>
  <si>
    <t>407462</t>
  </si>
  <si>
    <t>LiDAR O&amp;M DEFERRAL</t>
  </si>
  <si>
    <t>283362</t>
  </si>
  <si>
    <t>LIDAR O&amp;M REG DEF DFIT</t>
  </si>
  <si>
    <t>233600</t>
  </si>
  <si>
    <t>NOTES PAY TO ASSOC CO - ECOVA</t>
  </si>
  <si>
    <t>407360</t>
  </si>
  <si>
    <t>AMORT CS2 &amp; COLSTRIP O&amp;M</t>
  </si>
  <si>
    <t>407362</t>
  </si>
  <si>
    <t>LiDAR O&amp;M AMORT</t>
  </si>
  <si>
    <t>430400</t>
  </si>
  <si>
    <t xml:space="preserve">INT ON NOTES PAYABLE TO ASSOC </t>
  </si>
  <si>
    <t>254360</t>
  </si>
  <si>
    <t>REG LIABILITY WA REC'S</t>
  </si>
  <si>
    <t>407350</t>
  </si>
  <si>
    <t>WA RENEWABLE ENERGY CREDITS</t>
  </si>
  <si>
    <t>131170</t>
  </si>
  <si>
    <t>CASH - AM&amp;D (METALFX)</t>
  </si>
  <si>
    <t>136300</t>
  </si>
  <si>
    <t>TEMP CASH INVEST-AFS SECURITIE</t>
  </si>
  <si>
    <t>221570</t>
  </si>
  <si>
    <t>SWAPS on FMBS Settled 5-25-201</t>
  </si>
  <si>
    <t>124950</t>
  </si>
  <si>
    <t>OTHER INVEST-WIND POWER</t>
  </si>
  <si>
    <t>407495</t>
  </si>
  <si>
    <t>OPTIONAL RENEW SOLAR PROJECT O</t>
  </si>
  <si>
    <t>407321</t>
  </si>
  <si>
    <t>REG AMORT ROSEBURG MEDFORD DEF</t>
  </si>
  <si>
    <t>146205</t>
  </si>
  <si>
    <t>A/R ASSOC CO-NW RESOURCES, LLC</t>
  </si>
  <si>
    <t>200000</t>
  </si>
  <si>
    <t>MINORITY INTEREST</t>
  </si>
  <si>
    <t>174100</t>
  </si>
  <si>
    <t>FUNDS HELD FOR CLIENTS</t>
  </si>
  <si>
    <t>186810</t>
  </si>
  <si>
    <t>DEF PALOUSE WIND &amp; THORNTON SW</t>
  </si>
  <si>
    <t>407496</t>
  </si>
  <si>
    <t>283810</t>
  </si>
  <si>
    <t>DFIT PALOUSE WIND &amp; THORNTON S</t>
  </si>
  <si>
    <t>999560</t>
  </si>
  <si>
    <t>ALLOCATION 4 FACTOR GD/AA</t>
  </si>
  <si>
    <t>407429</t>
  </si>
  <si>
    <t>REG CREDIT AMT DECOUPLING REBA</t>
  </si>
  <si>
    <t>431605</t>
  </si>
  <si>
    <t>557322</t>
  </si>
  <si>
    <t>DEF POWER SUPPLY EXP-RECs</t>
  </si>
  <si>
    <t>407333</t>
  </si>
  <si>
    <t>AMORT - LAKE CDA DEF COSTS</t>
  </si>
  <si>
    <t>456120</t>
  </si>
  <si>
    <t>PARALLEL CAPACITY SUPPORT REVE</t>
  </si>
  <si>
    <t>431016</t>
  </si>
  <si>
    <t>INTEREST EXPENSE ON REC DEFERR</t>
  </si>
  <si>
    <t>407331</t>
  </si>
  <si>
    <t>REG DEBIT BPA PARALLEL CAPACIT</t>
  </si>
  <si>
    <t>123210</t>
  </si>
  <si>
    <t>INVESTMENT IN AVISTA ENERGY</t>
  </si>
  <si>
    <t>186430</t>
  </si>
  <si>
    <t>MISC DEFERRED DEBITS BANK RECO</t>
  </si>
  <si>
    <t>557171</t>
  </si>
  <si>
    <t>REC EXPENSES</t>
  </si>
  <si>
    <t>407365</t>
  </si>
  <si>
    <t>AMORT EXP - WIND GENERATION</t>
  </si>
  <si>
    <t>557331</t>
  </si>
  <si>
    <t>REARDAN WIND PROJECT COSTS-WAS</t>
  </si>
  <si>
    <t>431607</t>
  </si>
  <si>
    <t>INTEREST EXPENSE - BPA PARALLE</t>
  </si>
  <si>
    <t>186940</t>
  </si>
  <si>
    <t>MISC DEFERRED DEBIT GRAPHICS R</t>
  </si>
  <si>
    <t>805111</t>
  </si>
  <si>
    <t>AMORTIZE ID HOLDBACK</t>
  </si>
  <si>
    <t>407320</t>
  </si>
  <si>
    <t>REG DEBIT COLSTRIP OUTAGE RETU</t>
  </si>
  <si>
    <t>409230</t>
  </si>
  <si>
    <t>NONOPER SIT</t>
  </si>
  <si>
    <t>449100</t>
  </si>
  <si>
    <t>PROVISION FOR RATE REFUND</t>
  </si>
  <si>
    <t>496100</t>
  </si>
  <si>
    <t>407497</t>
  </si>
  <si>
    <t>AMORT SCH 94/97 BPA SETTLEMENT</t>
  </si>
  <si>
    <t>456020</t>
  </si>
  <si>
    <t>OTHER ELECTRIC REV-SALE OF EXC</t>
  </si>
  <si>
    <t>418400</t>
  </si>
  <si>
    <t>SUB EARN - SALIX</t>
  </si>
  <si>
    <t>123400</t>
  </si>
  <si>
    <t>INVESTMENT IN SALIX</t>
  </si>
  <si>
    <t>805121</t>
  </si>
  <si>
    <t>409211</t>
  </si>
  <si>
    <t>NONOPER FIT ECOVA</t>
  </si>
  <si>
    <t>409231</t>
  </si>
  <si>
    <t>NONOPER SIT ECOVA</t>
  </si>
  <si>
    <t>418500</t>
  </si>
  <si>
    <t>SUB EARN - AERC</t>
  </si>
  <si>
    <t>146700</t>
  </si>
  <si>
    <t>ACCTS REC ASSOC CO-AERC</t>
  </si>
  <si>
    <t>584100</t>
  </si>
  <si>
    <t xml:space="preserve">DISTRIBUTION OPER-ENERGY STOR </t>
  </si>
  <si>
    <t>224300</t>
  </si>
  <si>
    <t>OTHER LT DEBT-TRUST</t>
  </si>
  <si>
    <t>557172</t>
  </si>
  <si>
    <t>TRADE REPORTING</t>
  </si>
  <si>
    <t>407229</t>
  </si>
  <si>
    <t>IDAHO EARNINGS TEST AMORTIZATI</t>
  </si>
  <si>
    <t>407338</t>
  </si>
  <si>
    <t>REG DEBIT NON-RES DECOUPLING D</t>
  </si>
  <si>
    <t>407391</t>
  </si>
  <si>
    <t>AMORT EXP - SPOKANE RIVER TDG</t>
  </si>
  <si>
    <t>407438</t>
  </si>
  <si>
    <t xml:space="preserve">REG CREDIT NON-RES DECOUPLING </t>
  </si>
  <si>
    <t>407468</t>
  </si>
  <si>
    <t>PROJECT COMPASS DEFERRAL - ID</t>
  </si>
  <si>
    <t>557324</t>
  </si>
  <si>
    <t>DEF POWER SUPPLY EXP-REC AMORT</t>
  </si>
  <si>
    <t>407494</t>
  </si>
  <si>
    <t>AMORT SCH 98 REC REV</t>
  </si>
  <si>
    <t>456328</t>
  </si>
  <si>
    <t>RESIDENTIAL DECOUPLING DEFERRE</t>
  </si>
  <si>
    <t>456338</t>
  </si>
  <si>
    <t>NON-RES DECOUPLING DEFERRED RE</t>
  </si>
  <si>
    <t>495328</t>
  </si>
  <si>
    <t>495338</t>
  </si>
  <si>
    <t>456130</t>
  </si>
  <si>
    <t>ANCILLARY SERVICES REVENUE</t>
  </si>
  <si>
    <t>555030</t>
  </si>
  <si>
    <t>PWR SUP EXP-CLEARWATER INCREME</t>
  </si>
  <si>
    <t>495311</t>
  </si>
  <si>
    <t>CONTRA DECOUPLING DEFERRAL</t>
  </si>
  <si>
    <t>407326</t>
  </si>
  <si>
    <t>407368</t>
  </si>
  <si>
    <t>PROJECT COMPASS AMORTIZATION</t>
  </si>
  <si>
    <t>407455</t>
  </si>
  <si>
    <t>REG AMORT COLSTRIP REFUND</t>
  </si>
  <si>
    <t>408500</t>
  </si>
  <si>
    <t>TAXES OTHER THAN INCOME - SUBS</t>
  </si>
  <si>
    <t>456311</t>
  </si>
  <si>
    <t>418510</t>
  </si>
  <si>
    <t>SUB EARN - AELP</t>
  </si>
  <si>
    <t>418520</t>
  </si>
  <si>
    <t>SUB EARN - AJTM</t>
  </si>
  <si>
    <t>426555</t>
  </si>
  <si>
    <t>OPUC DISALLOWED INCENTIVE</t>
  </si>
  <si>
    <t>557165</t>
  </si>
  <si>
    <t>OTHER RESOURCE COSTS-CAISO CHA</t>
  </si>
  <si>
    <t>805685</t>
  </si>
  <si>
    <t>AMORTIZE OR RESIDUAL BALANCES</t>
  </si>
  <si>
    <t>456329</t>
  </si>
  <si>
    <t>AMORTIZATION RES DECOUPLING DE</t>
  </si>
  <si>
    <t>456339</t>
  </si>
  <si>
    <t>AMORTIZATION NON-RES DECOUPLIN</t>
  </si>
  <si>
    <t>495329</t>
  </si>
  <si>
    <t>495339</t>
  </si>
  <si>
    <t>407414</t>
  </si>
  <si>
    <t>REG CREDITS-DEFERRAL-FISERV</t>
  </si>
  <si>
    <t>903314</t>
  </si>
  <si>
    <t>CUST RECORD &amp; COLLECT EXP-FISE</t>
  </si>
  <si>
    <t>407314</t>
  </si>
  <si>
    <t>REG DEBITS- AMORT- FISERV</t>
  </si>
  <si>
    <t>557018</t>
  </si>
  <si>
    <t>Merchandise Processing Fee</t>
  </si>
  <si>
    <t>804018</t>
  </si>
  <si>
    <t>Gas Costs - Merchandise Proces</t>
  </si>
  <si>
    <t>404001</t>
  </si>
  <si>
    <t>MDM DEPRECIATION</t>
  </si>
  <si>
    <t>407436</t>
  </si>
  <si>
    <t xml:space="preserve">REG CREDIT - MDM SYSTEM			</t>
  </si>
  <si>
    <t>407336</t>
  </si>
  <si>
    <t xml:space="preserve">MDM SYSTEM AMORTIZATION			</t>
  </si>
  <si>
    <t>232820</t>
  </si>
  <si>
    <t>CUSTOMER REBATES PAYABLE-CCB</t>
  </si>
  <si>
    <t>101070</t>
  </si>
  <si>
    <t>OREGON DISALLOWED PLANT</t>
  </si>
  <si>
    <t>561510</t>
  </si>
  <si>
    <t>L/T RELIAB PLNG STNDS DEV</t>
  </si>
  <si>
    <t>926205</t>
  </si>
  <si>
    <t>EMPLOYEE NON SERV PENSION &amp; BE</t>
  </si>
  <si>
    <t>447150</t>
  </si>
  <si>
    <t>SALE FOR RESALE-NON DERIVATIVE</t>
  </si>
  <si>
    <t>926305</t>
  </si>
  <si>
    <t>449110</t>
  </si>
  <si>
    <t>PROV FOR RATE REFUND - TAX REF</t>
  </si>
  <si>
    <t>496110</t>
  </si>
  <si>
    <t>146220</t>
  </si>
  <si>
    <t>A/R ASSOC CO-STEAMPLANT</t>
  </si>
  <si>
    <t>456018</t>
  </si>
  <si>
    <t>OTHER ELECTRIC REV - EXTRACTIO</t>
  </si>
  <si>
    <t>403100</t>
  </si>
  <si>
    <t xml:space="preserve">DEPR EXPENSE ASSET RETIREMENT </t>
  </si>
  <si>
    <t>407401</t>
  </si>
  <si>
    <t>ARO AFFILIATED REGULATORY CRED</t>
  </si>
  <si>
    <t>411101</t>
  </si>
  <si>
    <t xml:space="preserve">ARO ACCRETION EXPENSE			</t>
  </si>
  <si>
    <t>419500</t>
  </si>
  <si>
    <t>INTEREST INCOME - INTERCO</t>
  </si>
  <si>
    <t>407302</t>
  </si>
  <si>
    <t>AMORT-WA EXCESS NAT GAS LINE E</t>
  </si>
  <si>
    <t>407230</t>
  </si>
  <si>
    <t xml:space="preserve">TAX REFORM AMORTIZATION			</t>
  </si>
  <si>
    <t>454100</t>
  </si>
  <si>
    <t>RENT FROM TRANSMISSION JOINT U</t>
  </si>
  <si>
    <t>431230</t>
  </si>
  <si>
    <t xml:space="preserve">INTEREST ON REG DEFERRALS-ST		</t>
  </si>
  <si>
    <t>419328</t>
  </si>
  <si>
    <t xml:space="preserve">INTEREST INCOME - DECOUPLING		</t>
  </si>
  <si>
    <t>431328</t>
  </si>
  <si>
    <t xml:space="preserve">INTEREST EXPENSE - DECOUPLING	</t>
  </si>
  <si>
    <t>419610</t>
  </si>
  <si>
    <t>INTEREST INC DEFERRED-MISCELLA</t>
  </si>
  <si>
    <t>407332</t>
  </si>
  <si>
    <t>184210</t>
  </si>
  <si>
    <t xml:space="preserve">Payroll - Projects Clearing			</t>
  </si>
  <si>
    <t>555040</t>
  </si>
  <si>
    <t>POWER PURCHASE-ADAMS NIELSON S</t>
  </si>
  <si>
    <t>182311</t>
  </si>
  <si>
    <t xml:space="preserve">REG ASSET - AFUDC			</t>
  </si>
  <si>
    <t>182318</t>
  </si>
  <si>
    <t xml:space="preserve">REG ASSET - AFUDC ACCUM AMORT	</t>
  </si>
  <si>
    <t>407311</t>
  </si>
  <si>
    <t>REG DEBITS - AFUDC AMORTIZATIO</t>
  </si>
  <si>
    <t>407313</t>
  </si>
  <si>
    <t xml:space="preserve">REG DEBITS - AFUDC DEBT			</t>
  </si>
  <si>
    <t>407412</t>
  </si>
  <si>
    <t xml:space="preserve">REG CREDITS - AFUDC EQUITY			</t>
  </si>
  <si>
    <t>182319</t>
  </si>
  <si>
    <t xml:space="preserve">REG ASSET AFUDC EQUITY DFIT			</t>
  </si>
  <si>
    <t>190319</t>
  </si>
  <si>
    <t>DFIT AFUDC EQUITY TAX DEFERRAL</t>
  </si>
  <si>
    <t>254319</t>
  </si>
  <si>
    <t>REG LIAB AFUDC EQUITY TAX DEFE</t>
  </si>
  <si>
    <t>283319</t>
  </si>
  <si>
    <t xml:space="preserve">AFUDC EQUITY DFIT GROSS UP			</t>
  </si>
  <si>
    <t>283751</t>
  </si>
  <si>
    <t xml:space="preserve">DFIT AFUDC EQUITY CWIP			</t>
  </si>
  <si>
    <t>407319</t>
  </si>
  <si>
    <t xml:space="preserve">AFUDC EQUITY TAX DEFERRAL			</t>
  </si>
  <si>
    <t>282919</t>
  </si>
  <si>
    <t xml:space="preserve">ADFIT - PLANT AFUDC EQUITY			</t>
  </si>
  <si>
    <t>12.31.18 AMA</t>
  </si>
  <si>
    <t>Sum of 12.31.18 AMA</t>
  </si>
  <si>
    <t>(blank)</t>
  </si>
  <si>
    <t>(All)</t>
  </si>
  <si>
    <t>WA E</t>
  </si>
  <si>
    <t>ID E</t>
  </si>
  <si>
    <t>WA G</t>
  </si>
  <si>
    <t>ID G</t>
  </si>
  <si>
    <t>OR G</t>
  </si>
  <si>
    <t>Rate Base</t>
  </si>
  <si>
    <t>W/C</t>
  </si>
  <si>
    <t>Rate base excluding WC</t>
  </si>
  <si>
    <t>Per Results</t>
  </si>
  <si>
    <t>Per W/C</t>
  </si>
  <si>
    <t>Immaterial Variance</t>
  </si>
  <si>
    <t>134122-1</t>
  </si>
  <si>
    <t>134123-1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</si>
</sst>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333333"/>
      <name val="Arial"/>
      <family val="2"/>
    </font>
    <font>
      <b/>
      <sz val="10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0" fillId="0" borderId="3" xfId="0" applyBorder="1"/>
    <xf numFmtId="4" fontId="4" fillId="0" borderId="3" xfId="0" applyNumberFormat="1" applyFont="1" applyBorder="1" applyAlignment="1">
      <alignment horizontal="right" vertical="top"/>
    </xf>
    <xf numFmtId="0" fontId="22" fillId="0" borderId="2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center" vertical="top"/>
    </xf>
    <xf numFmtId="0" fontId="3" fillId="34" borderId="0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42" applyFont="1" applyFill="1" applyAlignment="1">
      <alignment horizontal="left"/>
    </xf>
    <xf numFmtId="0" fontId="22" fillId="0" borderId="0" xfId="0" applyFont="1" applyFill="1" applyBorder="1"/>
    <xf numFmtId="43" fontId="22" fillId="0" borderId="0" xfId="1" applyFont="1"/>
    <xf numFmtId="43" fontId="22" fillId="0" borderId="0" xfId="1" applyFont="1" applyAlignment="1">
      <alignment horizontal="right"/>
    </xf>
    <xf numFmtId="0" fontId="0" fillId="0" borderId="0" xfId="0" pivotButton="1"/>
    <xf numFmtId="37" fontId="0" fillId="0" borderId="0" xfId="0" applyNumberFormat="1"/>
    <xf numFmtId="4" fontId="4" fillId="0" borderId="0" xfId="0" applyNumberFormat="1" applyFont="1" applyBorder="1" applyAlignment="1">
      <alignment horizontal="right" vertical="top"/>
    </xf>
    <xf numFmtId="4" fontId="0" fillId="0" borderId="0" xfId="0" applyNumberFormat="1"/>
    <xf numFmtId="0" fontId="22" fillId="0" borderId="2" xfId="0" applyFont="1" applyBorder="1"/>
    <xf numFmtId="0" fontId="22" fillId="0" borderId="2" xfId="42" applyFont="1" applyFill="1" applyBorder="1" applyAlignment="1">
      <alignment horizontal="left"/>
    </xf>
    <xf numFmtId="0" fontId="22" fillId="0" borderId="2" xfId="0" applyFont="1" applyFill="1" applyBorder="1"/>
    <xf numFmtId="0" fontId="0" fillId="0" borderId="0" xfId="0" applyBorder="1"/>
    <xf numFmtId="0" fontId="3" fillId="2" borderId="3" xfId="0" applyFont="1" applyFill="1" applyBorder="1" applyAlignment="1">
      <alignment horizontal="left" vertical="top"/>
    </xf>
    <xf numFmtId="43" fontId="22" fillId="0" borderId="3" xfId="1" applyFont="1" applyBorder="1"/>
    <xf numFmtId="43" fontId="22" fillId="0" borderId="3" xfId="1" applyFont="1" applyFill="1" applyBorder="1" applyAlignment="1">
      <alignment horizontal="right"/>
    </xf>
    <xf numFmtId="43" fontId="22" fillId="0" borderId="3" xfId="1" applyFont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0" borderId="14" xfId="1" applyNumberFormat="1" applyFont="1" applyBorder="1"/>
    <xf numFmtId="0" fontId="24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734.358260300927" createdVersion="5" refreshedVersion="5" minRefreshableVersion="3" recordCount="1009">
  <cacheSource type="worksheet">
    <worksheetSource ref="A1:AV1010" sheet="Balance Sheet"/>
  </cacheSource>
  <cacheFields count="48">
    <cacheField name="Account Desc ID" numFmtId="0">
      <sharedItems containsBlank="1" containsMixedTypes="1" containsNumber="1" containsInteger="1" minValue="1" maxValue="1"/>
    </cacheField>
    <cacheField name="FERC Account " numFmtId="0">
      <sharedItems containsBlank="1" containsMixedTypes="1" containsNumber="1" containsInteger="1" minValue="216001" maxValue="216001" count="563">
        <s v="101000"/>
        <s v="101030"/>
        <s v="101050"/>
        <s v="101100"/>
        <s v="101120"/>
        <s v="102000"/>
        <s v="105000"/>
        <s v="107000"/>
        <s v="107010"/>
        <s v="107020"/>
        <s v="107025"/>
        <s v="107030"/>
        <s v="107035"/>
        <s v="107040"/>
        <s v="107045"/>
        <s v="107050"/>
        <s v="107060"/>
        <s v="108000"/>
        <s v="108030"/>
        <s v="108050"/>
        <s v="108070"/>
        <s v="111000"/>
        <s v="111100"/>
        <s v="117100"/>
        <s v="121000"/>
        <s v="121100"/>
        <s v="122000"/>
        <s v="123010"/>
        <s v="123100"/>
        <s v="123120"/>
        <s v="123500"/>
        <s v="123505"/>
        <s v="124020"/>
        <s v="124350"/>
        <s v="124600"/>
        <s v="124610"/>
        <s v="124680"/>
        <s v="124820"/>
        <s v="124900"/>
        <s v="124930"/>
        <s v="128150"/>
        <s v="128155"/>
        <s v="128250"/>
        <s v="128300"/>
        <s v="131100"/>
        <s v="131110"/>
        <s v="131120"/>
        <s v="131140"/>
        <s v="131400"/>
        <s v="134100"/>
        <s v="134101"/>
        <s v="134120"/>
        <s v="134121"/>
        <s v="134122"/>
        <s v="134123"/>
        <s v="134200"/>
        <s v="134500"/>
        <s v="135400"/>
        <s v="135430"/>
        <s v="135630"/>
        <s v="136000"/>
        <s v="142100"/>
        <s v="142150"/>
        <s v="142200"/>
        <s v="142350"/>
        <s v="142500"/>
        <s v="142510"/>
        <s v="142600"/>
        <s v="142610"/>
        <s v="143020"/>
        <s v="143050"/>
        <s v="143200"/>
        <s v="143210"/>
        <s v="143220"/>
        <s v="143500"/>
        <s v="143501"/>
        <s v="143502"/>
        <s v="143503"/>
        <s v="143550"/>
        <s v="143900"/>
        <s v="144030"/>
        <s v="144140"/>
        <s v="144200"/>
        <s v="144990"/>
        <s v="145000"/>
        <s v="146000"/>
        <s v="146210"/>
        <s v="146240"/>
        <s v="146250"/>
        <s v="146760"/>
        <s v="151120"/>
        <s v="151210"/>
        <s v="154100"/>
        <s v="154150"/>
        <s v="154300"/>
        <s v="154400"/>
        <s v="154500"/>
        <s v="154550"/>
        <s v="154560"/>
        <s v="154990"/>
        <s v="163000"/>
        <s v="163200"/>
        <s v="164100"/>
        <s v="164105"/>
        <s v="164115"/>
        <s v="165100"/>
        <s v="165110"/>
        <s v="165150"/>
        <s v="165160"/>
        <s v="165180"/>
        <s v="165190"/>
        <s v="165191"/>
        <s v="165192"/>
        <s v="165200"/>
        <s v="165240"/>
        <s v="165250"/>
        <s v="165260"/>
        <s v="165312"/>
        <s v="165320"/>
        <s v="165340"/>
        <s v="165350"/>
        <s v="165360"/>
        <s v="165370"/>
        <s v="165380"/>
        <s v="165390"/>
        <s v="165681"/>
        <s v="171000"/>
        <s v="172500"/>
        <s v="172510"/>
        <s v="174500"/>
        <s v="175740"/>
        <s v="175745"/>
        <s v="175750"/>
        <s v="175760"/>
        <s v="175765"/>
        <s v="176100"/>
        <s v="176110"/>
        <s v="176745"/>
        <s v="181750"/>
        <s v="181860"/>
        <s v="181950"/>
        <s v="181960"/>
        <s v="181990"/>
        <s v="182175"/>
        <s v="182302"/>
        <s v="182305"/>
        <s v="182306"/>
        <s v="182307"/>
        <s v="182308"/>
        <s v="182310"/>
        <s v="182311"/>
        <s v="182313"/>
        <s v="182314"/>
        <s v="182315"/>
        <s v="182316"/>
        <s v="182317"/>
        <s v="182318"/>
        <s v="182319"/>
        <s v="182320"/>
        <s v="182321"/>
        <s v="182322"/>
        <s v="182323"/>
        <s v="182324"/>
        <s v="182325"/>
        <s v="182326"/>
        <s v="182328"/>
        <s v="182329"/>
        <s v="182333"/>
        <s v="182336"/>
        <s v="182337"/>
        <s v="182338"/>
        <s v="182339"/>
        <s v="182345"/>
        <s v="182350"/>
        <s v="182355"/>
        <s v="182372"/>
        <s v="182374"/>
        <s v="182375"/>
        <s v="182376"/>
        <s v="182381"/>
        <s v="182382"/>
        <s v="182383"/>
        <s v="182385"/>
        <s v="182386"/>
        <s v="182387"/>
        <s v="182391"/>
        <s v="182395"/>
        <s v="182396"/>
        <s v="183000"/>
        <s v="184054"/>
        <s v="184055"/>
        <s v="184057"/>
        <s v="184068"/>
        <s v="184070"/>
        <s v="184071"/>
        <s v="184100"/>
        <s v="184210"/>
        <s v="184260"/>
        <s v="184265"/>
        <s v="184270"/>
        <s v="184290"/>
        <s v="184300"/>
        <s v="184350"/>
        <s v="184400"/>
        <s v="184500"/>
        <s v="184800"/>
        <s v="184900"/>
        <s v="184996"/>
        <s v="184997"/>
        <s v="184998"/>
        <s v="184999"/>
        <s v="186055"/>
        <s v="186100"/>
        <s v="186180"/>
        <s v="186200"/>
        <s v="186205"/>
        <s v="186210"/>
        <s v="186280"/>
        <s v="186290"/>
        <s v="186321"/>
        <s v="186322"/>
        <s v="186323"/>
        <s v="186324"/>
        <s v="186328"/>
        <s v="186338"/>
        <s v="186360"/>
        <s v="186365"/>
        <s v="186368"/>
        <s v="186382"/>
        <s v="186400"/>
        <s v="186401"/>
        <s v="186410"/>
        <s v="186460"/>
        <s v="186700"/>
        <s v="186800"/>
        <s v="186850"/>
        <s v="186900"/>
        <s v="186910"/>
        <s v="189860"/>
        <s v="190005"/>
        <s v="190010"/>
        <s v="190020"/>
        <s v="190025"/>
        <s v="190035"/>
        <s v="190036"/>
        <s v="190037"/>
        <s v="190038"/>
        <s v="190039"/>
        <s v="190040"/>
        <s v="190060"/>
        <s v="190070"/>
        <s v="190120"/>
        <s v="190122"/>
        <s v="190135"/>
        <s v="190140"/>
        <s v="190150"/>
        <s v="190151"/>
        <s v="190155"/>
        <s v="190160"/>
        <s v="190180"/>
        <s v="190200"/>
        <s v="190210"/>
        <s v="190220"/>
        <s v="190229"/>
        <s v="190230"/>
        <s v="190240"/>
        <s v="190250"/>
        <s v="190310"/>
        <s v="190316"/>
        <s v="190319"/>
        <s v="190331"/>
        <s v="190360"/>
        <s v="190365"/>
        <s v="190376"/>
        <s v="190395"/>
        <s v="190410"/>
        <s v="190420"/>
        <s v="190430"/>
        <s v="190449"/>
        <s v="190500"/>
        <s v="190510"/>
        <s v="190600"/>
        <s v="190740"/>
        <s v="190741"/>
        <s v="190810"/>
        <s v="190820"/>
        <s v="190821"/>
        <s v="190822"/>
        <s v="190830"/>
        <s v="190900"/>
        <s v="190920"/>
        <s v="190930"/>
        <s v="190950"/>
        <s v="191000"/>
        <s v="191010"/>
        <s v="191015"/>
        <s v="191025"/>
        <s v="191685"/>
        <s v="191715"/>
        <s v="191720"/>
        <s v="191721"/>
        <s v="191722"/>
        <s v="191723"/>
        <s v="191724"/>
        <s v="191890"/>
        <s v="191909"/>
        <s v="191910"/>
        <s v="191911"/>
        <s v="191912"/>
        <s v="201000"/>
        <s v="211000"/>
        <s v="211100"/>
        <s v="214000"/>
        <s v="214010"/>
        <s v="214040"/>
        <s v="214050"/>
        <s v="214051"/>
        <s v="214060"/>
        <s v="215100"/>
        <s v="216000"/>
        <n v="216001"/>
        <s v="216050"/>
        <s v="216100"/>
        <s v="216150"/>
        <s v="219100"/>
        <s v="221300"/>
        <s v="221332"/>
        <s v="221333"/>
        <s v="221334"/>
        <s v="221335"/>
        <s v="221336"/>
        <s v="221350"/>
        <s v="221360"/>
        <s v="221390"/>
        <s v="221400"/>
        <s v="221420"/>
        <s v="221440"/>
        <s v="221480"/>
        <s v="221520"/>
        <s v="221540"/>
        <s v="221560"/>
        <s v="221580"/>
        <s v="221610"/>
        <s v="221620"/>
        <s v="221630"/>
        <s v="221640"/>
        <s v="221650"/>
        <s v="222000"/>
        <s v="223010"/>
        <s v="225000"/>
        <s v="226000"/>
        <s v="227000"/>
        <s v="228200"/>
        <s v="228210"/>
        <s v="228300"/>
        <s v="228301"/>
        <s v="228310"/>
        <s v="228311"/>
        <s v="228320"/>
        <s v="228321"/>
        <s v="228330"/>
        <s v="228331"/>
        <s v="228335"/>
        <s v="228340"/>
        <s v="228350"/>
        <s v="228351"/>
        <s v="228399"/>
        <s v="229000"/>
        <s v="229010"/>
        <s v="230000"/>
        <s v="231000"/>
        <s v="231100"/>
        <s v="232100"/>
        <s v="232110"/>
        <s v="232120"/>
        <s v="232130"/>
        <s v="232135"/>
        <s v="232140"/>
        <s v="232160"/>
        <s v="232170"/>
        <s v="232180"/>
        <s v="232200"/>
        <s v="232300"/>
        <s v="232350"/>
        <s v="232360"/>
        <s v="232370"/>
        <s v="232380"/>
        <s v="232400"/>
        <s v="232545"/>
        <s v="232610"/>
        <s v="232620"/>
        <s v="232630"/>
        <s v="232635"/>
        <s v="232640"/>
        <s v="232650"/>
        <s v="232660"/>
        <s v="232681"/>
        <s v="232700"/>
        <s v="232710"/>
        <s v="232800"/>
        <s v="232830"/>
        <s v="234000"/>
        <s v="235100"/>
        <s v="235200"/>
        <s v="235201"/>
        <s v="235202"/>
        <s v="235203"/>
        <s v="235400"/>
        <s v="236000"/>
        <s v="236010"/>
        <s v="236050"/>
        <s v="236100"/>
        <s v="236400"/>
        <s v="236500"/>
        <s v="236680"/>
        <s v="236690"/>
        <s v="237100"/>
        <s v="237200"/>
        <s v="237298"/>
        <s v="238000"/>
        <s v="241000"/>
        <s v="241200"/>
        <s v="241300"/>
        <s v="242050"/>
        <s v="242060"/>
        <s v="242090"/>
        <s v="242095"/>
        <s v="242200"/>
        <s v="242300"/>
        <s v="242310"/>
        <s v="242375"/>
        <s v="242385"/>
        <s v="242400"/>
        <s v="242500"/>
        <s v="242600"/>
        <s v="242700"/>
        <s v="242770"/>
        <s v="242780"/>
        <s v="242790"/>
        <s v="242830"/>
        <s v="242900"/>
        <s v="242910"/>
        <s v="242999"/>
        <s v="243000"/>
        <s v="243100"/>
        <s v="244740"/>
        <s v="244741"/>
        <s v="244745"/>
        <s v="244750"/>
        <s v="244751"/>
        <s v="244765"/>
        <s v="245100"/>
        <s v="245740"/>
        <s v="245745"/>
        <s v="252000"/>
        <s v="253020"/>
        <s v="253028"/>
        <s v="253120"/>
        <s v="253130"/>
        <s v="253135"/>
        <s v="253140"/>
        <s v="253155"/>
        <s v="253311"/>
        <s v="253312"/>
        <s v="253890"/>
        <s v="253910"/>
        <s v="253920"/>
        <s v="253990"/>
        <s v="254005"/>
        <s v="254010"/>
        <s v="254025"/>
        <s v="254035"/>
        <s v="254037"/>
        <s v="254090"/>
        <s v="254100"/>
        <s v="254120"/>
        <s v="254180"/>
        <s v="254220"/>
        <s v="254229"/>
        <s v="254230"/>
        <s v="254250"/>
        <s v="254319"/>
        <s v="254328"/>
        <s v="254331"/>
        <s v="254332"/>
        <s v="254337"/>
        <s v="254338"/>
        <s v="254345"/>
        <s v="254399"/>
        <s v="254700"/>
        <s v="254900"/>
        <s v="254910"/>
        <s v="255000"/>
        <s v="257000"/>
        <s v="282190"/>
        <s v="282380"/>
        <s v="282680"/>
        <s v="282900"/>
        <s v="282919"/>
        <s v="282920"/>
        <s v="283005"/>
        <s v="283010"/>
        <s v="283040"/>
        <s v="283070"/>
        <s v="283080"/>
        <s v="283090"/>
        <s v="283110"/>
        <s v="283120"/>
        <s v="283150"/>
        <s v="283151"/>
        <s v="283152"/>
        <s v="283153"/>
        <s v="283170"/>
        <s v="283175"/>
        <s v="283180"/>
        <s v="283200"/>
        <s v="283280"/>
        <s v="283302"/>
        <s v="283305"/>
        <s v="283306"/>
        <s v="283307"/>
        <s v="283308"/>
        <s v="283312"/>
        <s v="283313"/>
        <s v="283314"/>
        <s v="283315"/>
        <s v="283317"/>
        <s v="283319"/>
        <s v="283321"/>
        <s v="283322"/>
        <s v="283323"/>
        <s v="283328"/>
        <s v="283330"/>
        <s v="283333"/>
        <s v="283351"/>
        <s v="283355"/>
        <s v="283365"/>
        <s v="283366"/>
        <s v="283368"/>
        <s v="283375"/>
        <s v="283376"/>
        <s v="283377"/>
        <s v="283380"/>
        <s v="283382"/>
        <s v="283391"/>
        <s v="283436"/>
        <s v="283450"/>
        <s v="283600"/>
        <s v="283700"/>
        <s v="283710"/>
        <s v="283740"/>
        <s v="283741"/>
        <s v="283750"/>
        <s v="283751"/>
        <s v="283800"/>
        <s v="283850"/>
        <s v="283855"/>
        <s v="283920"/>
        <s v="283950"/>
        <s v="283951"/>
        <m/>
        <s v="134122-1"/>
        <s v="134123-1"/>
      </sharedItems>
    </cacheField>
    <cacheField name="FERC Account Desc " numFmtId="0">
      <sharedItems count="560">
        <s v="PLANT IN SERVICE OWNED"/>
        <s v="KFGS DISALLOWED PLANT/PLANT RE"/>
        <s v="BOULDER PARK (BPK) DISALLOWED "/>
        <s v="PLANT IN SERVICE LEASED"/>
        <s v="AIRPLANE IN SERVICE LEASED"/>
        <s v="PLANT PURCHASED OR SOLD"/>
        <s v=" PLANT HELD FOR FUTURE USE"/>
        <s v="CONSTRUCTION WORK IN PROGRESS-"/>
        <s v="CONSTRUCTION OVERHEAD A&amp;G"/>
        <s v="CONSTRUCTION OVERHEAD PRODUCTI"/>
        <s v="SAFETY CLOTHING - PRODUCTION"/>
        <s v="CONSTRUCTION OVERHEAD TRANSMIS"/>
        <s v="SAFETY CLOTHING - TRANSMISSION"/>
        <s v="CONSTRUCTION OVERHEAD DISTRIBU"/>
        <s v="SAFETY CLOTHING - DISTRIBUTION"/>
        <s v="CONSTRUCTION OVERHEAD NORTH GA"/>
        <s v="CONSTRUCTION OVERHEAD SOUTH GA"/>
        <s v="ACCUMULATED PROVISION DEPRECIA"/>
        <s v="ACC AMT KFGS DISALLOWED PLNT/R"/>
        <s v="ACC AMT BPK DISALLOWED PLANT"/>
        <s v="ACC AMT LEASED AIRPLANE"/>
        <s v="ACC PROVISION AMT OF UTILITY P"/>
        <s v="ACC AMT COLSTRIP AFUDC COMMON "/>
        <s v="GAS STORED-RECOVERABLE BASE GA"/>
        <s v="NONUTILITY PROPERTY"/>
        <s v="NON-UTILITY LAND"/>
        <s v="ACC DEPR NONUTILITY PROPERTY"/>
        <s v="INVESTMENT IN AVISTA CAPITAL I"/>
        <s v="STOCK INVESTMENT IN SUBS"/>
        <s v="EQUITY INVESTMENT IN SUBS"/>
        <s v="EQUITY INVESTMENT IN AERC"/>
        <s v="INVESTMENT IN AERC"/>
        <s v="ENERGY COMMODITY CONTRACT"/>
        <s v="OTHER INVEST-WZN LOANS SANDPOI"/>
        <s v="OTHER INVEST-COLI CASH VAL"/>
        <s v="OTHER INVEST-COLI BORROWINGS"/>
        <s v="OTHER INVESTMENT-WZN LOANS ORE"/>
        <s v="OTHER INVEST-NON AFFILIATED LT"/>
        <s v="OTHER INVEST-WNP3 EXCHANGE POW"/>
        <s v="OTHER INVEST-AMT WNP3 EXCHANGE"/>
        <s v="SPECIAL FUNDS-CS2 GE LTSA ADVA"/>
        <s v="SPECIAL FUNDS-CS2 LTSA ADV-O&amp;M"/>
        <s v="SPECIAL FUNDS-EXEC DEF COMP TR"/>
        <s v="SPECIAL FUNDS-TRANSMSN SRVC RE"/>
        <s v="CASH-US BANK"/>
        <s v="CASH-WELLS FARGO"/>
        <s v="CASH-PAYROLL"/>
        <s v="CASH-WORKERS COMPENSATION"/>
        <s v="CASH - CANADIAN ACCOUNT (USD)"/>
        <s v="SPECIAL DEPOSITS-INTEREST RATE"/>
        <s v="SPECIAL DEPOSITS-IR SWAP CONTR"/>
        <s v="OTHER SPECIAL DEPOSITS - NEWED"/>
        <s v="SPECIAL DEPOSITS - CONTRA"/>
        <s v="OTHER SPECIAL DEPOSITS - MIZUH"/>
        <s v="OTHER SPECIAL DEPOSITS - WELLS"/>
        <s v="RESTRICTED CASH"/>
        <s v="DOC EECE GRANT MM"/>
        <s v="WORKING FUND-REAL ESTATE DEPT"/>
        <s v="WORKING FUND-FLEET MANAGEMENT"/>
        <s v="WORKING FUND-COLSTRIP"/>
        <s v="TEMPORARY CASH INVESTMENTS"/>
        <s v="CUST ACCT REC-RETAIL SERVICE"/>
        <s v="CUST ACCT REC-CT FUEL SALES"/>
        <s v="CUST ACCT REC-CUSTOMER CONTRAC"/>
        <s v="CUST ACCT REC- NET PRESENTATIO"/>
        <s v="CUST ACCT REC-UNBILLED REV ELE"/>
        <s v="CUST ACCT REC-UNBILLED REV GAS"/>
        <s v="CUST ACCT REC-RESALE GAS"/>
        <s v="CUST ACCT REC-RESALE ELECTRIC"/>
        <s v="GST"/>
        <s v="OTHER ACCT REC-RETIREE DEDUCTI"/>
        <s v="OTHER ACCT REC-OTHER MISC"/>
        <s v="OTHER ACCT REC-POWER TRANSACTI"/>
        <s v="OTHER ACCT REC - HEADWATER"/>
        <s v="OTHER ACCT REC-MISCELLANEOUS"/>
        <s v="OTHER ACCT REC-PRE-LINE SCHOOL"/>
        <s v="OTHER ACCT REC-APP LNMN SCHOOL"/>
        <s v="OTHER ACCT REC-GAS SCHOOL_x0009__x0009__x0009_"/>
        <s v="OTHER ACCT REC-DAMAGE CLAIMS"/>
        <s v="OTHER ACCT REC-DEVELOPERS PROM"/>
        <s v="ACC PRV UNCOLL NET OF ACTUAL-D"/>
        <s v="ACC PROV UNCOLL NET OF ACTUALS"/>
        <s v="ACCUMULATED RETAIL WRITE-OFFS"/>
        <s v="ACC PROV FOR UNCOLLECTIBLES-RE"/>
        <s v="NOTES REC ASSOC CO-AVISTA CAPI"/>
        <s v="A/R ASSOC CO-GENERAL"/>
        <s v="A/R ASSOC CO-COURTYARD"/>
        <s v="A/R ASSOC CO STEAM PLANT BP"/>
        <s v="ACCTS REC ASSOC CO-STEAM PLANT"/>
        <s v="A/R ASSOC CO - AJTM"/>
        <s v="FUEL STOCK COAL-COLSTRIP"/>
        <s v="FUEL STOCK HOG FUEL-KFGS"/>
        <s v="PLANT MATERIALS &amp; OPER SUPPLIE"/>
        <s v="PLANT MAT &amp; OPER SUP-NON STD_x0009__x0009_"/>
        <s v="PLANT MAT &amp; OPER SUP-COYOTE SP"/>
        <s v="PLANT MAT &amp; OPER SUP-COLSTRIP"/>
        <s v="SUPPLY CHAIN RECEIVING INVENTO"/>
        <s v="SUPPLY CHAIN AVERAGE COST VARI"/>
        <s v="SUPPLY CHAIN INVOICE PRICE VAR"/>
        <s v="SUPPLY CHAIN ADJUSTMENT ACCOUN"/>
        <s v="STORES EXPENSE UNDISTRIBUTED"/>
        <s v="STORES EXPENSE-SUPPLY CHAIN IN"/>
        <s v="GAS STORED UNDERGND-408AVA-JP"/>
        <s v="GAS STORED UNDERGND-403NWPL-JP"/>
        <s v="GAS STORED UNDERGRND-CLAY BASI"/>
        <s v="PREPAYMENTS-PREPAID INSURANCE"/>
        <s v="PREPAYMENTS-MISC"/>
        <s v="PREPAYMENTS-PREPAID LICENSE FE"/>
        <s v="PREPAYMENTS-LONG TERM PREPAID "/>
        <s v="PREPAYMENTS-CUSTOMER BILLING S"/>
        <s v="RESOURCE DEFERRED OPT EXPENSE"/>
        <s v="RESOURCE DEFERRED OPT EXPENSE "/>
        <s v="RESOURCE DEFERRED OPT EXP - WE"/>
        <s v="PREPAYMENTS-POSTAGE METERS"/>
        <s v="PREPAYMENTS-BPA TRANS RESERVAT"/>
        <s v="COLSTRIP PREPAID ASSET"/>
        <s v="PREPAYMENTS-SPOKANE TRIBE"/>
        <s v="GAS IMBALANCE - LANCASTER"/>
        <s v="GAS IMBALANCE-AVISTA LDC"/>
        <s v="GAS IMBALANCE-COYOTE SPRINGS 2"/>
        <s v="GAS IMBALANCE-RATHDRUM"/>
        <s v="GAS IMBALANCE-NORTHEAST CT"/>
        <s v="GAS IMBALANCE-BOULDER PARK"/>
        <s v="GAS IMBALANCE-KETTLE FALLS CT"/>
        <s v="GAS IMBALANCE-KETTLE FALLS GS"/>
        <s v="PREPAYMENT LAKE CdA 4e CDR FUN"/>
        <s v="INTEREST &amp; DIVIDENDS RECEIVABL"/>
        <s v="RENTS RECEIVABLE-MISCELLANEOUS"/>
        <s v="RENTS RECEIVABLE-ACCRUED"/>
        <s v="MISC ASSETS-NONMONETARY PWR EX"/>
        <s v="DERIVATIVE INSTR ASSET-ST MTM"/>
        <s v="DERIV INST ASSET - FX HEDGE_x0009__x0009__x0009_"/>
        <s v="DERIVATIVE INSTR ASSET-LT MTM"/>
        <s v="IR SWAPS DERIVATIVE ASSET-ST_x0009__x0009_"/>
        <s v="IR SWAPS DERIVATIVE ASSET-LT_x0009__x0009_"/>
        <s v="DERIVATIVE INSTR ASSET-IR SWAP"/>
        <s v="DERIV INSTR ASSET - FX HEDGE S"/>
        <s v="UNAMT DEBT EXPENSE-TOPRS"/>
        <s v="UNAMT DEBT EXPENSE-LT DEBT"/>
        <s v="UNAMT DEBT EXP-DEBT STRATEGIES"/>
        <s v="UNAMT DEBT EXP-RATHDRUM 2005"/>
        <s v="UNAMT DEBT EXP-ST DEBT"/>
        <s v="REGULATORY ASSET FAS 109 DSIT "/>
        <s v="WA EXCESS NAT GAS LINE EXTENSI"/>
        <s v="REG ASSET POST RET LIAB"/>
        <s v="Reg Asset Noxon ITC"/>
        <s v="Reg Asset Nine Mile ITC"/>
        <s v="Reg Asset Community Solar ITC"/>
        <s v="REGULATORY ASSET FAS109 UTILIT"/>
        <s v="REG ASSET - AFUDC_x0009__x0009__x0009_"/>
        <s v="Reg Asset Flowthrough Benefits"/>
        <s v="OTHER REG ASSETS-FISERV"/>
        <s v="REGULATORY ASSET FAS109 DSIT N"/>
        <s v="REGULATORY ASSET FAS109 DFIT S"/>
        <s v="REGULATORY ASSET FAS109 DSIT P"/>
        <s v="REG ASSET - AFUDC ACCUM AMORT_x0009_"/>
        <s v="REG ASSET AFUDC EQUITY DFIT_x0009__x0009__x0009_"/>
        <s v="REGULATORY ASSET FAS109 WNP3"/>
        <s v="REG ASSET - ROSEBURG/MEDFORD D"/>
        <s v="REG ASSET SPOKANE RIVER RELICE"/>
        <s v="REG ASSET SPOKANE RIVER PM&amp;Es"/>
        <s v="REG ASSET LAKE CDA CDR FUND"/>
        <s v="REG ASSET LAKE CDA IPA FUND"/>
        <s v="REG ASSET SPOKANE RIVER TDG ID"/>
        <s v="REG ASSET- DECOUPLING SURCHARG"/>
        <s v="REG ASSET- DECOUPLING PRIOR YE"/>
        <s v="REG ASSET LAKE CDA DEF COSTS"/>
        <s v="REG ASSET - CARRYING CHARGE ON"/>
        <s v="REG ASSET - MDM SYSTEM_x0009__x0009__x0009_"/>
        <s v="REG ASSET - NON RES DECOUPLING"/>
        <s v="REGULATORY ASSET BPA RESIDENTI"/>
        <s v="REGULATORY ASSET ERM APPROVED "/>
        <s v="DEF CS2 &amp; COLSTRIP O&amp;M"/>
        <s v="REGULATORY ASSET WARTSILA UNIT"/>
        <s v="MTM ST REGULATORY ASSET"/>
        <s v="MTM LT REGULATORY ASSET"/>
        <s v="REGULATORY ASSET FAS 143 ASSET"/>
        <s v="REG ASSET AN-CDA LAKE SETTLEME"/>
        <s v="REG ASSET WA-CDA LAKE SETTLEME"/>
        <s v="REGULATORY ASSET WORKERS COMP"/>
        <s v="REGULATORY ASSET ID PCA DEFERR"/>
        <s v="REG ASSET SPOKANE RIVER TDG"/>
        <s v="SETTLED INTEREST RATE SWAP ASS"/>
        <s v="UNSETTLED INTEREST RATE SWAP A"/>
        <s v="PRELIMINARY SURVEY AND INVESTI"/>
        <s v="CLEARING ACCT-CORP ACCT"/>
        <s v="CLEARING ACCT-RESOURCE ACCT"/>
        <s v="CLEARING ACCT-ENERGY DLIVERY A"/>
        <s v="CLEARING-LOW INCOME &amp; CONSERVA"/>
        <s v="CLEARING ACCT-CCB PROJECTS"/>
        <s v="CLEARING ACCT-CCB ADJUSTMENTS"/>
        <s v="TRANSPORTATION EXPENSES CLEARI"/>
        <s v="Payroll - Projects Clearing_x0009__x0009__x0009_"/>
        <s v="PAYROLL BENEFITS CLEARING"/>
        <s v="RETIREMENT BENEFIT NONSERVICE "/>
        <s v="PAYROLL TAXES CLEARING"/>
        <s v="ORACLE DEFAULT SUSPENSE ACCOUN"/>
        <s v="MISC AR PROJECT CLEARING"/>
        <s v="Clearing-Products and Services"/>
        <s v="SPOKANE RIVER LICENSE EXPENSE"/>
        <s v="CLARK FORK RELICENSE EXPENSE"/>
        <s v="4(e) CDR FUND"/>
        <s v="POST FALLS LICENSE EXPENSE"/>
        <s v="4(e) CDR TRUST FUND REIMBURSEM"/>
        <s v="CLARK FORK RELICENSE EXPENSE C"/>
        <s v="MISC DEF DEBITS-AIRPLANE LEASE"/>
        <s v="REGULATORY ASSET AFUDC ALLOWED"/>
        <s v="PREPAID AIRPLANE LEASE EXPENSE"/>
        <s v="VARIOUS SUSPENSE WORKORDERS"/>
        <s v="PLANT ALLOC OF CLEARING JOURNA"/>
        <s v="MISC DEF DEBITS SUSPENSE PROJE"/>
        <s v="REGULATORY ASSET ERM  DEFERRED"/>
        <s v="REGULATORY ASSET ERM DEFERRED "/>
        <s v="MISC DEF DEBIT - RESOURCE ACTG"/>
        <s v="MISC DEF DEBIT - WA REC 1"/>
        <s v="MISC DEF DEBIT-WA REC 2"/>
        <s v="MISC DEF DEBIT-WA REC 3"/>
        <s v="REG ASSET-DECOUPLING DEFERRED "/>
        <s v="REG ASSET NON-RES DECOUPLING D"/>
        <s v="REGULATORY ASSET-MT LEASE PAYM"/>
        <s v="REGULATORY ASSET FOR COLSTRIP "/>
        <s v="DEFERRED PROJECT COMPASS - ID"/>
        <s v="REG ASSET ID-CdA LAKE SETTLEME"/>
        <s v="MISC DEFERRED DEBITS TREASURY "/>
        <s v="DEFERRED 401k Debits/Credits S"/>
        <s v="MISC DEFERRED DEBITS NSF SUSPE"/>
        <s v="REGULATORY ASSET CONSERVATION "/>
        <s v="REGULATORY ASSET NEZ PERCE SET"/>
        <s v="RENEWABLE ENERGY CERTIFICATE F"/>
        <s v="MISC DEFERRED DEBITS CAE SUSPE"/>
        <s v="MISC DEFERRED DEBIT CSS UNPOST"/>
        <s v="UNAMT LOSS-REACQ DEBT"/>
        <s v="IDAHO ITC CREDIT CARRYFORWARD"/>
        <s v="OREGON BETC CARRYFORWARD"/>
        <s v="DFIT-NOXON ACCUMULATED ITC"/>
        <s v="DFIT-NOXON REGULATORY LIABILIT"/>
        <s v="DFIT-COMMUNITY SOLAR REG LIABI"/>
        <s v="DFIT-COMMUNITY SOLAR ACCUM ITC"/>
        <s v="DFIT- NINE MILE ITC REG LIABIL"/>
        <s v="DFIT-NINE MILE ACCUM ITC"/>
        <s v="DFIT- ITC Carryforward"/>
        <s v="ADFIT IPUC DISALLOWED PLANT"/>
        <s v="ADFIT DRY CREEK"/>
        <s v="DFIT SERP"/>
        <s v="DFIT NONMONETARY POWER EXPENSE"/>
        <s v="DFIT OREGON REGULATORY FEE"/>
        <s v="DFIT-KETTLE FALLS DIESEL LEAK"/>
        <s v="DFIT DSM TARIFF RIDER"/>
        <s v="ADFIT FAS87 UNFUNDED PENSION"/>
        <s v="DFIT SFAS 158"/>
        <s v="DFIT OFFICER LIFE INSURANCE"/>
        <s v="DFIT UNBILLED REVENUE ADD-ONS"/>
        <s v="ADFIT FAS109 ITC"/>
        <s v="ADFIT INJURY AND DAMAGE"/>
        <s v="DFIT CHARIT CONTRIB"/>
        <s v="ADFIT NEZ PERCE"/>
        <s v="ADFIT IDAHO EARNINGS TEST DEFE"/>
        <s v="ADFIT NE TANK SPILL"/>
        <s v="ADFIT WARTSILA UNITS"/>
        <s v="ADFIT OREGON SB 408"/>
        <s v="ADFIT DOLLAR ROAD REMEDIATION"/>
        <s v="DFIT- STATE ITC REG LIABILITY"/>
        <s v="DFIT AFUDC EQUITY TAX DEFERRAL"/>
        <s v="DFIT BPA PARALLEL CAPACITY"/>
        <s v="DFIT REG LIABILITY WA REC'S"/>
        <s v="ADFIT- MT LEASE PAYMENTS_x0009__x0009__x0009_"/>
        <s v="DFIT- ASSET RETIREMENT OBLIGAT"/>
        <s v="DFIT- OPTIONAL RENEWABLE POWER"/>
        <s v="DFIT PROV RATE REFUND - TAX RE"/>
        <s v="ADFIT KF RESERVE"/>
        <s v="ADFIT TAX REFORM AMORTIZATION_x0009_"/>
        <s v="DFIT PROVISION FOR RATE REFUND"/>
        <s v="DFIT ON EQUITY STOCK COMP"/>
        <s v="DFIT ON LIABILITY STOCK COMP"/>
        <s v="DFIT - EWIB/PGE REC's"/>
        <s v="ADFIT - MTM/DERIVATIVE"/>
        <s v=" DFIT DERIVATIVE INSTR LIAB IR"/>
        <s v="ADFIT BAD DEBT RESERVE &amp; WRITE"/>
        <s v="ADFIT- Def Comp ACTIVE Execs"/>
        <s v="ADFIT- Def Comp RETIRE Execs"/>
        <s v="ADFIT- Def Comp Exec Stock Inc"/>
        <s v="ADFIT PAID TIME OFF"/>
        <s v="DSIT - STATE TAX NOL CARRYFORW"/>
        <s v="PLANT EXCESS DEFERRED GROSS UP"/>
        <s v="NONPLANT EXCESS DEFERRED GROSS"/>
        <s v="ADFIT OTHER"/>
        <s v="RECOVERABLE GAS COSTS AMORTIZE"/>
        <s v="CURR UNRECOV PGA DEFERRED"/>
        <s v="ID HOLDBACK"/>
        <s v="WA GRC JACKSON PRAIRIE DEFERRA"/>
        <s v="OR RESIDUAL BALANCES"/>
        <s v="DEFERRAL COLLINS AGREEMENT"/>
        <s v="INTERVENOR CITIZEN UTILITY BOA"/>
        <s v="INTERVENOR PREAUTHORIZED MATCH"/>
        <s v="INTERVENOR OTHER ISSUES FUND"/>
        <s v="OR RES INTEVENOR FUNDING AMORT"/>
        <s v="OR TRANS INTEVENOR FUNDING AMO"/>
        <s v="DEFERRED GAS COSTS-MARGIN REDU"/>
        <s v="CURRENT PGA COMMODITY DEFERRAL"/>
        <s v="CURRENT PGA DEMAND DEFERRAL"/>
        <s v="PRIOR PGA COMMODITY AMORTIZATI"/>
        <s v="PRIOR PGA DEMAND AMORTIZATION"/>
        <s v="COMMON STOCK ISSUED - NO PAR"/>
        <s v="MISC PAID IN CAPITAL -ECOVA"/>
        <s v="APIC - SUBS"/>
        <s v="CAP STOCK EXP - COMMON PUBLIC "/>
        <s v="CAP STOCK EXP-SHARE WITHHOLDIN"/>
        <s v="TAX BENEFIT - OPTIONS EXERCISE"/>
        <s v="UNVESTED STOCK COMPENSATION"/>
        <s v="VESTED STOCK COMPENSATION"/>
        <s v="STOCK COMP - SUBS"/>
        <s v="APPROPRIATED RETAINED EARNINGS"/>
        <s v="RETAINED EARNINGS"/>
        <s v="Net Income"/>
        <s v="ADJUSTMENT TO RETAINED EARNING"/>
        <s v="UNAPPROPRIATED UNDIST SUB EARN"/>
        <s v="CORP SUBSIDIARY ACTIVITY"/>
        <s v="AOCI - SFAS 158"/>
        <s v="FMBS - SERIES C - 6.37% DUE 06"/>
        <s v="FMBS - SERIES A - 7.39% DUE 5/"/>
        <s v="FMBS - SERIES A - 7.45% DUE 6/"/>
        <s v="FMBS - SERIES A - 7.53% DUE 05"/>
        <s v="FMBS - SERIES A - 7.54% DUE 5/"/>
        <s v="FMBS - SERIES A - 7.18% DUE 8/"/>
        <s v="COLSTRIP 2010A PCRBs DUE 2032"/>
        <s v="COLSTRIP 2010B PCRBs DUE 2034"/>
        <s v="5.45% SERIES DUE 12-01-2019"/>
        <s v="FMBS - 6.25% DUE 12-01-35"/>
        <s v="FMBS - 5.70% DUE 07-01-2037"/>
        <s v="5.95% SERIES DUE 06-01-2018"/>
        <s v="5.125% SERIES DUE 04-01-2022"/>
        <s v="3.89% SERIES DUE 12-20-2020"/>
        <s v="5.55% SERIES DUE 12-20-2040"/>
        <s v="4.45% SERIES DUE 12-14-2041"/>
        <s v="4.23% SERIES DUE 11-29-2047"/>
        <s v="4.11% SERIES DUE 12-1-2044"/>
        <s v="4.37% SERIES DUE 12-1-2045"/>
        <s v="3.54% SERIES DUE 2051"/>
        <s v="3.91% SERIES DUE 12-1-2047"/>
        <s v="4.35% SERIES DUE 6-1-2048_x0009__x0009__x0009_"/>
        <s v="REACQUIRED BONDS"/>
        <s v="ADVANCE ASSOCIATED-AVISTA CAPI"/>
        <s v="UNAMORT PREMIUM"/>
        <s v="UNAMORTIZED LONG TERM DEBT DIS"/>
        <s v="OBLIG UNDER CAP LEASE-NON CURR"/>
        <s v="ACCUM PROV FOR INJURY &amp; DAMAGE"/>
        <s v="PAYMENT/REFUND INJURY &amp; DAMAGE"/>
        <s v="ACCUM PROV FAS106 POST RET MED"/>
        <s v="RETIREE MED UNFUNDED"/>
        <s v="OTHER DEF CR-SERP"/>
        <s v="SERP - UNFUNDED"/>
        <s v="ACCUM PROV FAS87 ACCUM PEN COS"/>
        <s v="PENSION UNFUNDED"/>
        <s v="HRA - RETIREE"/>
        <s v="HRA UNFUNDED - RETIREE"/>
        <s v="HRA - ACTIVE EMPLOYEES"/>
        <s v="ACCUM PROV MED CLAIMS PAYABLE"/>
        <s v="OFFICER LIFE INSURANCE"/>
        <s v="OFFICER LIFE INSURANCE-UNFUNDE"/>
        <s v="CURRENT PORTION-BENEFIT LIAB"/>
        <s v="ACCUMULATED PROVISION - RATE R"/>
        <s v="ACCUM PROV RATE REFUND - TAX R"/>
        <s v="ASSET RETIREMENT OBLIGATIONS"/>
        <s v="NOTES PAYABLE-CURRENT"/>
        <s v="TERM LOANS (SHORT-TERM)"/>
        <s v="ACCTS PAY-GENERAL"/>
        <s v="ACCTS PAY-POWER TRANSACTIONS"/>
        <s v="ACCTS PAY-PAYROLL OTHER"/>
        <s v="ACCTS PAY-GAS SUPPLY TRANSACTI"/>
        <s v="ACCTS PAY-LDC GAS BROKER FEES"/>
        <s v="ACCTS PAY-GAS RESEARCH INSTITU"/>
        <s v="ACCTS PAY-STAMPS"/>
        <s v="ACCTS PAY-BPA TRANSACTIONS"/>
        <s v="ACCTS PAY-POLE RENTAL"/>
        <s v="ACCTS PAY-VOUCHERS"/>
        <s v="ACCTS PAY-PAYROLL"/>
        <s v="ACCTS PAY- NET PRESENTATION AC"/>
        <s v="ACCTS PAY-NEGATIVE CASH ADJUST"/>
        <s v="LIABILITY AWARD INCENTIVE ACCR"/>
        <s v="ACCTS PAY-EMPLOYEE INCENTIVE P"/>
        <s v="ACCTS PAY-UNCLAIMED FUNDS"/>
        <s v="ACCTS PAY-JACKSON PRAIRIE STOR"/>
        <s v="ACCTS PAY-COLSTRIP COAL"/>
        <s v="ACCTS PAY-TURBINE GAS"/>
        <s v="ACCTS PAY-COLSTRIP OPERATIONS"/>
        <s v="ACCTS PAY-COLSTRIP TRANSMISSIO"/>
        <s v="ACCTS PAY-KETTLE FALLS HOG FUE"/>
        <s v="ACCTS PAY-RESOURCE ACCOUNTING"/>
        <s v="ACCTS PAY-CS2 OPERATIONS AVA S"/>
        <s v="ACCTS PAY LAKE CDA CURRENT FUN"/>
        <s v="WA/ID-PROJECT SHARE"/>
        <s v="WA/ID-GIFT CERTIFICATES"/>
        <s v="CUSTOMER REFUNDS PAYABLE-CSS"/>
        <s v="CITY OF PALOUSE STREET LIGHTS"/>
        <s v="A/P ASSOC CO-GENERAL"/>
        <s v="CUSTOMER DEPOSITS"/>
        <s v="MISC BILL DEPOSITS"/>
        <s v="PRE-LINE SCHOOL DEPOSITS"/>
        <s v="APP LNMN SCHOOL DEPOSITS"/>
        <s v="OTHER DEFERRED CREDITS-GAS SCH"/>
        <s v="TRANSMISSION SERVICE DEPOSITS"/>
        <s v="TAXES ACCRUED-FEDERAL"/>
        <s v="Restatement made to Working Capital for Effect of Nine Mile ITC recorded in GL in error (FERC Account 236/255)"/>
        <s v="SUBSIDIARY TAXES ACCRUED-FIT &amp;"/>
        <s v="TAXES ACCRUED - STATE"/>
        <s v="TAXES OTHER THAN INC-WA/ID &amp; O"/>
        <s v="COMMUNITY SOLAR PUT TAX CREDIT"/>
        <s v="USE TAX ACCRUAL"/>
        <s v="OR/CA TAXES ACCRUED BETC-OREGO"/>
        <s v="OR REGULATORY BETC"/>
        <s v="INTEREST ACCRUED - LT DEBT"/>
        <s v="INTEREST ACCRUED - OTHER LIABI"/>
        <s v="INTEREST ACCRUED - LAKE CDA IP"/>
        <s v="DIV DECLARED - COMMON STOCK"/>
        <s v="PAYROLL TAX PAYABLE"/>
        <s v="SALES TAX PAYABLE"/>
        <s v="DIRECTORS WA B&amp;O TAXES PAYABLE"/>
        <s v="MISC LIAB-MARGIN CALL DEPOSIT"/>
        <s v="MISC LIAB-FOREST USE PERMITS"/>
        <s v="SETTLEMENT PAYABLE"/>
        <s v="MISC LIAB-MIRABEAU ACCRUED REN"/>
        <s v="MISC LIAB-AUDIT EXP ACC"/>
        <s v="MISC LIAB-FERC ADMIN FEE ACC"/>
        <s v="MISC LIAB-FERC ELEC ADMIN CHG"/>
        <s v="MISC LIAB-MT LEASE PAYMENTS"/>
        <s v="MISC LIAB-MT INVASIVE SPECIES "/>
        <s v="STATE COMMISSION FEE ACCRUED"/>
        <s v="MISC LIABILITY-MISC NON-MON PW"/>
        <s v="DSM TARIFF RIDER"/>
        <s v="MISC LIAB-PAID TIME OFF"/>
        <s v="LOW INCOME ENERGY ASSIST"/>
        <s v="AVISTA GRANTS ENG SUSTAIN WSU-"/>
        <s v="MISC LIAB-MOBIUS"/>
        <s v="WORKERS COMP LIABILITY"/>
        <s v="ACCTS PAYABLE INVENTORY ACCRUA"/>
        <s v="ACCTS PAYABLE EXPENSE ACCRUAL-"/>
        <s v="OBLIGATION UNDER CAPITAL LEASE"/>
        <s v="CURR PORTION OF LONG TERM DEBT"/>
        <s v="DERIVATIVE INSTR LIAB-ST MTM"/>
        <s v="MTM COLLATERAL NETTING - ST"/>
        <s v="DERIV INST LIAB - FX HEDGE_x0009__x0009__x0009_"/>
        <s v="DERIVATIVE INSTR LIAB-LT MTM"/>
        <s v="MTM COLLATERAL NETTING - LT"/>
        <s v="IR SWAPS DERIVATIVE LIAB-LT_x0009__x0009__x0009_"/>
        <s v="DERIVATIVE INSTR LIAB-IR SWAPS"/>
        <s v="DERIVATIVE INSTR LIAB IR SWAPS"/>
        <s v="DERIV INSTR LIAB - FX HEDGE"/>
        <s v="CUSTOMER ADVANCE ASSIGNED TO P"/>
        <s v="DEF CR ENERGY COMMODITY CONTRA"/>
        <s v="LIABILITY-DEFERRED GAS EXCHANG"/>
        <s v="DEF CR- RATHDRUM REFUND"/>
        <s v="OTHER DEF CR-NE TANK SPILL"/>
        <s v="KETTLE FALLS DIESEL LEAK"/>
        <s v="OTH DEF CR-ADV BILLS POLE RENT"/>
        <s v="DOC EECE GRANT-LIABILITY"/>
        <s v="CONTRA DECOUPLING DEFERRED REV"/>
        <s v="CONTRA DECOUPLED DEFERRED REVE"/>
        <s v="ID - CLARK FORK RELIC"/>
        <s v="DEF CR-DEF COMP ACTIVE EXECS"/>
        <s v="DEF CR-EXEC STOCK INCENTIVE PL"/>
        <s v="AMT UNBILLED REV ADD-ONS"/>
        <s v="REGULATORY LIABILITY, IDAHO IT"/>
        <s v="REGULATORY LIABILITY, OREGON B"/>
        <s v="REGULATORY LIABILITY, NOXON IT"/>
        <s v="REG LIAB-COMMUNITY SOLAR ITC"/>
        <s v="REG LIAB- NINE MILE ITC"/>
        <s v="SETTLED INTEREST RATE SWAP LIA"/>
        <s v="UNSETTLED INTEREST RATE SWAP L"/>
        <s v="OTH REG LIAB-OREGON COMM FEE D"/>
        <s v="FAS109 - ITC - REGULATORY LIAB"/>
        <s v="NEZ PERCE REGULATORY LIABILITY"/>
        <s v="IDAHO EARNINGS TEST DEFERRAL"/>
        <s v="REG LIABILITY - TAX REFORM AMO"/>
        <s v="OTHER REG LIAB - OREGON SB 408"/>
        <s v="REG LIAB AFUDC EQUITY TAX DEFE"/>
        <s v="REG LIABILITY DECOUPLING REBAT"/>
        <s v="REG LIABILITY BPA PARALLEL CAP"/>
        <s v="EXIST METERS/ERTS EXCESS DEPRC"/>
        <s v="REG LIABILITY - MDM SYSTEM"/>
        <s v="REG LIABILITY NON RES DECOUPLI"/>
        <s v="BPA RES EXCH REGULATORY LIAB"/>
        <s v="REG LIABILITY-UNREALIZED CURR "/>
        <s v="REGULATORY LIABILITY - OTHER"/>
        <s v="REG LIAB - PLANT EXCESS DEFERR"/>
        <s v="REG LIAB - NONPLANT EXCESS DEF"/>
        <s v="DEF INVESTMENT TAX CREDITS"/>
        <s v="UNAMORTIZED GAIN ON REACQUIRED"/>
        <s v="ADFIT NON-UTILITY PLANT"/>
        <s v="ADFIT SANDPOINT ACQUISITION - "/>
        <s v="ADFIT OREGON WPNG ACQUISITION "/>
        <s v="ADFIT"/>
        <s v="ADFIT - PLANT AFUDC EQUITY_x0009__x0009__x0009_"/>
        <s v="ADFIT - PLANT EXCESS DEFERRED "/>
        <s v="DFIT- IDAHO ITC CREDIT CARRYFO"/>
        <s v="DFIT- OREGON BETC CARRYFORWARD"/>
        <s v="ADFIT CS2 RET"/>
        <s v="DFIT - INTEREST RATE SWAPS AMO"/>
        <s v="ADFIT CLARK FORK PM&amp;E"/>
        <s v="DFIT-DERIVATIVE INSTR ASSET-IR"/>
        <s v="ADFIT WNP3"/>
        <s v="FAS 106-CURRENT"/>
        <s v="DFIT REG ASSET - SFAS 158"/>
        <s v="ADFIT FAS 106 - HRA"/>
        <s v="ADFIT FAS 106 - HRA ACTIVE EMP"/>
        <s v="ADFIT FAS109 UTILITY PLANT"/>
        <s v="ADSIT FAS109 UTILITY PLANT"/>
        <s v="ADFIT FAS109 WNP3"/>
        <s v="ADFIT COLSTRIP PCB"/>
        <s v="ADFIT ERM"/>
        <s v="DFIT-WA EXCESS NAT GAS LINE EX"/>
        <s v="DFIT- WA REC DEF"/>
        <s v="DFIT-Reg Asset Noxon ITC"/>
        <s v="DFIT-Reg Asset Nine Mile ITC"/>
        <s v="DFIT-Reg Asset Community Solar"/>
        <s v="ADFIT LANCASTER GENERATION"/>
        <s v="DFIT Reg Asset Flowthrough Ben"/>
        <s v="ADFIT- FISERV"/>
        <s v="DFIT- Gross Up on Flowthrough "/>
        <s v="ADFIT CDA ANNUAL 4e &amp; 10e PAYM"/>
        <s v="AFUDC EQUITY DFIT GROSS UP_x0009__x0009__x0009_"/>
        <s v="DFIT ROSEBURG/MEDFORD DEFERRAL"/>
        <s v="ADFIT SPOKANE RIVER RELICENSIN"/>
        <s v="ADFIT SPOKANE RIVER PM&amp;Es"/>
        <s v="ADFIT DECOUPLING DEFERRED REV"/>
        <s v="ADFIT PGA"/>
        <s v="ADFIT - LAKE CDA DEF COSTS"/>
        <s v="DFIT- CNC TRANSMISSION"/>
        <s v="ADFIT-ID WIND GEN AFUDC"/>
        <s v="ADFIT- MT LEASE PAYMENTS"/>
        <s v="ADFIT- COLSTRIP SETTLEMENT"/>
        <s v="ADFIT-DEF PROJECT COMPASS"/>
        <s v="ADFIT CS2 &amp; COLSTRIP O&amp;M"/>
        <s v="DFIT- REG ASSET ARO"/>
        <s v="DFIT- RETIREMENT ASSET"/>
        <s v="ADFIT PCA"/>
        <s v="ADFIT LAKE CDA STORAGE SETTLEM"/>
        <s v="ADFIT-SPOKANE RIVER TDG"/>
        <s v="DFIT- MDM SYSTEM"/>
        <s v="ADFIT BPA RES EXCHANGE"/>
        <s v="ADFIT PGE MONETIZATION"/>
        <s v="DSM PROGRAM"/>
        <s v="DFIT MISC DEF DEBITS-IR SWAPS"/>
        <s v="DFIT AFUDC-CWIP INTANGIBLES"/>
        <s v="DFIT AFUDC EQUITY CWIP_x0009__x0009__x0009_"/>
        <s v="DFIT- PROPERTY TAX"/>
        <s v="ADFIT FMB &amp; MTN REDEEMED"/>
        <s v="ADFIT-RENEWABLE ENERGY CERTIFI"/>
        <s v="ADSIT-OTHER"/>
        <s v="DFIT- MISC DTL"/>
        <s v="101001 Utility Plant-Community Solar"/>
        <s v="101002 Utility Plant-CWIP Transferred in Error"/>
        <s v="101003 Utility Plant-PHFFU"/>
        <s v="105001 Non-Utility Plant-Community Solar"/>
        <s v="105003 Non-Utility Plant-PHFFU"/>
        <s v="107002 CWIP Transferred to Plant in Error"/>
        <s v="108001 Plant A/D-RWIP"/>
        <s v="108002 Non-Utility Plant A/D-RWIP"/>
        <s v="108003 Plant A/D-Community Solar"/>
        <s v="108004 Non-Utility A/D-Community Solar"/>
        <s v="Working Capital ADJ-To Agree to ROO Rate Base"/>
      </sharedItems>
    </cacheField>
    <cacheField name="Jurisdiction " numFmtId="0">
      <sharedItems containsBlank="1"/>
    </cacheField>
    <cacheField name="Service " numFmtId="0">
      <sharedItems containsBlank="1"/>
    </cacheField>
    <cacheField name="Group" numFmtId="0">
      <sharedItems count="5">
        <s v="4-Investments - Rate Base"/>
        <s v="5-Other Investments"/>
        <s v="1-CWC-Assets"/>
        <s v="3-Invested Capital"/>
        <s v="2-CWC-Liabilities"/>
      </sharedItems>
    </cacheField>
    <cacheField name="CWC Allocation Factor" numFmtId="0">
      <sharedItems containsString="0" containsBlank="1" containsNumber="1" containsInteger="1" minValue="0" maxValue="20" count="6">
        <n v="0"/>
        <n v="1"/>
        <n v="4"/>
        <n v="2"/>
        <n v="20"/>
        <m/>
      </sharedItems>
    </cacheField>
    <cacheField name="CWC Assigned Ser/Jur" numFmtId="0">
      <sharedItems containsBlank="1" containsMixedTypes="1" containsNumber="1" containsInteger="1" minValue="0" maxValue="0" count="16">
        <n v="0"/>
        <s v="ED.AN"/>
        <s v="CD.AA"/>
        <s v="GD.AA"/>
        <s v="GD.AN"/>
        <s v="GD.OR"/>
        <s v="ED.ID"/>
        <s v="ED.WA"/>
        <s v="GD.ID"/>
        <s v="GD.WA"/>
        <s v="ED.MT"/>
        <s v="CD.AN"/>
        <s v="CD.ID"/>
        <s v="CD.WA"/>
        <s v="ED.OR"/>
        <m/>
      </sharedItems>
    </cacheField>
    <cacheField name="201512" numFmtId="0">
      <sharedItems containsString="0" containsBlank="1" containsNumber="1" minValue="-984603842.91999996" maxValue="1992358330.5899999"/>
    </cacheField>
    <cacheField name="201601" numFmtId="0">
      <sharedItems containsString="0" containsBlank="1" containsNumber="1" minValue="-984700857.88999999" maxValue="1994522608.29"/>
    </cacheField>
    <cacheField name="201602" numFmtId="0">
      <sharedItems containsString="0" containsBlank="1" containsNumber="1" minValue="-984866846.83000004" maxValue="2025948560.4000001"/>
    </cacheField>
    <cacheField name="201603" numFmtId="0">
      <sharedItems containsString="0" containsBlank="1" containsNumber="1" minValue="-1012271563.03" maxValue="2040808796.5599999"/>
    </cacheField>
    <cacheField name="201604" numFmtId="0">
      <sharedItems containsString="0" containsBlank="1" containsNumber="1" minValue="-1012348753.22" maxValue="2044323038.3900001"/>
    </cacheField>
    <cacheField name="201605" numFmtId="0">
      <sharedItems containsString="0" containsBlank="1" containsNumber="1" minValue="-1021958474.71" maxValue="2064839136.53"/>
    </cacheField>
    <cacheField name="201606" numFmtId="0">
      <sharedItems containsString="0" containsBlank="1" containsNumber="1" minValue="-1032555135.47" maxValue="2066895952.3499999"/>
    </cacheField>
    <cacheField name="201607" numFmtId="0">
      <sharedItems containsString="0" containsBlank="1" containsNumber="1" minValue="-1032631934.01" maxValue="2136226033.3900001"/>
    </cacheField>
    <cacheField name="201608" numFmtId="0">
      <sharedItems containsString="0" containsBlank="1" containsNumber="1" minValue="-1041530225.92" maxValue="2143136621.3199999"/>
    </cacheField>
    <cacheField name="201609" numFmtId="0">
      <sharedItems containsString="0" containsBlank="1" containsNumber="1" minValue="-1052359277.12" maxValue="2141141871.46"/>
    </cacheField>
    <cacheField name="201610" numFmtId="0">
      <sharedItems containsString="0" containsBlank="1" containsNumber="1" minValue="-1052435275.6" maxValue="2134158931.4300001"/>
    </cacheField>
    <cacheField name="201611" numFmtId="0">
      <sharedItems containsString="0" containsBlank="1" containsNumber="1" minValue="-1052509070.4400001" maxValue="2141769193.3800001"/>
    </cacheField>
    <cacheField name="201612" numFmtId="0">
      <sharedItems containsString="0" containsBlank="1" containsNumber="1" minValue="-1052578756.42" maxValue="2161383512.8099999"/>
    </cacheField>
    <cacheField name="201701" numFmtId="0">
      <sharedItems containsString="0" containsBlank="1" containsNumber="1" minValue="-1052699132.45" maxValue="2161421399"/>
    </cacheField>
    <cacheField name="201702" numFmtId="0">
      <sharedItems containsString="0" containsBlank="1" containsNumber="1" minValue="-1052826424.67" maxValue="2167737683.3699999"/>
    </cacheField>
    <cacheField name="201703" numFmtId="0">
      <sharedItems containsString="0" containsBlank="1" containsNumber="1" minValue="-1052900899.91" maxValue="2174950201.6799998"/>
    </cacheField>
    <cacheField name="201704" numFmtId="0">
      <sharedItems containsString="0" containsBlank="1" containsNumber="1" minValue="-1052978745.67" maxValue="2186408433.98"/>
    </cacheField>
    <cacheField name="201705" numFmtId="0">
      <sharedItems containsString="0" containsBlank="1" containsNumber="1" minValue="-1053759141.36" maxValue="2187631165.96"/>
    </cacheField>
    <cacheField name="201706" numFmtId="0">
      <sharedItems containsString="0" containsBlank="1" containsNumber="1" minValue="-1053832900.66" maxValue="2196181195.2800002"/>
    </cacheField>
    <cacheField name="201707" numFmtId="0">
      <sharedItems containsString="0" containsBlank="1" containsNumber="1" minValue="-1053936538" maxValue="2203486646.8499999"/>
    </cacheField>
    <cacheField name="201708" numFmtId="0">
      <sharedItems containsString="0" containsBlank="1" containsNumber="1" minValue="-1054001136.14" maxValue="2206828501.98"/>
    </cacheField>
    <cacheField name="201709" numFmtId="0">
      <sharedItems containsString="0" containsBlank="1" containsNumber="1" minValue="-1054076581.55" maxValue="2212085744.3400002"/>
    </cacheField>
    <cacheField name="201710" numFmtId="0">
      <sharedItems containsString="0" containsBlank="1" containsNumber="1" minValue="-1054134261.9" maxValue="2214803789.8000002"/>
    </cacheField>
    <cacheField name="201711" numFmtId="0">
      <sharedItems containsString="0" containsBlank="1" containsNumber="1" minValue="-1081846986.3" maxValue="2221745921.6999998"/>
    </cacheField>
    <cacheField name="201712" numFmtId="0">
      <sharedItems containsString="0" containsBlank="1" containsNumber="1" minValue="-1109643921.05" maxValue="2256126320.5100002"/>
    </cacheField>
    <cacheField name="201801" numFmtId="0">
      <sharedItems containsString="0" containsBlank="1" containsNumber="1" minValue="-1109724771.1099999" maxValue="2254269487.52"/>
    </cacheField>
    <cacheField name="201802" numFmtId="0">
      <sharedItems containsString="0" containsBlank="1" containsNumber="1" minValue="-1109825533.45" maxValue="2254432436.8800001"/>
    </cacheField>
    <cacheField name="201803" numFmtId="0">
      <sharedItems containsString="0" containsBlank="1" containsNumber="1" minValue="-1109877248.8900001" maxValue="2255811510.6700001"/>
    </cacheField>
    <cacheField name="201804" numFmtId="0">
      <sharedItems containsString="0" containsBlank="1" containsNumber="1" minValue="-1109929402.9000001" maxValue="2257566325.3699999"/>
    </cacheField>
    <cacheField name="201805" numFmtId="0">
      <sharedItems containsString="0" containsBlank="1" containsNumber="1" minValue="-1110789664.76" maxValue="2258173706.0999999"/>
    </cacheField>
    <cacheField name="201806" numFmtId="0">
      <sharedItems containsString="0" containsBlank="1" containsNumber="1" minValue="-1110871790.04" maxValue="2276378191.6500001"/>
    </cacheField>
    <cacheField name="201807" numFmtId="0">
      <sharedItems containsString="0" containsBlank="1" containsNumber="1" minValue="-1110871767.0599999" maxValue="2282700927.0799999"/>
    </cacheField>
    <cacheField name="201808" numFmtId="0">
      <sharedItems containsString="0" containsBlank="1" containsNumber="1" minValue="-1110871767.0599999" maxValue="2282925727.2399998"/>
    </cacheField>
    <cacheField name="201809" numFmtId="0">
      <sharedItems containsString="0" containsBlank="1" containsNumber="1" minValue="-1110871767.0599999" maxValue="2283819953.04"/>
    </cacheField>
    <cacheField name="201810" numFmtId="0">
      <sharedItems containsString="0" containsBlank="1" containsNumber="1" minValue="-1110871767.0599999" maxValue="2303125331.54"/>
    </cacheField>
    <cacheField name="201811" numFmtId="0">
      <sharedItems containsString="0" containsBlank="1" containsNumber="1" minValue="-1110871767.0599999" maxValue="2322876347.8200002"/>
    </cacheField>
    <cacheField name="201812" numFmtId="0">
      <sharedItems containsString="0" containsBlank="1" containsNumber="1" minValue="-1110871767.0599999" maxValue="2333089839.4200001"/>
    </cacheField>
    <cacheField name="12.31.16 AMA" numFmtId="0">
      <sharedItems containsString="0" containsBlank="1" containsNumber="1" minValue="-1024896559.4925002" maxValue="2084220138.7666667"/>
    </cacheField>
    <cacheField name="12.31.17 AMA" numFmtId="0">
      <sharedItems containsString="0" containsBlank="1" containsNumber="1" minValue="-1058175340.6120831" maxValue="2195169633.3833332"/>
    </cacheField>
    <cacheField name="12.31.18 AMA" numFmtId="43">
      <sharedItems containsSemiMixedTypes="0" containsString="0" containsNumber="1" minValue="-1110469590.8754165" maxValue="2277224002.07291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9">
  <r>
    <s v="1052"/>
    <x v="0"/>
    <x v="0"/>
    <s v="AN"/>
    <s v="CD"/>
    <x v="0"/>
    <x v="0"/>
    <x v="0"/>
    <n v="24031213.460000001"/>
    <n v="23249659.43"/>
    <n v="23725910.52"/>
    <n v="23955877.309999999"/>
    <n v="24006534.489999998"/>
    <n v="24154600.98"/>
    <n v="24198272.949999999"/>
    <n v="24338659.350000001"/>
    <n v="24462464.640000001"/>
    <n v="24943009.050000001"/>
    <n v="24926149.440000001"/>
    <n v="24983001.5"/>
    <n v="28171693.75"/>
    <n v="27987997.25"/>
    <n v="28018067.359999999"/>
    <n v="28098222.510000002"/>
    <n v="28139361.539999999"/>
    <n v="27844370.350000001"/>
    <n v="27929390.850000001"/>
    <n v="27942672.149999999"/>
    <n v="28017638.34"/>
    <n v="28059764.969999999"/>
    <n v="28068258.809999999"/>
    <n v="28190986.440000001"/>
    <n v="28275585.66"/>
    <n v="28057459.77"/>
    <n v="28050913.989999998"/>
    <n v="28085235.370000001"/>
    <n v="28157729.120000001"/>
    <n v="28230347.120000001"/>
    <n v="28687592.559999999"/>
    <n v="28919568.5"/>
    <n v="28925005.93"/>
    <n v="28944864.420000002"/>
    <n v="29062203.280000001"/>
    <n v="30130956.699999999"/>
    <n v="30977815.109999999"/>
    <n v="24420466.105416667"/>
    <n v="28043364.189583331"/>
    <n v="28739881.428750005"/>
  </r>
  <r>
    <s v="1055"/>
    <x v="0"/>
    <x v="0"/>
    <s v="AN"/>
    <s v="ED"/>
    <x v="0"/>
    <x v="0"/>
    <x v="0"/>
    <n v="1992358330.5899999"/>
    <n v="1994522608.29"/>
    <n v="2025948560.4000001"/>
    <n v="2040808796.5599999"/>
    <n v="2044323038.3900001"/>
    <n v="2064839136.53"/>
    <n v="2066895952.3499999"/>
    <n v="2136226033.3900001"/>
    <n v="2143136621.3199999"/>
    <n v="2141141871.46"/>
    <n v="2134158931.4300001"/>
    <n v="2141769193.3800001"/>
    <n v="2161383512.8099999"/>
    <n v="2161421399"/>
    <n v="2167737683.3699999"/>
    <n v="2174950201.6799998"/>
    <n v="2186408433.98"/>
    <n v="2187631165.96"/>
    <n v="2196181195.2800002"/>
    <n v="2203486646.8499999"/>
    <n v="2206828501.98"/>
    <n v="2212085744.3400002"/>
    <n v="2214803789.8000002"/>
    <n v="2221745921.6999998"/>
    <n v="2256126320.5100002"/>
    <n v="2254269487.52"/>
    <n v="2254432436.8800001"/>
    <n v="2255811510.6700001"/>
    <n v="2257566325.3699999"/>
    <n v="2258173706.0999999"/>
    <n v="2276378191.6500001"/>
    <n v="2282700927.0799999"/>
    <n v="2282925727.2399998"/>
    <n v="2283819953.04"/>
    <n v="2303125331.54"/>
    <n v="2322876347.8200002"/>
    <n v="2333089839.4200001"/>
    <n v="2084220138.7666667"/>
    <n v="2195169633.3833332"/>
    <n v="2277224002.0729165"/>
  </r>
  <r>
    <s v="1058"/>
    <x v="0"/>
    <x v="0"/>
    <s v="WA"/>
    <s v="ED"/>
    <x v="0"/>
    <x v="0"/>
    <x v="0"/>
    <n v="998760283.46000004"/>
    <n v="1001278067.22"/>
    <n v="1004925703.37"/>
    <n v="1011466385.65"/>
    <n v="1015048146.3200001"/>
    <n v="1019543174.37"/>
    <n v="1023642823.22"/>
    <n v="1026648971.24"/>
    <n v="1033483966.05"/>
    <n v="1039063548.48"/>
    <n v="1043873049.4400001"/>
    <n v="1050016909.71"/>
    <n v="1060381955.54"/>
    <n v="1059501483.92"/>
    <n v="1062519429.8"/>
    <n v="1066135027.26"/>
    <n v="1069289612.0700001"/>
    <n v="1075033698.8800001"/>
    <n v="1083376718.5799999"/>
    <n v="1088638219.21"/>
    <n v="1094712428.5599999"/>
    <n v="1105834565.6500001"/>
    <n v="1112574835.29"/>
    <n v="1116520338.97"/>
    <n v="1125886603.3299999"/>
    <n v="1127612746.8399999"/>
    <n v="1132865024.3299999"/>
    <n v="1140452873.05"/>
    <n v="1145861731.1300001"/>
    <n v="1152407505.23"/>
    <n v="1159195754.8499999"/>
    <n v="1164201302.22"/>
    <n v="1177342197.8800001"/>
    <n v="1184680554.48"/>
    <n v="1191373950.28"/>
    <n v="1198474767.02"/>
    <n v="1210769386.0999999"/>
    <n v="1024880155.3808333"/>
    <n v="1085605886.4687498"/>
    <n v="1161899700.16875"/>
  </r>
  <r>
    <s v="1061"/>
    <x v="0"/>
    <x v="0"/>
    <s v="ID"/>
    <s v="ED"/>
    <x v="0"/>
    <x v="0"/>
    <x v="0"/>
    <n v="542766815.28999996"/>
    <n v="545417439.65999997"/>
    <n v="547601523.84000003"/>
    <n v="548933812.63999999"/>
    <n v="550368971.58000004"/>
    <n v="552071706.71000004"/>
    <n v="555389816.85000002"/>
    <n v="557473805.50999999"/>
    <n v="560099255.29999995"/>
    <n v="562140973.37"/>
    <n v="563559984.37"/>
    <n v="565861257.10000002"/>
    <n v="568865069.5"/>
    <n v="569706333.92999995"/>
    <n v="571324647"/>
    <n v="572584371.37"/>
    <n v="573985785.87"/>
    <n v="575673264.15999997"/>
    <n v="579339694.03999996"/>
    <n v="580987625.59000003"/>
    <n v="583282650.79999995"/>
    <n v="585997724.97000003"/>
    <n v="588451553.45000005"/>
    <n v="591034352.19000006"/>
    <n v="595022678.80999994"/>
    <n v="596848604.71000004"/>
    <n v="598460979.92999995"/>
    <n v="600328940.64999998"/>
    <n v="602015595.02999997"/>
    <n v="603656626.96000004"/>
    <n v="606610497.66999996"/>
    <n v="608804462.15999997"/>
    <n v="612353027.49000001"/>
    <n v="614654820.91999996"/>
    <n v="616504023.09000003"/>
    <n v="619374286.27999997"/>
    <n v="622001074.11000001"/>
    <n v="555394540.77708328"/>
    <n v="579525989.79374993"/>
    <n v="607343645.11249995"/>
  </r>
  <r>
    <s v="1064"/>
    <x v="0"/>
    <x v="0"/>
    <s v="AN"/>
    <s v="GD"/>
    <x v="0"/>
    <x v="0"/>
    <x v="0"/>
    <n v="42147389.75"/>
    <n v="42396080.270000003"/>
    <n v="42454040.420000002"/>
    <n v="42505470.770000003"/>
    <n v="42586247.770000003"/>
    <n v="42857122.189999998"/>
    <n v="42881943.240000002"/>
    <n v="42857707.030000001"/>
    <n v="42907294.390000001"/>
    <n v="42808245.659999996"/>
    <n v="42889903.490000002"/>
    <n v="43020245.649999999"/>
    <n v="43177283.979999997"/>
    <n v="43600869.759999998"/>
    <n v="43562886.960000001"/>
    <n v="43946977.310000002"/>
    <n v="44004363.899999999"/>
    <n v="43782807.700000003"/>
    <n v="43894010.439999998"/>
    <n v="43888814.560000002"/>
    <n v="43891792.759999998"/>
    <n v="43913559.07"/>
    <n v="44095316.130000003"/>
    <n v="44259598.140000001"/>
    <n v="44548199.240000002"/>
    <n v="44918671.369999997"/>
    <n v="44886223.159999996"/>
    <n v="44953345.710000001"/>
    <n v="45293952.140000001"/>
    <n v="45876563.07"/>
    <n v="46068139.329999998"/>
    <n v="46052881.5"/>
    <n v="45965017.890000001"/>
    <n v="46267697.740000002"/>
    <n v="46480009.439999998"/>
    <n v="46550621.950000003"/>
    <n v="46748191.469999999"/>
    <n v="42735553.145416655"/>
    <n v="43891978.195"/>
    <n v="45746776.554583333"/>
  </r>
  <r>
    <s v="1074"/>
    <x v="0"/>
    <x v="0"/>
    <s v="ID"/>
    <s v="CD"/>
    <x v="0"/>
    <x v="0"/>
    <x v="0"/>
    <n v="13269653.99"/>
    <n v="13269653.99"/>
    <n v="13269653.99"/>
    <n v="13206356.220000001"/>
    <n v="13206514.859999999"/>
    <n v="14340939.699999999"/>
    <n v="14400901.130000001"/>
    <n v="14365554.66"/>
    <n v="14460701.630000001"/>
    <n v="14463780.58"/>
    <n v="14125022.58"/>
    <n v="14125022.58"/>
    <n v="14156308.640000001"/>
    <n v="14147511.92"/>
    <n v="14140256.189999999"/>
    <n v="14124305.939999999"/>
    <n v="14109725.99"/>
    <n v="14178156.49"/>
    <n v="14178457.949999999"/>
    <n v="14178692.57"/>
    <n v="14179101.99"/>
    <n v="14182295.289999999"/>
    <n v="14203705.470000001"/>
    <n v="14229396.390000001"/>
    <n v="14254258.5"/>
    <n v="14160809.210000001"/>
    <n v="14487862.630000001"/>
    <n v="14478586.24"/>
    <n v="14504963.92"/>
    <n v="14505185.220000001"/>
    <n v="14440619.15"/>
    <n v="14441122.43"/>
    <n v="14464881.039999999"/>
    <n v="14375592.59"/>
    <n v="14493343.720000001"/>
    <n v="14501769.35"/>
    <n v="14465155.91"/>
    <n v="13912256.936250001"/>
    <n v="14171407.479999999"/>
    <n v="14434536.892083332"/>
  </r>
  <r>
    <s v="1077"/>
    <x v="0"/>
    <x v="0"/>
    <s v="WA"/>
    <s v="CD"/>
    <x v="0"/>
    <x v="0"/>
    <x v="0"/>
    <n v="11354454.890000001"/>
    <n v="11388693.41"/>
    <n v="11411133.33"/>
    <n v="11494609.83"/>
    <n v="11706453.140000001"/>
    <n v="11711779.390000001"/>
    <n v="12459792.529999999"/>
    <n v="12462327.710000001"/>
    <n v="12658981.720000001"/>
    <n v="12779308.060000001"/>
    <n v="12800547.02"/>
    <n v="12804623.869999999"/>
    <n v="13262161.58"/>
    <n v="13312115.67"/>
    <n v="13446345.880000001"/>
    <n v="13448569.140000001"/>
    <n v="13426527.42"/>
    <n v="12219877.01"/>
    <n v="13527144.720000001"/>
    <n v="13537803.970000001"/>
    <n v="13587313.57"/>
    <n v="13593055.779999999"/>
    <n v="13615862.060000001"/>
    <n v="13634312.67"/>
    <n v="13776654.25"/>
    <n v="13578300.17"/>
    <n v="13648974.43"/>
    <n v="13968369.140000001"/>
    <n v="13733941.140000001"/>
    <n v="13730149.970000001"/>
    <n v="13779446.92"/>
    <n v="13792029.82"/>
    <n v="13799487.99"/>
    <n v="34756969.299999997"/>
    <n v="35498466.57"/>
    <n v="36238825.340000004"/>
    <n v="37912126.329999998"/>
    <n v="12165546.520416668"/>
    <n v="13405694.650416667"/>
    <n v="20197445.923333336"/>
  </r>
  <r>
    <s v="1080"/>
    <x v="0"/>
    <x v="0"/>
    <s v="AA"/>
    <s v="GD"/>
    <x v="0"/>
    <x v="0"/>
    <x v="0"/>
    <n v="6159058.7999999998"/>
    <n v="6163057.9900000002"/>
    <n v="7034556.5099999998"/>
    <n v="7197986.9100000001"/>
    <n v="7254195.9400000004"/>
    <n v="7331730.7199999997"/>
    <n v="7376232.7599999998"/>
    <n v="7228987.46"/>
    <n v="7264522.6200000001"/>
    <n v="7080546.4900000002"/>
    <n v="7108896.1900000004"/>
    <n v="7139011.8200000003"/>
    <n v="7131210.5"/>
    <n v="7112193.54"/>
    <n v="7121131.6600000001"/>
    <n v="6778004.2300000004"/>
    <n v="6801009.9000000004"/>
    <n v="6874893.7999999998"/>
    <n v="7048658.1900000004"/>
    <n v="7496349.1699999999"/>
    <n v="7481697.3099999996"/>
    <n v="7503020.8899999997"/>
    <n v="7719579.5800000001"/>
    <n v="7730677.4400000004"/>
    <n v="7739427.21"/>
    <n v="7378099.9100000001"/>
    <n v="7385312.9699999997"/>
    <n v="7460366.8499999996"/>
    <n v="7543381.9699999997"/>
    <n v="7688269.9400000004"/>
    <n v="7722740.0499999998"/>
    <n v="7844614.9199999999"/>
    <n v="7873071.4000000004"/>
    <n v="7983509.3099999996"/>
    <n v="7987998.2699999996"/>
    <n v="8037374.0199999996"/>
    <n v="8067537"/>
    <n v="7068738.3383333338"/>
    <n v="7258544.5470833331"/>
    <n v="7734018.4762499994"/>
  </r>
  <r>
    <s v="1083"/>
    <x v="0"/>
    <x v="0"/>
    <s v="AA"/>
    <s v="CD"/>
    <x v="0"/>
    <x v="0"/>
    <x v="0"/>
    <n v="376151628.32999998"/>
    <n v="378061862.37"/>
    <n v="379263818.00999999"/>
    <n v="382275452.86000001"/>
    <n v="386154687.95999998"/>
    <n v="396887113.92000002"/>
    <n v="399879421.63999999"/>
    <n v="386633310.08999997"/>
    <n v="392719905"/>
    <n v="394338487.92000002"/>
    <n v="396688896.69999999"/>
    <n v="399446703.63999999"/>
    <n v="409252942.68000001"/>
    <n v="405957784.27999997"/>
    <n v="411141876.98000002"/>
    <n v="413977022.69999999"/>
    <n v="414577801.24000001"/>
    <n v="417659516.31"/>
    <n v="428100694.26999998"/>
    <n v="429833810.22000003"/>
    <n v="433946126.12"/>
    <n v="426192409.77999997"/>
    <n v="464643680.64999998"/>
    <n v="476576986.99000001"/>
    <n v="485557405.77999997"/>
    <n v="483000153.83999997"/>
    <n v="483277750.08999997"/>
    <n v="489021794.18000001"/>
    <n v="490754790.92000002"/>
    <n v="493976893.68000001"/>
    <n v="504923008.73000002"/>
    <n v="498111924.64999998"/>
    <n v="499514551.20999998"/>
    <n v="494302313.81999999"/>
    <n v="498809957.23000002"/>
    <n v="503720524.86000001"/>
    <n v="515935525.16000003"/>
    <n v="390420995.46791667"/>
    <n v="430834406.98083329"/>
    <n v="495013344.05666661"/>
  </r>
  <r>
    <s v="1087"/>
    <x v="0"/>
    <x v="0"/>
    <s v="MT"/>
    <s v="ED"/>
    <x v="0"/>
    <x v="0"/>
    <x v="0"/>
    <n v="1190351.8899999999"/>
    <n v="1196316.19"/>
    <n v="1196316.19"/>
    <n v="1778945.6"/>
    <n v="1782180.01"/>
    <n v="1783478.02"/>
    <n v="1787983.91"/>
    <n v="1761175.67"/>
    <n v="1763428.54"/>
    <n v="1763428.54"/>
    <n v="1763464.87"/>
    <n v="1763464.87"/>
    <n v="1763464.87"/>
    <n v="1763464.87"/>
    <n v="1763464.87"/>
    <n v="1763464.87"/>
    <n v="1763464.87"/>
    <n v="1763464.87"/>
    <n v="1856319.63"/>
    <n v="1856319.63"/>
    <n v="1856319.63"/>
    <n v="1856319.63"/>
    <n v="1856438.54"/>
    <n v="1856438.54"/>
    <n v="1856438.54"/>
    <n v="1856438.54"/>
    <n v="1866068.53"/>
    <n v="1890666.28"/>
    <n v="1890666.28"/>
    <n v="1893806"/>
    <n v="1893806"/>
    <n v="1893806"/>
    <n v="1893806"/>
    <n v="1893806"/>
    <n v="1893806"/>
    <n v="1893806"/>
    <n v="1893794.34"/>
    <n v="1651424.2324999999"/>
    <n v="1813785.9712499995"/>
    <n v="1886299.8391666666"/>
  </r>
  <r>
    <s v="1090"/>
    <x v="0"/>
    <x v="0"/>
    <s v="ID"/>
    <s v="GD"/>
    <x v="0"/>
    <x v="0"/>
    <x v="0"/>
    <n v="195889861.81"/>
    <n v="196336261.55000001"/>
    <n v="198238196.41"/>
    <n v="198976533.43000001"/>
    <n v="199612771.38"/>
    <n v="200911878.27000001"/>
    <n v="202175255.81999999"/>
    <n v="203369501.40000001"/>
    <n v="204932996.47999999"/>
    <n v="206045840.61000001"/>
    <n v="207371447.30000001"/>
    <n v="208131403.05000001"/>
    <n v="209761694.03999999"/>
    <n v="210147589.25"/>
    <n v="210522973.97999999"/>
    <n v="210910694.16"/>
    <n v="211357378.65000001"/>
    <n v="212060199.50999999"/>
    <n v="213003553.09999999"/>
    <n v="213859622"/>
    <n v="218389737.47999999"/>
    <n v="219953930.36000001"/>
    <n v="221648961.22999999"/>
    <n v="223479561.5"/>
    <n v="225002077.13999999"/>
    <n v="225624531.25999999"/>
    <n v="226093417.03999999"/>
    <n v="226646038.22999999"/>
    <n v="227183966.83000001"/>
    <n v="228091506.61000001"/>
    <n v="229560489.99000001"/>
    <n v="230950855.24000001"/>
    <n v="232269680.41999999"/>
    <n v="233212850.47999999"/>
    <n v="234664461.81"/>
    <n v="239604542.05000001"/>
    <n v="246404610.97999999"/>
    <n v="202410655.30208337"/>
    <n v="215226340.5675"/>
    <n v="230800473.66833338"/>
  </r>
  <r>
    <s v="1093"/>
    <x v="0"/>
    <x v="0"/>
    <s v="OR"/>
    <s v="GD"/>
    <x v="0"/>
    <x v="0"/>
    <x v="0"/>
    <n v="325276511.55000001"/>
    <n v="325997486.13"/>
    <n v="332423283.04000002"/>
    <n v="333883694.39999998"/>
    <n v="335818956.29000002"/>
    <n v="339399721.35000002"/>
    <n v="342248492.35000002"/>
    <n v="344753161.51999998"/>
    <n v="346500843.08999997"/>
    <n v="348104567.37"/>
    <n v="350485539.5"/>
    <n v="353463056.36000001"/>
    <n v="357187980.08999997"/>
    <n v="357815098.02999997"/>
    <n v="361722717.60000002"/>
    <n v="363679604.54000002"/>
    <n v="365370431.48000002"/>
    <n v="367150156.48000002"/>
    <n v="368044237.60000002"/>
    <n v="370596290.79000002"/>
    <n v="373068540.80000001"/>
    <n v="374695021.50999999"/>
    <n v="380091611.99000001"/>
    <n v="381694403.19999999"/>
    <n v="384088537.91000003"/>
    <n v="384475097.07999998"/>
    <n v="386699973.52999997"/>
    <n v="388763124.55000001"/>
    <n v="391402856.36000001"/>
    <n v="393662809.01999998"/>
    <n v="396059222.06999999"/>
    <n v="398972086.43000001"/>
    <n v="401238846.14999998"/>
    <n v="404260593.57999998"/>
    <n v="406863707.75"/>
    <n v="409382775.49000001"/>
    <n v="413205262.94"/>
    <n v="341192587.26833332"/>
    <n v="369547197.75166661"/>
    <n v="396702332.70291662"/>
  </r>
  <r>
    <s v="1097"/>
    <x v="0"/>
    <x v="0"/>
    <s v="WA"/>
    <s v="GD"/>
    <x v="0"/>
    <x v="0"/>
    <x v="0"/>
    <n v="393054678.58999997"/>
    <n v="393534936.26999998"/>
    <n v="394803902.05000001"/>
    <n v="395272769.81"/>
    <n v="397945402.00999999"/>
    <n v="400255168.25"/>
    <n v="403482389.87"/>
    <n v="406611238.10000002"/>
    <n v="409469422.70999998"/>
    <n v="412566019.51999998"/>
    <n v="416021895.16000003"/>
    <n v="418084082.10000002"/>
    <n v="423887622.86000001"/>
    <n v="426725072.33999997"/>
    <n v="428258878.58999997"/>
    <n v="429407876.32999998"/>
    <n v="431639049.17000002"/>
    <n v="434823587.54000002"/>
    <n v="438207481.22000003"/>
    <n v="442245537.79000002"/>
    <n v="445994503.80000001"/>
    <n v="449150125.07999998"/>
    <n v="452455208.22000003"/>
    <n v="457193754.79000002"/>
    <n v="464111324.14999998"/>
    <n v="465144771.19999999"/>
    <n v="467411920.76999998"/>
    <n v="468904671.70999998"/>
    <n v="471061357.36000001"/>
    <n v="474665396.11000001"/>
    <n v="479297240.01999998"/>
    <n v="482923591.38999999"/>
    <n v="487129624.99000001"/>
    <n v="509934031.04000002"/>
    <n v="517360660.64999998"/>
    <n v="522768937.68000001"/>
    <n v="523869227.74000001"/>
    <n v="404709864.71458334"/>
    <n v="440008379.03125"/>
    <n v="486716039.90541667"/>
  </r>
  <r>
    <s v="1125"/>
    <x v="1"/>
    <x v="1"/>
    <s v="ID"/>
    <s v="ED"/>
    <x v="0"/>
    <x v="0"/>
    <x v="0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</r>
  <r>
    <s v="1127"/>
    <x v="1"/>
    <x v="1"/>
    <s v="WA"/>
    <s v="ED"/>
    <x v="0"/>
    <x v="0"/>
    <x v="0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</r>
  <r>
    <s v="1112"/>
    <x v="2"/>
    <x v="2"/>
    <s v="ID"/>
    <s v="ED"/>
    <x v="0"/>
    <x v="0"/>
    <x v="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</r>
  <r>
    <s v="1106"/>
    <x v="3"/>
    <x v="3"/>
    <s v="AN"/>
    <s v="CD"/>
    <x v="0"/>
    <x v="0"/>
    <x v="0"/>
    <n v="283484.25"/>
    <n v="283484.25"/>
    <n v="283484.25"/>
    <n v="283484.25"/>
    <n v="283484.25"/>
    <n v="283484.25"/>
    <n v="283484.25"/>
    <n v="283484.25"/>
    <n v="283484.25"/>
    <n v="283484.25"/>
    <n v="28348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048.71875"/>
    <n v="0"/>
    <n v="0"/>
  </r>
  <r>
    <s v="1118"/>
    <x v="3"/>
    <x v="3"/>
    <s v="AN"/>
    <s v="GD"/>
    <x v="0"/>
    <x v="0"/>
    <x v="0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0"/>
    <n v="0"/>
    <n v="0"/>
    <n v="0"/>
    <n v="254354.23"/>
    <n v="254354.23"/>
    <n v="180167.57958333334"/>
  </r>
  <r>
    <s v="1129"/>
    <x v="3"/>
    <x v="3"/>
    <s v="ID"/>
    <s v="GD"/>
    <x v="0"/>
    <x v="0"/>
    <x v="0"/>
    <n v="198073.4"/>
    <n v="198073.4"/>
    <n v="198073.4"/>
    <n v="198073.4"/>
    <n v="198073.4"/>
    <n v="198073.4"/>
    <n v="198073.4"/>
    <n v="198073.4"/>
    <n v="198073.4"/>
    <n v="198073.4"/>
    <n v="198073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314.22499999995"/>
    <n v="0"/>
    <n v="0"/>
  </r>
  <r>
    <s v="1130"/>
    <x v="3"/>
    <x v="3"/>
    <s v="WA"/>
    <s v="GD"/>
    <x v="0"/>
    <x v="0"/>
    <x v="0"/>
    <n v="406437.09"/>
    <n v="406437.09"/>
    <n v="406437.09"/>
    <n v="406437.09"/>
    <n v="406437.09"/>
    <n v="406437.09"/>
    <n v="406437.09"/>
    <n v="406437.09"/>
    <n v="406437.09"/>
    <n v="406437.09"/>
    <n v="406437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5632.45374999993"/>
    <n v="0"/>
    <n v="0"/>
  </r>
  <r>
    <s v="314571"/>
    <x v="3"/>
    <x v="3"/>
    <s v="AN"/>
    <s v="ED"/>
    <x v="0"/>
    <x v="0"/>
    <x v="0"/>
    <n v="286715.46000000002"/>
    <n v="286715.46000000002"/>
    <n v="286715.46000000002"/>
    <n v="286715.46000000002"/>
    <n v="286715.46000000002"/>
    <n v="286715.46000000002"/>
    <n v="289388.21999999997"/>
    <n v="289388.21999999997"/>
    <n v="289388.21999999997"/>
    <n v="289388.21999999997"/>
    <n v="289388.21999999997"/>
    <n v="289388.21999999997"/>
    <n v="289388.21999999997"/>
    <n v="289388.21999999997"/>
    <n v="289388.21999999997"/>
    <n v="289388.21999999997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0"/>
    <n v="0"/>
    <n v="0"/>
    <n v="0"/>
    <n v="288163.2049999999"/>
    <n v="242798.80625000002"/>
    <n v="158393.90874999997"/>
  </r>
  <r>
    <s v="13849"/>
    <x v="4"/>
    <x v="4"/>
    <s v="AA"/>
    <s v="CD"/>
    <x v="1"/>
    <x v="0"/>
    <x v="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0"/>
    <n v="0"/>
    <n v="0"/>
    <n v="0"/>
    <n v="0"/>
    <n v="0"/>
    <n v="0"/>
    <n v="0"/>
    <n v="0"/>
    <n v="0"/>
    <n v="5300000"/>
    <n v="5300000"/>
    <n v="1104166.6666666667"/>
  </r>
  <r>
    <s v="5625"/>
    <x v="5"/>
    <x v="5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319.93"/>
    <n v="286319.93"/>
    <n v="286319.93"/>
    <n v="0"/>
    <n v="0"/>
    <n v="59649.985416666663"/>
  </r>
  <r>
    <s v="7926"/>
    <x v="6"/>
    <x v="6"/>
    <s v="ID"/>
    <s v="GD"/>
    <x v="1"/>
    <x v="0"/>
    <x v="0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8999999997"/>
    <n v="190585.18999999997"/>
    <n v="190585.18999999997"/>
  </r>
  <r>
    <s v="10686"/>
    <x v="6"/>
    <x v="6"/>
    <s v="WA"/>
    <s v="ED"/>
    <x v="1"/>
    <x v="0"/>
    <x v="0"/>
    <n v="3079312.82"/>
    <n v="3079312.82"/>
    <n v="3141330.05"/>
    <n v="3079312.82"/>
    <n v="3079312.82"/>
    <n v="3079312.82"/>
    <n v="3079312.82"/>
    <n v="3079312.82"/>
    <n v="3079312.82"/>
    <n v="3079312.82"/>
    <n v="3079312.82"/>
    <n v="2519377.84"/>
    <n v="2217489.25"/>
    <n v="2217489.25"/>
    <n v="2217489.25"/>
    <n v="2217489.25"/>
    <n v="760187.34"/>
    <n v="760187.3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3001910.3587500006"/>
    <n v="1066131.8470833332"/>
    <n v="540306.93999999983"/>
  </r>
  <r>
    <s v="15230"/>
    <x v="6"/>
    <x v="6"/>
    <s v="ID"/>
    <s v="ED"/>
    <x v="1"/>
    <x v="0"/>
    <x v="0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000000002"/>
    <n v="162352.37000000002"/>
    <n v="162352.37000000002"/>
  </r>
  <r>
    <s v="15231"/>
    <x v="6"/>
    <x v="6"/>
    <s v="AN"/>
    <s v="ED"/>
    <x v="1"/>
    <x v="0"/>
    <x v="0"/>
    <n v="534664.54"/>
    <n v="534664.54"/>
    <n v="534664.54"/>
    <n v="534664.54"/>
    <n v="534664.54"/>
    <n v="534664.54"/>
    <n v="534664.54"/>
    <n v="534664.54"/>
    <n v="534664.54"/>
    <n v="534664.54"/>
    <n v="534664.54"/>
    <n v="7371556.3899999997"/>
    <n v="7371556.3899999997"/>
    <n v="7371556.3899999997"/>
    <n v="7371556.3899999997"/>
    <n v="7371556.3899999997"/>
    <n v="7371556.3899999997"/>
    <n v="7371556.3899999997"/>
    <n v="7371556.3899999997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1389276.02125"/>
    <n v="7397365.3783333329"/>
    <n v="7427866.9099999974"/>
  </r>
  <r>
    <s v="469572"/>
    <x v="6"/>
    <x v="6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714936.07"/>
    <n v="714936.07"/>
    <n v="714936.07"/>
    <n v="714936.07"/>
    <n v="714936.07"/>
    <n v="714936.07"/>
    <n v="714936.07"/>
    <n v="714936.07"/>
    <n v="714936.07"/>
    <n v="714936.07"/>
    <n v="714936.07"/>
    <n v="0"/>
    <n v="0"/>
    <n v="625569.06125000003"/>
  </r>
  <r>
    <s v="1053"/>
    <x v="7"/>
    <x v="7"/>
    <s v="AN"/>
    <s v="CD"/>
    <x v="1"/>
    <x v="0"/>
    <x v="0"/>
    <n v="3094235.82"/>
    <n v="3295522.65"/>
    <n v="2985626.75"/>
    <n v="2911970.83"/>
    <n v="2901826.07"/>
    <n v="2890242.54"/>
    <n v="3070293.79"/>
    <n v="3214616.81"/>
    <n v="3204122.59"/>
    <n v="2824135.57"/>
    <n v="2946171.74"/>
    <n v="3085068.74"/>
    <n v="709848.86"/>
    <n v="522744.8"/>
    <n v="523841.41"/>
    <n v="524840.19999999995"/>
    <n v="562007.31999999995"/>
    <n v="909236.48"/>
    <n v="955750.76"/>
    <n v="970649.87"/>
    <n v="977609.78"/>
    <n v="950546.77"/>
    <n v="1001673.9"/>
    <n v="492546.46"/>
    <n v="594015.65"/>
    <n v="634887.01"/>
    <n v="669708.30000000005"/>
    <n v="783903.31"/>
    <n v="845888.72"/>
    <n v="897951.09"/>
    <n v="457975.83"/>
    <n v="198412.64"/>
    <n v="244483.53"/>
    <n v="295727.73"/>
    <n v="739208.7"/>
    <n v="-250312.61"/>
    <n v="9199.26"/>
    <n v="2935970.0350000001"/>
    <n v="753615.00041666673"/>
    <n v="484953.47541666665"/>
  </r>
  <r>
    <s v="1056"/>
    <x v="7"/>
    <x v="7"/>
    <s v="AN"/>
    <s v="ED"/>
    <x v="1"/>
    <x v="0"/>
    <x v="0"/>
    <n v="142488243.49000001"/>
    <n v="138173153.71000001"/>
    <n v="113266019.59"/>
    <n v="104322928.67"/>
    <n v="112000262.26000001"/>
    <n v="99273456.519999996"/>
    <n v="107201104.48999999"/>
    <n v="56204605.07"/>
    <n v="59342811.450000003"/>
    <n v="65861181.969999999"/>
    <n v="73095446.239999995"/>
    <n v="70509414.200000003"/>
    <n v="69979512.659999996"/>
    <n v="68861004.319999993"/>
    <n v="65099131.539999999"/>
    <n v="64608591.780000001"/>
    <n v="61885530.829999998"/>
    <n v="67701055.049999997"/>
    <n v="65164812.899999999"/>
    <n v="65354169.219999999"/>
    <n v="74856284.069999993"/>
    <n v="78751324.159999996"/>
    <n v="85011174.079999998"/>
    <n v="89955152.140000001"/>
    <n v="80580195.469999999"/>
    <n v="80148465.659999996"/>
    <n v="80909784.420000002"/>
    <n v="80973603.489999995"/>
    <n v="85844466.540000007"/>
    <n v="92269277.739999995"/>
    <n v="81629617.209999993"/>
    <n v="83087132.950000003"/>
    <n v="90978197.189999998"/>
    <n v="97840179.560000002"/>
    <n v="93503366.680000007"/>
    <n v="83849344.319999993"/>
    <n v="88137590.079999998"/>
    <n v="92123688.520416677"/>
    <n v="71877340.346249983"/>
    <n v="86282694.044583336"/>
  </r>
  <r>
    <s v="1059"/>
    <x v="7"/>
    <x v="7"/>
    <s v="WA"/>
    <s v="ED"/>
    <x v="1"/>
    <x v="0"/>
    <x v="0"/>
    <n v="7909092.1699999999"/>
    <n v="8277611.8300000001"/>
    <n v="8594326.4499999993"/>
    <n v="7631445.9299999997"/>
    <n v="8954247.0700000003"/>
    <n v="8803177.4499999993"/>
    <n v="9201530.8499999996"/>
    <n v="10997383.880000001"/>
    <n v="10234323.07"/>
    <n v="11321754.359999999"/>
    <n v="12615218.5"/>
    <n v="12572765.82"/>
    <n v="10415909.66"/>
    <n v="11815909.59"/>
    <n v="12375081.289999999"/>
    <n v="13213844.390000001"/>
    <n v="14593909.300000001"/>
    <n v="16447183.859999999"/>
    <n v="16225131.32"/>
    <n v="17706529.859999999"/>
    <n v="19566584.48"/>
    <n v="18908067.629999999"/>
    <n v="21505626.27"/>
    <n v="22588188.190000001"/>
    <n v="24056912.34"/>
    <n v="24911081"/>
    <n v="24822632.82"/>
    <n v="21987218.190000001"/>
    <n v="22694584.010000002"/>
    <n v="23840334.949999999"/>
    <n v="23834242.460000001"/>
    <n v="25019651.149999999"/>
    <n v="18578393.370000001"/>
    <n v="17874812.210000001"/>
    <n v="22801731.199999999"/>
    <n v="23037123.890000001"/>
    <n v="21346774.84"/>
    <n v="9863857.177083334"/>
    <n v="16848538.931666669"/>
    <n v="22675304.070000004"/>
  </r>
  <r>
    <s v="1062"/>
    <x v="7"/>
    <x v="7"/>
    <s v="ID"/>
    <s v="ED"/>
    <x v="1"/>
    <x v="0"/>
    <x v="0"/>
    <n v="2617308.61"/>
    <n v="2159256.14"/>
    <n v="2248150.64"/>
    <n v="2610865.54"/>
    <n v="3547771.25"/>
    <n v="3778326.25"/>
    <n v="3017790.68"/>
    <n v="3706066.85"/>
    <n v="3197153.09"/>
    <n v="2830640.85"/>
    <n v="3684144.15"/>
    <n v="3461315.16"/>
    <n v="2712240.57"/>
    <n v="2853706.71"/>
    <n v="2633498.14"/>
    <n v="3481108.75"/>
    <n v="4154086.99"/>
    <n v="4230695.84"/>
    <n v="3948244.54"/>
    <n v="4188244.87"/>
    <n v="3823530.6"/>
    <n v="3616513.04"/>
    <n v="4001276.45"/>
    <n v="3932677.25"/>
    <n v="3147480.17"/>
    <n v="3090011.62"/>
    <n v="3051154.51"/>
    <n v="3207062.18"/>
    <n v="3447688.59"/>
    <n v="3882458.13"/>
    <n v="4362334.13"/>
    <n v="4731886.59"/>
    <n v="3434890.03"/>
    <n v="3329100.52"/>
    <n v="3957211.57"/>
    <n v="4123075.18"/>
    <n v="4164856.19"/>
    <n v="3075521.2658333331"/>
    <n v="3649453.6291666669"/>
    <n v="3689420.1024999996"/>
  </r>
  <r>
    <s v="1065"/>
    <x v="7"/>
    <x v="7"/>
    <s v="AN"/>
    <s v="GD"/>
    <x v="1"/>
    <x v="0"/>
    <x v="0"/>
    <n v="50568.12"/>
    <n v="50604.1"/>
    <n v="50604.1"/>
    <n v="50604.1"/>
    <n v="50604.1"/>
    <n v="35.979999999999997"/>
    <n v="3648.12"/>
    <n v="3648.12"/>
    <n v="3648.12"/>
    <n v="3648.12"/>
    <n v="198773.08"/>
    <n v="298072.44"/>
    <n v="12300"/>
    <n v="0"/>
    <n v="0"/>
    <n v="0"/>
    <n v="1519.24"/>
    <n v="1519.24"/>
    <n v="1519.24"/>
    <n v="1519.24"/>
    <n v="8359.24"/>
    <n v="1519.24"/>
    <n v="1519.24"/>
    <n v="4390.29"/>
    <n v="0"/>
    <n v="0"/>
    <n v="0"/>
    <n v="0"/>
    <n v="5295"/>
    <n v="0"/>
    <n v="0"/>
    <n v="0"/>
    <n v="157600.42000000001"/>
    <n v="127100.42"/>
    <n v="127100.42"/>
    <n v="174605.42"/>
    <n v="204086.73"/>
    <n v="62110.369999999995"/>
    <n v="2334.5808333333334"/>
    <n v="57812.087083333339"/>
  </r>
  <r>
    <s v="1075"/>
    <x v="7"/>
    <x v="7"/>
    <s v="ID"/>
    <s v="CD"/>
    <x v="1"/>
    <x v="0"/>
    <x v="0"/>
    <n v="420512.88"/>
    <n v="465512.05"/>
    <n v="605074.55000000005"/>
    <n v="802582.35"/>
    <n v="997408.35"/>
    <n v="32844.26"/>
    <n v="87329.56"/>
    <n v="94782.81"/>
    <n v="0"/>
    <n v="0"/>
    <n v="0"/>
    <n v="279.73"/>
    <n v="48568.59"/>
    <n v="50367.65"/>
    <n v="66272.44"/>
    <n v="66755.41"/>
    <n v="74430.14"/>
    <n v="12120.32"/>
    <n v="13133.84"/>
    <n v="14096.92"/>
    <n v="17474.330000000002"/>
    <n v="26123.17"/>
    <n v="205631.39"/>
    <n v="213743.13"/>
    <n v="317817.71999999997"/>
    <n v="319721.71000000002"/>
    <n v="7034.89"/>
    <n v="0"/>
    <n v="0"/>
    <n v="0"/>
    <n v="750.73"/>
    <n v="11998.09"/>
    <n v="0"/>
    <n v="9233.92"/>
    <n v="43197.599999999999"/>
    <n v="40105.42"/>
    <n v="93952.82"/>
    <n v="276696.19958333333"/>
    <n v="78611.824583333349"/>
    <n v="53160.635833333334"/>
  </r>
  <r>
    <s v="1078"/>
    <x v="7"/>
    <x v="7"/>
    <s v="WA"/>
    <s v="CD"/>
    <x v="1"/>
    <x v="0"/>
    <x v="0"/>
    <n v="434196.33"/>
    <n v="558183.74"/>
    <n v="1092983.48"/>
    <n v="1531780.8"/>
    <n v="1326383.97"/>
    <n v="1456600.58"/>
    <n v="957505.35"/>
    <n v="1144403.8"/>
    <n v="1838232.32"/>
    <n v="1943104.1"/>
    <n v="3665112.28"/>
    <n v="4245087.8099999996"/>
    <n v="5744150.79"/>
    <n v="7207448.7300000004"/>
    <n v="8346796.8300000001"/>
    <n v="7959076.9299999997"/>
    <n v="8879851.6600000001"/>
    <n v="9362526.2899999991"/>
    <n v="10139490.15"/>
    <n v="10506181.560000001"/>
    <n v="11237662.73"/>
    <n v="11830304.279999999"/>
    <n v="12391381.84"/>
    <n v="12983577.289999999"/>
    <n v="15839755.859999999"/>
    <n v="15382542.59"/>
    <n v="17063702.239999998"/>
    <n v="18280394.359999999"/>
    <n v="19640766.25"/>
    <n v="21279834.449999999"/>
    <n v="23240817.120000001"/>
    <n v="26055941.890000001"/>
    <n v="27371824.870000001"/>
    <n v="8089354.0800000001"/>
    <n v="9416913.1600000001"/>
    <n v="9528238.8200000003"/>
    <n v="8846439.6400000006"/>
    <n v="1904045.9824999999"/>
    <n v="10136354.301250001"/>
    <n v="17307785.631666668"/>
  </r>
  <r>
    <s v="1081"/>
    <x v="7"/>
    <x v="7"/>
    <s v="AA"/>
    <s v="GD"/>
    <x v="1"/>
    <x v="0"/>
    <x v="0"/>
    <n v="847042.87"/>
    <n v="897919.69"/>
    <n v="61361.43"/>
    <n v="89111.52"/>
    <n v="138991.04999999999"/>
    <n v="154669.67000000001"/>
    <n v="165422.06"/>
    <n v="197110.11"/>
    <n v="206127.21"/>
    <n v="214732.87"/>
    <n v="223858.58"/>
    <n v="264152.48"/>
    <n v="330687.87"/>
    <n v="335521.61"/>
    <n v="376363.19"/>
    <n v="271888.06"/>
    <n v="277547.25"/>
    <n v="289936.44"/>
    <n v="307845.71999999997"/>
    <n v="323652.34000000003"/>
    <n v="325931.40000000002"/>
    <n v="330007.67999999999"/>
    <n v="18080.32"/>
    <n v="18080.32"/>
    <n v="14345.63"/>
    <n v="1745.63"/>
    <n v="3252.63"/>
    <n v="13313.11"/>
    <n v="59619.99"/>
    <n v="27155.22"/>
    <n v="41941.230000000003"/>
    <n v="36664.74"/>
    <n v="46713.35"/>
    <n v="15889.49"/>
    <n v="85436.52"/>
    <n v="189622.74"/>
    <n v="322626.33"/>
    <n v="266860.17"/>
    <n v="253947.58999999997"/>
    <n v="57486.719166666669"/>
  </r>
  <r>
    <s v="1084"/>
    <x v="7"/>
    <x v="7"/>
    <s v="AA"/>
    <s v="CD"/>
    <x v="1"/>
    <x v="0"/>
    <x v="0"/>
    <n v="20683910.16"/>
    <n v="20363080.82"/>
    <n v="24221108.219999999"/>
    <n v="28633843.52"/>
    <n v="31684587.5"/>
    <n v="25675710.800000001"/>
    <n v="32376193.629999999"/>
    <n v="32114672.02"/>
    <n v="31414513.210000001"/>
    <n v="44545539.530000001"/>
    <n v="38497342.759999998"/>
    <n v="44615276.850000001"/>
    <n v="47345988.969999999"/>
    <n v="45468435.299999997"/>
    <n v="46430934.270000003"/>
    <n v="53488247.810000002"/>
    <n v="51276207.079999998"/>
    <n v="55457081.43"/>
    <n v="54960357.549999997"/>
    <n v="52118633.649999999"/>
    <n v="55307406.990000002"/>
    <n v="59328386.32"/>
    <n v="19997302.760000002"/>
    <n v="15936354.41"/>
    <n v="20973953.109999999"/>
    <n v="19618504.539999999"/>
    <n v="18529628.149999999"/>
    <n v="24338468.440000001"/>
    <n v="23384098.920000002"/>
    <n v="23865187.91"/>
    <n v="26543792.199999999"/>
    <n v="16837509.050000001"/>
    <n v="17307811.25"/>
    <n v="30699727.010000002"/>
    <n v="27797333.890000001"/>
    <n v="28146211.140000001"/>
    <n v="28777465.890000001"/>
    <n v="32346401.535416674"/>
    <n v="45327443.217500001"/>
    <n v="23495331.833333332"/>
  </r>
  <r>
    <s v="1088"/>
    <x v="7"/>
    <x v="7"/>
    <s v="MT"/>
    <s v="ED"/>
    <x v="1"/>
    <x v="0"/>
    <x v="0"/>
    <n v="614705.13"/>
    <n v="623261.01"/>
    <n v="642725.5"/>
    <n v="71847.06"/>
    <n v="76672.69"/>
    <n v="77214.33"/>
    <n v="77808.91"/>
    <n v="78791.92"/>
    <n v="79454.44"/>
    <n v="79889.8"/>
    <n v="80325.16"/>
    <n v="80760.52"/>
    <n v="81794.759999999995"/>
    <n v="82194.960000000006"/>
    <n v="84058.73"/>
    <n v="88608.7"/>
    <n v="90735.69"/>
    <n v="92303.89"/>
    <n v="0"/>
    <n v="267.47000000000003"/>
    <n v="1449.09"/>
    <n v="2045.14"/>
    <n v="2057.4699999999998"/>
    <n v="2069.8000000000002"/>
    <n v="6617.44"/>
    <n v="7967.49"/>
    <n v="0"/>
    <n v="0"/>
    <n v="0"/>
    <n v="0"/>
    <n v="0"/>
    <n v="0"/>
    <n v="0"/>
    <n v="0"/>
    <n v="0"/>
    <n v="0"/>
    <n v="0"/>
    <n v="193083.44041666668"/>
    <n v="40833.086666666662"/>
    <n v="939.68416666666656"/>
  </r>
  <r>
    <s v="1091"/>
    <x v="7"/>
    <x v="7"/>
    <s v="ID"/>
    <s v="GD"/>
    <x v="1"/>
    <x v="0"/>
    <x v="0"/>
    <n v="1993479.21"/>
    <n v="2091799.55"/>
    <n v="917791.21"/>
    <n v="853480.52"/>
    <n v="877276.93"/>
    <n v="912691.03"/>
    <n v="920771.81"/>
    <n v="960202.16"/>
    <n v="998242.37"/>
    <n v="1112116.32"/>
    <n v="1069906.01"/>
    <n v="1080414.73"/>
    <n v="647712.14"/>
    <n v="667344.56999999995"/>
    <n v="691412.34"/>
    <n v="766413.59"/>
    <n v="779546.84"/>
    <n v="982350.71"/>
    <n v="1965211.37"/>
    <n v="2744946.45"/>
    <n v="513251.36"/>
    <n v="222830.53"/>
    <n v="249250.96"/>
    <n v="175295.72"/>
    <n v="279503.43"/>
    <n v="190637.13"/>
    <n v="252383.42"/>
    <n v="594090.75"/>
    <n v="612604.93000000005"/>
    <n v="640321.43999999994"/>
    <n v="1009613.77"/>
    <n v="2061640.64"/>
    <n v="2078069.73"/>
    <n v="3320269.42"/>
    <n v="3239097.47"/>
    <n v="201415.26"/>
    <n v="319115.89"/>
    <n v="1092940.6929166666"/>
    <n v="851788.51874999993"/>
    <n v="1208287.8016666668"/>
  </r>
  <r>
    <s v="1094"/>
    <x v="7"/>
    <x v="7"/>
    <s v="OR"/>
    <s v="GD"/>
    <x v="1"/>
    <x v="0"/>
    <x v="0"/>
    <n v="8328453.9400000004"/>
    <n v="8618928.5500000007"/>
    <n v="3684179.49"/>
    <n v="3288734.28"/>
    <n v="3298356.88"/>
    <n v="1533338.44"/>
    <n v="1278084.83"/>
    <n v="1418145.86"/>
    <n v="1750268.19"/>
    <n v="1900021.38"/>
    <n v="2373736.9900000002"/>
    <n v="2106887.6"/>
    <n v="3477316.48"/>
    <n v="3287130.05"/>
    <n v="1494526.47"/>
    <n v="1097424.48"/>
    <n v="952490.48"/>
    <n v="827842.55"/>
    <n v="1247246.43"/>
    <n v="1241223.31"/>
    <n v="1251842.92"/>
    <n v="2668331.92"/>
    <n v="1262242.23"/>
    <n v="1866814.99"/>
    <n v="2430397.6800000002"/>
    <n v="2399330.27"/>
    <n v="955527.19"/>
    <n v="439445.41"/>
    <n v="579282.61"/>
    <n v="373222.62"/>
    <n v="432393.2"/>
    <n v="674161.76"/>
    <n v="1056034.8700000001"/>
    <n v="862983.47"/>
    <n v="728399.5"/>
    <n v="545412.53"/>
    <n v="1019138.7"/>
    <n v="3096130.6416666671"/>
    <n v="1679247.7424999999"/>
    <n v="897580.13500000013"/>
  </r>
  <r>
    <s v="1098"/>
    <x v="7"/>
    <x v="7"/>
    <s v="WA"/>
    <s v="GD"/>
    <x v="1"/>
    <x v="0"/>
    <x v="0"/>
    <n v="2433540.9900000002"/>
    <n v="2401109.4900000002"/>
    <n v="2446998.48"/>
    <n v="2562134.44"/>
    <n v="2108774.67"/>
    <n v="2131148.09"/>
    <n v="2234066"/>
    <n v="2351652.85"/>
    <n v="2656007.7599999998"/>
    <n v="3242832.84"/>
    <n v="3711259.94"/>
    <n v="3921279.1"/>
    <n v="3255748.18"/>
    <n v="1380834.09"/>
    <n v="1329068.6200000001"/>
    <n v="1530796.72"/>
    <n v="1587113.28"/>
    <n v="1625678.44"/>
    <n v="2182534.06"/>
    <n v="2448748.85"/>
    <n v="3105740.69"/>
    <n v="4175808.75"/>
    <n v="5082792.74"/>
    <n v="5122084.51"/>
    <n v="7030816.79"/>
    <n v="4865925.5999999996"/>
    <n v="7466835.8700000001"/>
    <n v="7836807.4400000004"/>
    <n v="9668594.9399999995"/>
    <n v="12579001.77"/>
    <n v="14803322.050000001"/>
    <n v="17710552.350000001"/>
    <n v="19916151.059999999"/>
    <n v="2752315.41"/>
    <n v="2263770.36"/>
    <n v="1283861.1499999999"/>
    <n v="3196003.98"/>
    <n v="2717659.0204166672"/>
    <n v="2892873.6029166668"/>
    <n v="8855045.6987500004"/>
  </r>
  <r>
    <s v="1139"/>
    <x v="8"/>
    <x v="8"/>
    <s v="ZZ"/>
    <s v="ZZ"/>
    <x v="1"/>
    <x v="0"/>
    <x v="0"/>
    <n v="-114977.15"/>
    <n v="-53181"/>
    <n v="-23106.2"/>
    <n v="14495.51"/>
    <n v="66121.31"/>
    <n v="80166.7"/>
    <n v="79114.16"/>
    <n v="103090.79"/>
    <n v="89809.58"/>
    <n v="38447.14"/>
    <n v="30376.47"/>
    <n v="1890.44"/>
    <n v="-53736.18"/>
    <n v="-5310.38"/>
    <n v="43374.63"/>
    <n v="82017.55"/>
    <n v="119909.88"/>
    <n v="156801.20000000001"/>
    <n v="170503.11"/>
    <n v="118931.22"/>
    <n v="43732.65"/>
    <n v="3465.31"/>
    <n v="-50051.74"/>
    <n v="-92937.5"/>
    <n v="-270646.81"/>
    <n v="-222253.83"/>
    <n v="-210925.09"/>
    <n v="-215312.86"/>
    <n v="-204758.15"/>
    <n v="-196010.7"/>
    <n v="-184940.38"/>
    <n v="-212754.88"/>
    <n v="-230267.13"/>
    <n v="-269902.39"/>
    <n v="-315871.99"/>
    <n v="492674.79"/>
    <n v="322397.52"/>
    <n v="28572.35291666667"/>
    <n v="35687.036250000005"/>
    <n v="-145370.60458333333"/>
  </r>
  <r>
    <s v="1140"/>
    <x v="9"/>
    <x v="9"/>
    <s v="ZZ"/>
    <s v="ZZ"/>
    <x v="1"/>
    <x v="0"/>
    <x v="0"/>
    <n v="-505107.07"/>
    <n v="-420360.6"/>
    <n v="-354092.28"/>
    <n v="-313752.40000000002"/>
    <n v="-238348.35"/>
    <n v="-155617.71"/>
    <n v="-340833.61"/>
    <n v="-214641.83"/>
    <n v="-162491.29999999999"/>
    <n v="-68558.22"/>
    <n v="-20391.3"/>
    <n v="-90383.4"/>
    <n v="-159521.65"/>
    <n v="-9300.0400000000009"/>
    <n v="109704.37"/>
    <n v="167870.7"/>
    <n v="260824.57"/>
    <n v="368495.93"/>
    <n v="512661.1"/>
    <n v="603448.9"/>
    <n v="673041.24"/>
    <n v="716239.42"/>
    <n v="805906.66"/>
    <n v="834654.33"/>
    <n v="596497.92000000004"/>
    <n v="895474.61"/>
    <n v="1006241.01"/>
    <n v="1050337.3600000001"/>
    <n v="1055862.6599999999"/>
    <n v="1080536.49"/>
    <n v="1121288.67"/>
    <n v="1082645.58"/>
    <n v="1069805.19"/>
    <n v="1098162.72"/>
    <n v="865838.49"/>
    <n v="842306.82"/>
    <n v="792644.15"/>
    <n v="-225982.11333333331"/>
    <n v="438502.94291666668"/>
    <n v="988589.21958333347"/>
  </r>
  <r>
    <s v="11646"/>
    <x v="10"/>
    <x v="10"/>
    <s v="ZZ"/>
    <s v="ZZ"/>
    <x v="1"/>
    <x v="0"/>
    <x v="0"/>
    <n v="-68126.8"/>
    <n v="-67186.399999999994"/>
    <n v="-66408.78"/>
    <n v="-65681.679999999993"/>
    <n v="-65372.19"/>
    <n v="-64966.84"/>
    <n v="-65622.86"/>
    <n v="-65061.120000000003"/>
    <n v="-64475.7"/>
    <n v="-65435.92"/>
    <n v="-66275.09"/>
    <n v="-65530.080000000002"/>
    <n v="-66294.53"/>
    <n v="-64358.68"/>
    <n v="-59746.03"/>
    <n v="-59496.47"/>
    <n v="-56070.44"/>
    <n v="-58260.71"/>
    <n v="-60619.31"/>
    <n v="-60365.81"/>
    <n v="-61017.43"/>
    <n v="-62019.01"/>
    <n v="-62560.55"/>
    <n v="-63633.09"/>
    <n v="-65683.62"/>
    <n v="-61248.68"/>
    <n v="-58223.47"/>
    <n v="-58288.53"/>
    <n v="-57824.15"/>
    <n v="-58239.26"/>
    <n v="-61393.599999999999"/>
    <n v="-62746.38"/>
    <n v="-63858.36"/>
    <n v="-64307.56"/>
    <n v="-65372.5"/>
    <n v="-64057.65"/>
    <n v="-61776.12"/>
    <n v="-65768.943749999991"/>
    <n v="-61178.050416666672"/>
    <n v="-61607.500833333346"/>
  </r>
  <r>
    <s v="1141"/>
    <x v="11"/>
    <x v="11"/>
    <s v="ZZ"/>
    <s v="ZZ"/>
    <x v="1"/>
    <x v="0"/>
    <x v="0"/>
    <n v="82508.37"/>
    <n v="222390.82"/>
    <n v="380612.96"/>
    <n v="512953.59"/>
    <n v="581089.92000000004"/>
    <n v="390569.96"/>
    <n v="288218.56"/>
    <n v="311869.83"/>
    <n v="270199.53000000003"/>
    <n v="50065.72"/>
    <n v="47436.07"/>
    <n v="23534.94"/>
    <n v="-95333.77"/>
    <n v="127139.46"/>
    <n v="285740.63"/>
    <n v="388098.11"/>
    <n v="270074.49"/>
    <n v="298955.40000000002"/>
    <n v="334889.88"/>
    <n v="264513.12"/>
    <n v="21367.82"/>
    <n v="-25212.26"/>
    <n v="-10506.68"/>
    <n v="-155706.76999999999"/>
    <n v="-3471750.38"/>
    <n v="-3431377.89"/>
    <n v="-3209852.29"/>
    <n v="-2956459.85"/>
    <n v="-2661763.38"/>
    <n v="-2395179.7799999998"/>
    <n v="-1996123.56"/>
    <n v="-1666233.32"/>
    <n v="-1311524.72"/>
    <n v="-1000070.1"/>
    <n v="-509806.55"/>
    <n v="9308.73"/>
    <n v="-98361.86"/>
    <n v="256044.10000000006"/>
    <n v="1317.5937500000121"/>
    <n v="-1909511.5691666668"/>
  </r>
  <r>
    <s v="11647"/>
    <x v="12"/>
    <x v="12"/>
    <s v="ZZ"/>
    <s v="ZZ"/>
    <x v="1"/>
    <x v="0"/>
    <x v="0"/>
    <n v="-4227.71"/>
    <n v="786.8"/>
    <n v="4060.39"/>
    <n v="10429.67"/>
    <n v="10999.14"/>
    <n v="11432.04"/>
    <n v="12048.85"/>
    <n v="11172.04"/>
    <n v="10986.94"/>
    <n v="10337.61"/>
    <n v="10306.31"/>
    <n v="14293.81"/>
    <n v="14570.83"/>
    <n v="17584.490000000002"/>
    <n v="19990.96"/>
    <n v="19819.900000000001"/>
    <n v="21492.97"/>
    <n v="19307.62"/>
    <n v="18093.38"/>
    <n v="15894.92"/>
    <n v="14242.97"/>
    <n v="13237.39"/>
    <n v="10606.56"/>
    <n v="8702.34"/>
    <n v="7302.95"/>
    <n v="8721.33"/>
    <n v="11739.96"/>
    <n v="11821.01"/>
    <n v="10781.96"/>
    <n v="10749.05"/>
    <n v="8672.9500000000007"/>
    <n v="6234.78"/>
    <n v="3867.85"/>
    <n v="636.87"/>
    <n v="-4145.57"/>
    <n v="-5689"/>
    <n v="-4160.28"/>
    <n v="9335.4299999999985"/>
    <n v="15825.865833333331"/>
    <n v="5413.5437499999998"/>
  </r>
  <r>
    <s v="1142"/>
    <x v="13"/>
    <x v="13"/>
    <s v="ZZ"/>
    <s v="ZZ"/>
    <x v="1"/>
    <x v="0"/>
    <x v="0"/>
    <n v="-1115163.3700000001"/>
    <n v="-897434.39"/>
    <n v="-714099.38"/>
    <n v="-569016.44999999995"/>
    <n v="-337811.45"/>
    <n v="-101700.26"/>
    <n v="-557367.67000000004"/>
    <n v="-257907.19"/>
    <n v="-160933.76999999999"/>
    <n v="12879.88"/>
    <n v="132056.5"/>
    <n v="100577.4"/>
    <n v="-34169.440000000002"/>
    <n v="54073.17"/>
    <n v="200232.94"/>
    <n v="259893.32"/>
    <n v="319378.36"/>
    <n v="406909.25"/>
    <n v="331625.93"/>
    <n v="249277.23"/>
    <n v="63537.97"/>
    <n v="-206327.23"/>
    <n v="-502145.13"/>
    <n v="-673778.3"/>
    <n v="-1094455.3700000001"/>
    <n v="-1024664.57"/>
    <n v="-913163.9"/>
    <n v="-781309.26"/>
    <n v="-669675.47"/>
    <n v="-616173.99"/>
    <n v="-514935.22"/>
    <n v="-541740.25"/>
    <n v="-576262.84"/>
    <n v="-511712.2"/>
    <n v="-627744.35"/>
    <n v="-392290.14"/>
    <n v="-425167.12"/>
    <n v="-327118.59875"/>
    <n v="-5136.241250000011"/>
    <n v="-660790.28624999989"/>
  </r>
  <r>
    <s v="11648"/>
    <x v="14"/>
    <x v="14"/>
    <s v="ZZ"/>
    <s v="ZZ"/>
    <x v="1"/>
    <x v="0"/>
    <x v="0"/>
    <n v="54759.8"/>
    <n v="68349.14"/>
    <n v="86859.68"/>
    <n v="101229.18"/>
    <n v="108474.95"/>
    <n v="113777.06"/>
    <n v="116529.35"/>
    <n v="112259.44"/>
    <n v="109264.97"/>
    <n v="108488.51"/>
    <n v="107369.09"/>
    <n v="108445.34"/>
    <n v="119926.77"/>
    <n v="127566.99"/>
    <n v="137049.07"/>
    <n v="129842.06"/>
    <n v="131970.5"/>
    <n v="120002.81"/>
    <n v="110174.43"/>
    <n v="106780.02"/>
    <n v="105034.34"/>
    <n v="96803.86"/>
    <n v="89301.09"/>
    <n v="84331.55"/>
    <n v="78832.89"/>
    <n v="85410.84"/>
    <n v="90571.49"/>
    <n v="91257.279999999999"/>
    <n v="99189.07"/>
    <n v="91586.6"/>
    <n v="78796.22"/>
    <n v="73799.509999999995"/>
    <n v="59250.91"/>
    <n v="49371.03"/>
    <n v="31849.82"/>
    <n v="63694.73"/>
    <n v="66310.25"/>
    <n v="102365.83291666668"/>
    <n v="111519.71250000002"/>
    <n v="73945.755833333344"/>
  </r>
  <r>
    <s v="1143"/>
    <x v="15"/>
    <x v="15"/>
    <s v="ZZ"/>
    <s v="ZZ"/>
    <x v="1"/>
    <x v="0"/>
    <x v="0"/>
    <n v="-100978.04"/>
    <n v="-2582.4299999999998"/>
    <n v="73213.13"/>
    <n v="126154.11"/>
    <n v="167581.79999999999"/>
    <n v="163600.95999999999"/>
    <n v="-90477.16"/>
    <n v="-63725.05"/>
    <n v="-99353.37"/>
    <n v="-2182.8000000000002"/>
    <n v="17417.39"/>
    <n v="114540.5"/>
    <n v="154890.71"/>
    <n v="221969.58"/>
    <n v="241241.24"/>
    <n v="291978.36"/>
    <n v="342846.26"/>
    <n v="338996.18"/>
    <n v="354677.39"/>
    <n v="217913.28"/>
    <n v="208283.04"/>
    <n v="195674.56"/>
    <n v="160573.38"/>
    <n v="157480.99"/>
    <n v="173391.62"/>
    <n v="298278.33"/>
    <n v="360376.23"/>
    <n v="468895.56"/>
    <n v="535828.34"/>
    <n v="506240.83"/>
    <n v="424478.7"/>
    <n v="287474.32"/>
    <n v="167870.62"/>
    <n v="54969.41"/>
    <n v="-143080.68"/>
    <n v="-151911.9"/>
    <n v="-353529.83"/>
    <n v="35928.61791666667"/>
    <n v="241314.61874999999"/>
    <n v="226612.55458333335"/>
  </r>
  <r>
    <s v="1144"/>
    <x v="16"/>
    <x v="16"/>
    <s v="ZZ"/>
    <s v="ZZ"/>
    <x v="1"/>
    <x v="0"/>
    <x v="0"/>
    <n v="-35312.660000000003"/>
    <n v="-5629.79"/>
    <n v="30098.02"/>
    <n v="72854.47"/>
    <n v="107096.84"/>
    <n v="130171.27"/>
    <n v="48832.5"/>
    <n v="76613.100000000006"/>
    <n v="100918.02"/>
    <n v="167586.22"/>
    <n v="197052.84"/>
    <n v="177821.16"/>
    <n v="109161.76"/>
    <n v="128604.66"/>
    <n v="113634.48"/>
    <n v="126113.89"/>
    <n v="146419.87"/>
    <n v="171879.63"/>
    <n v="204224.34"/>
    <n v="184485.28"/>
    <n v="162580.60999999999"/>
    <n v="129765.59"/>
    <n v="37656.67"/>
    <n v="57507.54"/>
    <n v="45869.67"/>
    <n v="75859.83"/>
    <n v="114584.83"/>
    <n v="153243"/>
    <n v="107075.03"/>
    <n v="115297.43"/>
    <n v="119891.96"/>
    <n v="74811.91"/>
    <n v="27148.6"/>
    <n v="8958.8700000000008"/>
    <n v="-10123.86"/>
    <n v="-8649.67"/>
    <n v="-112037.41"/>
    <n v="95028.266666666663"/>
    <n v="128365.68958333334"/>
    <n v="62084.504999999997"/>
  </r>
  <r>
    <s v="1054"/>
    <x v="17"/>
    <x v="17"/>
    <s v="AN"/>
    <s v="CD"/>
    <x v="0"/>
    <x v="0"/>
    <x v="0"/>
    <n v="-11100029.35"/>
    <n v="-10452393.84"/>
    <n v="-10539772.720000001"/>
    <n v="-10627792.449999999"/>
    <n v="-10716112.470000001"/>
    <n v="-10804752.5"/>
    <n v="-10893740.970000001"/>
    <n v="-10802480.25"/>
    <n v="-10934445.09"/>
    <n v="-11014907.050000001"/>
    <n v="-11105420.15"/>
    <n v="-11195486.050000001"/>
    <n v="-11404203.93"/>
    <n v="-11287274.1"/>
    <n v="-11376030.41"/>
    <n v="-11497356.810000001"/>
    <n v="-11604964.17"/>
    <n v="-11722922.060000001"/>
    <n v="-11829838.609999999"/>
    <n v="-11920997.52"/>
    <n v="-12036146.810000001"/>
    <n v="-12154218.300000001"/>
    <n v="-12252840.880000001"/>
    <n v="-12366208.810000001"/>
    <n v="-12485022.310000001"/>
    <n v="-12266180.390000001"/>
    <n v="-12355224.34"/>
    <n v="-12473512.15"/>
    <n v="-12592001.550000001"/>
    <n v="-12710776.76"/>
    <n v="-12824593.359999999"/>
    <n v="-12945802.43"/>
    <n v="-13068046.92"/>
    <n v="-13190363.789999999"/>
    <n v="-13309427.119999999"/>
    <n v="-13434224.289999999"/>
    <n v="-13561060.27"/>
    <n v="-10861618.348333335"/>
    <n v="-11832784.299999999"/>
    <n v="-12849432.865833335"/>
  </r>
  <r>
    <s v="1057"/>
    <x v="17"/>
    <x v="17"/>
    <s v="AN"/>
    <s v="ED"/>
    <x v="0"/>
    <x v="0"/>
    <x v="0"/>
    <n v="-768683791.85000002"/>
    <n v="-771620535.20000005"/>
    <n v="-774799910.61000001"/>
    <n v="-776871446.45000005"/>
    <n v="-780432786.85000002"/>
    <n v="-783374454.25"/>
    <n v="-786609901.64999998"/>
    <n v="-787879551.39999998"/>
    <n v="-791562849.78999996"/>
    <n v="-786129285.14999998"/>
    <n v="-780165216.37"/>
    <n v="-783717791.99000001"/>
    <n v="-779971570.37"/>
    <n v="-783366526.39999998"/>
    <n v="-785840625.13999999"/>
    <n v="-788414843.44000006"/>
    <n v="-791950023.32000005"/>
    <n v="-795195564.89999998"/>
    <n v="-795012356.74000001"/>
    <n v="-797069036.55999994"/>
    <n v="-798070475.38"/>
    <n v="-801095986.38999999"/>
    <n v="-804245634.46000004"/>
    <n v="-807476143.87"/>
    <n v="-807311687.42999995"/>
    <n v="-808970631.64999998"/>
    <n v="-809389669.87"/>
    <n v="-809276318.88"/>
    <n v="-811975582.25999999"/>
    <n v="-815793917.74000001"/>
    <n v="-818954110.69000006"/>
    <n v="-821706361.50999999"/>
    <n v="-823896861.45000005"/>
    <n v="-827162804.05999994"/>
    <n v="-831418458.88"/>
    <n v="-834676794.07000005"/>
    <n v="-836855901.41999996"/>
    <n v="-781457617.56833315"/>
    <n v="-795114903.79166687"/>
    <n v="-819608775.45708323"/>
  </r>
  <r>
    <s v="1060"/>
    <x v="17"/>
    <x v="17"/>
    <s v="WA"/>
    <s v="ED"/>
    <x v="0"/>
    <x v="0"/>
    <x v="0"/>
    <n v="-302026052.37"/>
    <n v="-304307418.44999999"/>
    <n v="-306396524.88999999"/>
    <n v="-308499227.86000001"/>
    <n v="-310865248.80000001"/>
    <n v="-312846917.88999999"/>
    <n v="-314531764.13"/>
    <n v="-315892043.82999998"/>
    <n v="-317645970.86000001"/>
    <n v="-319486027.01999998"/>
    <n v="-321671519.63999999"/>
    <n v="-323381337.69"/>
    <n v="-324238232.91000003"/>
    <n v="-322980967.31999999"/>
    <n v="-324657561.42000002"/>
    <n v="-326292973.39999998"/>
    <n v="-327469811.74000001"/>
    <n v="-329562220.75999999"/>
    <n v="-331220565.5"/>
    <n v="-333799435.18000001"/>
    <n v="-335806657.43000001"/>
    <n v="-338045726.76999998"/>
    <n v="-340285947.68000001"/>
    <n v="-341856436.47000003"/>
    <n v="-343762969.69"/>
    <n v="-345240827.88"/>
    <n v="-347714197.80000001"/>
    <n v="-349687093.77999997"/>
    <n v="-351951894.81"/>
    <n v="-354417139.06999999"/>
    <n v="-355722327.94"/>
    <n v="-358314060.55000001"/>
    <n v="-360767269.87"/>
    <n v="-363053874.33999997"/>
    <n v="-365415902.12"/>
    <n v="-367949569.77999997"/>
    <n v="-370413234.24000001"/>
    <n v="-314054678.64166665"/>
    <n v="-332164908.74749994"/>
    <n v="-356443521.65875"/>
  </r>
  <r>
    <s v="1063"/>
    <x v="17"/>
    <x v="17"/>
    <s v="ID"/>
    <s v="ED"/>
    <x v="0"/>
    <x v="0"/>
    <x v="0"/>
    <n v="-185121384.77000001"/>
    <n v="-186429376.84999999"/>
    <n v="-187670124.55000001"/>
    <n v="-188661838.09"/>
    <n v="-189946811.99000001"/>
    <n v="-191106956.22"/>
    <n v="-192376216.65000001"/>
    <n v="-193623038.22"/>
    <n v="-194825680.41999999"/>
    <n v="-195905682.27000001"/>
    <n v="-197182747.56999999"/>
    <n v="-198474808.18000001"/>
    <n v="-198948898.93000001"/>
    <n v="-199909789.16"/>
    <n v="-200997663.88"/>
    <n v="-202172718.78999999"/>
    <n v="-203326303"/>
    <n v="-204151362.84"/>
    <n v="-205280218.80000001"/>
    <n v="-206606559.97"/>
    <n v="-207914075.87"/>
    <n v="-209116664.78"/>
    <n v="-210499228.22999999"/>
    <n v="-211616848"/>
    <n v="-212825517.22999999"/>
    <n v="-213706702.46000001"/>
    <n v="-215140105.41"/>
    <n v="-216516020.74000001"/>
    <n v="-217527284.53999999"/>
    <n v="-218939127.96000001"/>
    <n v="-220170728.65000001"/>
    <n v="-221633106.34999999"/>
    <n v="-223028558.88"/>
    <n v="-224456916.47"/>
    <n v="-225784096.59999999"/>
    <n v="-226864921.72"/>
    <n v="-228299704.58000001"/>
    <n v="-192353201.905"/>
    <n v="-205623220.11666664"/>
    <n v="-220360848.39041662"/>
  </r>
  <r>
    <s v="1066"/>
    <x v="17"/>
    <x v="17"/>
    <s v="AN"/>
    <s v="GD"/>
    <x v="0"/>
    <x v="0"/>
    <x v="0"/>
    <n v="-17703121.800000001"/>
    <n v="-17928761.449999999"/>
    <n v="-18010004.289999999"/>
    <n v="-18096186.07"/>
    <n v="-18178122.289999999"/>
    <n v="-18300275.75"/>
    <n v="-18383798.359999999"/>
    <n v="-18471904.370000001"/>
    <n v="-18572891.77"/>
    <n v="-18450703.93"/>
    <n v="-18534649.039999999"/>
    <n v="-18619201.059999999"/>
    <n v="-18729377.140000001"/>
    <n v="-18815581.940000001"/>
    <n v="-18910222.309999999"/>
    <n v="-19016326.02"/>
    <n v="-19142824.43"/>
    <n v="-19282010.260000002"/>
    <n v="-19308229.289999999"/>
    <n v="-19403328.170000002"/>
    <n v="-19495710.52"/>
    <n v="-19588154.010000002"/>
    <n v="-19683061.690000001"/>
    <n v="-19777072.510000002"/>
    <n v="-19872612.91"/>
    <n v="-19997754.469999999"/>
    <n v="-20132037.100000001"/>
    <n v="-20223222.57"/>
    <n v="-20318623.23"/>
    <n v="-20426128.420000002"/>
    <n v="-20521572.120000001"/>
    <n v="-20614439.91"/>
    <n v="-20706995.539999999"/>
    <n v="-21026230.260000002"/>
    <n v="-21134616.449999999"/>
    <n v="-21227818.809999999"/>
    <n v="-21322580.280000001"/>
    <n v="-18313562.320833333"/>
    <n v="-19310293.014583331"/>
    <n v="-20577252.956249997"/>
  </r>
  <r>
    <s v="1076"/>
    <x v="17"/>
    <x v="17"/>
    <s v="ID"/>
    <s v="CD"/>
    <x v="0"/>
    <x v="0"/>
    <x v="0"/>
    <n v="-5488285.9199999999"/>
    <n v="-5532979.04"/>
    <n v="-5577586.4299999997"/>
    <n v="-5557230.5"/>
    <n v="-5599694.4400000004"/>
    <n v="-5643127.7699999996"/>
    <n v="-5687580.4900000002"/>
    <n v="-5749109.6900000004"/>
    <n v="-5745822.0099999998"/>
    <n v="-5790023.5800000001"/>
    <n v="-5494989.8099999996"/>
    <n v="-5538234.1299999999"/>
    <n v="-5582271.6500000004"/>
    <n v="-5616534.2000000002"/>
    <n v="-5659951.2800000003"/>
    <n v="-5702968.5800000001"/>
    <n v="-5736307.04"/>
    <n v="-5781142.6200000001"/>
    <n v="-5824645.9699999997"/>
    <n v="-5868150.0599999996"/>
    <n v="-5911655.0599999996"/>
    <n v="-5955166.29"/>
    <n v="-5998778.1699999999"/>
    <n v="-6041955.4800000004"/>
    <n v="-6079922.0800000001"/>
    <n v="-6018520.7999999998"/>
    <n v="-6056246.6399999997"/>
    <n v="-6076963.2800000003"/>
    <n v="-6114722.0899999999"/>
    <n v="-6152503.3700000001"/>
    <n v="-6175888.1399999997"/>
    <n v="-6212659.6100000003"/>
    <n v="-6250179.3300000001"/>
    <n v="-6197123.4199999999"/>
    <n v="-6209239.0800000001"/>
    <n v="-6236597.2199999997"/>
    <n v="-6194605.1799999997"/>
    <n v="-5620971.3895833334"/>
    <n v="-5827362.6345833344"/>
    <n v="-6153158.8841666663"/>
  </r>
  <r>
    <s v="1079"/>
    <x v="17"/>
    <x v="17"/>
    <s v="WA"/>
    <s v="CD"/>
    <x v="0"/>
    <x v="0"/>
    <x v="0"/>
    <n v="-2836656.51"/>
    <n v="-2882227.99"/>
    <n v="-2928053.47"/>
    <n v="-2972355.04"/>
    <n v="-2995598.32"/>
    <n v="-3042889.5"/>
    <n v="-3091267.82"/>
    <n v="-3135495.56"/>
    <n v="-3188443.13"/>
    <n v="-3240892.79"/>
    <n v="-3293870.82"/>
    <n v="-3346887.55"/>
    <n v="-3657104.36"/>
    <n v="-3712550.94"/>
    <n v="-3688852.06"/>
    <n v="-3747869.54"/>
    <n v="-3770498.38"/>
    <n v="-3825309.54"/>
    <n v="-3867746.57"/>
    <n v="-3930209.93"/>
    <n v="-3992752.83"/>
    <n v="-4055380.78"/>
    <n v="-4118050.3"/>
    <n v="-4178521.99"/>
    <n v="-4235627.0599999996"/>
    <n v="-4071003.92"/>
    <n v="-4131370.71"/>
    <n v="-4187445.31"/>
    <n v="-4244232.72"/>
    <n v="-4295697.24"/>
    <n v="-4352267.47"/>
    <n v="-4408973.6100000003"/>
    <n v="-4465708.21"/>
    <n v="-4576729.3099999996"/>
    <n v="-4709541.82"/>
    <n v="-4844922.87"/>
    <n v="-4516847.4000000004"/>
    <n v="-3113738.535416666"/>
    <n v="-3902842.3808333334"/>
    <n v="-4388677.5350000001"/>
  </r>
  <r>
    <s v="1082"/>
    <x v="17"/>
    <x v="17"/>
    <s v="AA"/>
    <s v="GD"/>
    <x v="0"/>
    <x v="0"/>
    <x v="0"/>
    <n v="-1918490.7"/>
    <n v="-1940682.33"/>
    <n v="-1963019.14"/>
    <n v="-1985837.25"/>
    <n v="-2009118.44"/>
    <n v="-2032681.6"/>
    <n v="-2056502.06"/>
    <n v="-2047520.2"/>
    <n v="-2071240.71"/>
    <n v="-2015298.23"/>
    <n v="-2038872.77"/>
    <n v="-2062570.58"/>
    <n v="-2157338.42"/>
    <n v="-2178226.4700000002"/>
    <n v="-2202523.52"/>
    <n v="-2226965.79"/>
    <n v="-2251582.9500000002"/>
    <n v="-2276404.38"/>
    <n v="-2301747.94"/>
    <n v="-2327238.16"/>
    <n v="-2314960.65"/>
    <n v="-2339962.44"/>
    <n v="-2366697.16"/>
    <n v="-2395157.7799999998"/>
    <n v="-2423658.64"/>
    <n v="-2073340.01"/>
    <n v="-2101944.9900000002"/>
    <n v="-2130723.61"/>
    <n v="-2159835.67"/>
    <n v="-2189428.2200000002"/>
    <n v="-2219398.92"/>
    <n v="-2249683.73"/>
    <n v="-2247005.6800000002"/>
    <n v="-2277826.2000000002"/>
    <n v="-2308789.4500000002"/>
    <n v="-2338081.13"/>
    <n v="-2369347.5099999998"/>
    <n v="-2021771.4891666665"/>
    <n v="-2289330.480833333"/>
    <n v="-2224380.0570833334"/>
  </r>
  <r>
    <s v="1086"/>
    <x v="17"/>
    <x v="17"/>
    <s v="AA"/>
    <s v="CD"/>
    <x v="0"/>
    <x v="0"/>
    <x v="0"/>
    <n v="-42911352.509999998"/>
    <n v="-45355981.810000002"/>
    <n v="-46942770.189999998"/>
    <n v="-48423215.869999997"/>
    <n v="-48774831.590000004"/>
    <n v="-50326825.07"/>
    <n v="-51878790.909999996"/>
    <n v="-43299552.259999998"/>
    <n v="-44715877.969999999"/>
    <n v="-46073228.979999997"/>
    <n v="-47506588.609999999"/>
    <n v="-48966479.359999999"/>
    <n v="-50183878.359999999"/>
    <n v="-46740532.039999999"/>
    <n v="-48206638.219999999"/>
    <n v="-49700703.07"/>
    <n v="-51030054.619999997"/>
    <n v="-52499276.759999998"/>
    <n v="-52759802.399999999"/>
    <n v="-53807941.369999997"/>
    <n v="-55362607.950000003"/>
    <n v="-56774100.710000001"/>
    <n v="-58389899.539999999"/>
    <n v="-60111263.789999999"/>
    <n v="-61883377.890000001"/>
    <n v="-60134637.020000003"/>
    <n v="-61845044.939999998"/>
    <n v="-64779021.200000003"/>
    <n v="-66680874.939999998"/>
    <n v="-67431545.019999996"/>
    <n v="-69130946.609999999"/>
    <n v="-60388698.32"/>
    <n v="-60456443.740000002"/>
    <n v="-62090283.270000003"/>
    <n v="-63794072.93"/>
    <n v="-65591070.840000004"/>
    <n v="-67027920.200000003"/>
    <n v="-47400979.837916672"/>
    <n v="-53451370.716249995"/>
    <n v="-63898190.656249993"/>
  </r>
  <r>
    <s v="1089"/>
    <x v="17"/>
    <x v="17"/>
    <s v="MT"/>
    <s v="ED"/>
    <x v="0"/>
    <x v="0"/>
    <x v="0"/>
    <n v="-31339.24"/>
    <n v="-33725.129999999997"/>
    <n v="-36117.15"/>
    <n v="-39191.33"/>
    <n v="-42951.46"/>
    <n v="-46716.9"/>
    <n v="-50489.13"/>
    <n v="-54235.25"/>
    <n v="-57952.62"/>
    <n v="-61672.63"/>
    <n v="-65392.68"/>
    <n v="-69112.77"/>
    <n v="-72832.86"/>
    <n v="-76552.95"/>
    <n v="-80273.039999999994"/>
    <n v="-83993.13"/>
    <n v="-87713.22"/>
    <n v="-91433.31"/>
    <n v="-95260.59"/>
    <n v="-99195.06"/>
    <n v="-103129.53"/>
    <n v="-107064"/>
    <n v="-111117.41"/>
    <n v="-115052.16"/>
    <n v="-118257.23"/>
    <n v="-122191.98"/>
    <n v="-126136.45"/>
    <n v="-129963.7"/>
    <n v="-133967.78"/>
    <n v="-137974.44"/>
    <n v="-141958.79999999999"/>
    <n v="-145918.29999999999"/>
    <n v="-149877.85"/>
    <n v="-153837.46"/>
    <n v="-157797.07"/>
    <n v="-161756.68"/>
    <n v="-165716.20000000001"/>
    <n v="-50803.591666666667"/>
    <n v="-95527.453750000001"/>
    <n v="-141947.26875000002"/>
  </r>
  <r>
    <s v="1092"/>
    <x v="17"/>
    <x v="17"/>
    <s v="ID"/>
    <s v="GD"/>
    <x v="0"/>
    <x v="0"/>
    <x v="0"/>
    <n v="-64918666.32"/>
    <n v="-65235153.130000003"/>
    <n v="-65658811.950000003"/>
    <n v="-66068016.200000003"/>
    <n v="-66488677.100000001"/>
    <n v="-66909376.600000001"/>
    <n v="-67174978.569999993"/>
    <n v="-67562907.209999993"/>
    <n v="-67987124.680000007"/>
    <n v="-68399868.200000003"/>
    <n v="-68829185.730000004"/>
    <n v="-69264512.5"/>
    <n v="-69666735.109999999"/>
    <n v="-70090402.230000004"/>
    <n v="-70536207.519999996"/>
    <n v="-70978042.739999995"/>
    <n v="-71427784.420000002"/>
    <n v="-71865332.209999993"/>
    <n v="-72306112.950000003"/>
    <n v="-72736907.319999993"/>
    <n v="-73175814.689999998"/>
    <n v="-73621072.870000005"/>
    <n v="-74079134.640000001"/>
    <n v="-74525757.890000001"/>
    <n v="-74968928.879999995"/>
    <n v="-75324620.340000004"/>
    <n v="-75801631.260000005"/>
    <n v="-76148129.400000006"/>
    <n v="-76577392.620000005"/>
    <n v="-77056425.109999999"/>
    <n v="-77446835.040000007"/>
    <n v="-77920373.340000004"/>
    <n v="-78385484.519999996"/>
    <n v="-78829608.459999993"/>
    <n v="-79311353.340000004"/>
    <n v="-79788003.579999998"/>
    <n v="-81380519.959999993"/>
    <n v="-67239276.048749998"/>
    <n v="-72305033.456249997"/>
    <n v="-77563715.119166672"/>
  </r>
  <r>
    <s v="1096"/>
    <x v="17"/>
    <x v="17"/>
    <s v="OR"/>
    <s v="GD"/>
    <x v="0"/>
    <x v="0"/>
    <x v="0"/>
    <n v="-102453536.91"/>
    <n v="-102972424.54000001"/>
    <n v="-103517252.89"/>
    <n v="-103970557.95"/>
    <n v="-104535851.13"/>
    <n v="-105070570.28"/>
    <n v="-105606314.52"/>
    <n v="-106042544.29000001"/>
    <n v="-106574292.65000001"/>
    <n v="-107002602.2"/>
    <n v="-107577146.42"/>
    <n v="-107726009.36"/>
    <n v="-107995439.51000001"/>
    <n v="-108218485.84"/>
    <n v="-108630369.33"/>
    <n v="-108989515.76000001"/>
    <n v="-109380520.16"/>
    <n v="-109575640.92"/>
    <n v="-110144457.12"/>
    <n v="-110650421.26000001"/>
    <n v="-111172899.08"/>
    <n v="-111389145.34999999"/>
    <n v="-111990272.81"/>
    <n v="-112507965.08"/>
    <n v="-112792547.36"/>
    <n v="-112610925.48999999"/>
    <n v="-113155829.54000001"/>
    <n v="-113536393.65000001"/>
    <n v="-113965875.40000001"/>
    <n v="-114474640.55"/>
    <n v="-114848788.78"/>
    <n v="-115289878.84999999"/>
    <n v="-115767131.40000001"/>
    <n v="-116253123.05"/>
    <n v="-116814612.09"/>
    <n v="-117386348.38"/>
    <n v="-117700515.39"/>
    <n v="-105485004.53666665"/>
    <n v="-110253640.51208331"/>
    <n v="-114945839.87958331"/>
  </r>
  <r>
    <s v="1099"/>
    <x v="17"/>
    <x v="17"/>
    <s v="WA"/>
    <s v="GD"/>
    <x v="0"/>
    <x v="0"/>
    <x v="0"/>
    <n v="-129064598.23"/>
    <n v="-129945637.48999999"/>
    <n v="-130795539.90000001"/>
    <n v="-130379841.13"/>
    <n v="-131264090.41"/>
    <n v="-132125704.08"/>
    <n v="-132957915.88"/>
    <n v="-133795453.23999999"/>
    <n v="-134450874.81"/>
    <n v="-135346761.69"/>
    <n v="-136156769.94"/>
    <n v="-136557595.09999999"/>
    <n v="-137106477.16"/>
    <n v="-137441483.63999999"/>
    <n v="-138228033.28"/>
    <n v="-139037477.16"/>
    <n v="-139714777.5"/>
    <n v="-140549668.38999999"/>
    <n v="-141459799.09"/>
    <n v="-142396518.19"/>
    <n v="-143290013.36000001"/>
    <n v="-143862206"/>
    <n v="-144795699.41999999"/>
    <n v="-145725526.38999999"/>
    <n v="-146480113.72999999"/>
    <n v="-146994287.09"/>
    <n v="-147970259.12"/>
    <n v="-148432523.69"/>
    <n v="-149227156.00999999"/>
    <n v="-150154492.81"/>
    <n v="-150970268.69999999"/>
    <n v="-151894325.61000001"/>
    <n v="-152702723.34999999"/>
    <n v="-153592849.47"/>
    <n v="-154622765.66999999"/>
    <n v="-155387734.08000001"/>
    <n v="-155005988.03999999"/>
    <n v="-133071810.11375"/>
    <n v="-141524541.48874998"/>
    <n v="-151057703.04041666"/>
  </r>
  <r>
    <s v="1126"/>
    <x v="18"/>
    <x v="18"/>
    <s v="ID"/>
    <s v="ED"/>
    <x v="0"/>
    <x v="0"/>
    <x v="0"/>
    <n v="1902531.68"/>
    <n v="1906942.03"/>
    <n v="1911352.38"/>
    <n v="1915762.73"/>
    <n v="1920173.08"/>
    <n v="1924583.43"/>
    <n v="1928993.78"/>
    <n v="1933404.13"/>
    <n v="1937814.48"/>
    <n v="1942224.83"/>
    <n v="1946635.18"/>
    <n v="1951045.53"/>
    <n v="1955455.88"/>
    <n v="1959866.23"/>
    <n v="1964276.58"/>
    <n v="1968686.93"/>
    <n v="1973097.28"/>
    <n v="1977507.63"/>
    <n v="1981917.98"/>
    <n v="1986328.33"/>
    <n v="1990738.68"/>
    <n v="1995149.03"/>
    <n v="1999559.38"/>
    <n v="2003969.73"/>
    <n v="2008380.08"/>
    <n v="2012790.43"/>
    <n v="2017200.78"/>
    <n v="2021611.13"/>
    <n v="2026021.48"/>
    <n v="2030431.83"/>
    <n v="2034842.18"/>
    <n v="2039252.53"/>
    <n v="2043662.88"/>
    <n v="2048073.23"/>
    <n v="2052483.58"/>
    <n v="2056893.93"/>
    <n v="2061304.28"/>
    <n v="1928993.78"/>
    <n v="1981917.9800000002"/>
    <n v="2034842.1799999997"/>
  </r>
  <r>
    <s v="1128"/>
    <x v="18"/>
    <x v="18"/>
    <s v="WA"/>
    <s v="ED"/>
    <x v="0"/>
    <x v="0"/>
    <x v="0"/>
    <n v="4838341.2"/>
    <n v="4849557.18"/>
    <n v="4860773.16"/>
    <n v="4871989.1399999997"/>
    <n v="4883205.12"/>
    <n v="4894421.0999999996"/>
    <n v="4905637.08"/>
    <n v="4916853.0599999996"/>
    <n v="4928069.04"/>
    <n v="4939285.0199999996"/>
    <n v="4950501"/>
    <n v="4961716.9800000004"/>
    <n v="4972932.96"/>
    <n v="4984148.9400000004"/>
    <n v="4995364.92"/>
    <n v="5006580.9000000004"/>
    <n v="5017796.88"/>
    <n v="5029012.8600000003"/>
    <n v="5040228.84"/>
    <n v="5051444.82"/>
    <n v="5062660.8"/>
    <n v="5073876.78"/>
    <n v="5085092.76"/>
    <n v="5096308.74"/>
    <n v="5107524.72"/>
    <n v="5118740.7"/>
    <n v="5129956.68"/>
    <n v="5141172.66"/>
    <n v="5152388.6399999997"/>
    <n v="5163604.62"/>
    <n v="5174820.5999999996"/>
    <n v="5186036.58"/>
    <n v="5197252.5599999996"/>
    <n v="5208468.54"/>
    <n v="5219684.5199999996"/>
    <n v="5230900.5"/>
    <n v="5242116.4800000004"/>
    <n v="4905637.080000001"/>
    <n v="5040228.84"/>
    <n v="5174820.6000000006"/>
  </r>
  <r>
    <s v="1113"/>
    <x v="19"/>
    <x v="19"/>
    <s v="ID"/>
    <s v="ED"/>
    <x v="0"/>
    <x v="0"/>
    <x v="0"/>
    <n v="1430413.96"/>
    <n v="1439770.65"/>
    <n v="1449127.34"/>
    <n v="1458484.03"/>
    <n v="1467840.72"/>
    <n v="1477197.41"/>
    <n v="1486554.1"/>
    <n v="1495910.79"/>
    <n v="1505267.48"/>
    <n v="1514624.17"/>
    <n v="1523980.86"/>
    <n v="1533337.55"/>
    <n v="1542694.24"/>
    <n v="1552050.93"/>
    <n v="1561407.62"/>
    <n v="1570764.31"/>
    <n v="1580121"/>
    <n v="1589477.69"/>
    <n v="1598834.38"/>
    <n v="1608191.07"/>
    <n v="1617547.76"/>
    <n v="1626904.45"/>
    <n v="1636261.14"/>
    <n v="1645617.83"/>
    <n v="1654974.52"/>
    <n v="1664331.21"/>
    <n v="1673687.9"/>
    <n v="1683044.59"/>
    <n v="1692401.28"/>
    <n v="1701757.97"/>
    <n v="1711114.66"/>
    <n v="1720471.35"/>
    <n v="1729828.04"/>
    <n v="1739184.73"/>
    <n v="1748541.42"/>
    <n v="1757898.11"/>
    <n v="1767254.8"/>
    <n v="1486554.0999999999"/>
    <n v="1598834.3799999997"/>
    <n v="1711114.6600000001"/>
  </r>
  <r>
    <s v="14009"/>
    <x v="20"/>
    <x v="20"/>
    <s v="AA"/>
    <s v="CD"/>
    <x v="1"/>
    <x v="0"/>
    <x v="0"/>
    <n v="-1669150"/>
    <n v="-1722700"/>
    <n v="-1776250"/>
    <n v="-1829800"/>
    <n v="-1883350"/>
    <n v="-1936900"/>
    <n v="-1990450"/>
    <n v="-2044000"/>
    <n v="-2097550"/>
    <n v="-2151100"/>
    <n v="-2204650"/>
    <n v="-2258200"/>
    <n v="-2311750"/>
    <n v="-2365300"/>
    <n v="-2418850"/>
    <n v="-2472400"/>
    <n v="-2525950"/>
    <n v="-2579500"/>
    <n v="-2633050"/>
    <n v="-2686600"/>
    <n v="-2740150"/>
    <n v="-2793700"/>
    <n v="-2847250"/>
    <n v="-2900800"/>
    <n v="-2954350"/>
    <n v="-3007900"/>
    <n v="-2935261.11"/>
    <n v="0"/>
    <n v="0"/>
    <n v="0"/>
    <n v="0"/>
    <n v="0"/>
    <n v="0"/>
    <n v="0"/>
    <n v="0"/>
    <n v="0"/>
    <n v="0"/>
    <n v="-1990450"/>
    <n v="-2633050"/>
    <n v="-618361.34249999991"/>
  </r>
  <r>
    <s v="1085"/>
    <x v="21"/>
    <x v="21"/>
    <s v="AA"/>
    <s v="CD"/>
    <x v="0"/>
    <x v="0"/>
    <x v="0"/>
    <n v="-33842127.490000002"/>
    <n v="-35212747.700000003"/>
    <n v="-36855148.460000001"/>
    <n v="-38733974.82"/>
    <n v="-41573384.850000001"/>
    <n v="-43241354.100000001"/>
    <n v="-44922656.350000001"/>
    <n v="-41144678.490000002"/>
    <n v="-42093887.520000003"/>
    <n v="-42706887.810000002"/>
    <n v="-44579861.740000002"/>
    <n v="-46447753.759999998"/>
    <n v="-46494739.359999999"/>
    <n v="-48444544.340000004"/>
    <n v="-50441297.100000001"/>
    <n v="-52438869.079999998"/>
    <n v="-51336728.549999997"/>
    <n v="-53462323.170000002"/>
    <n v="-55630442.310000002"/>
    <n v="-57700788.719999999"/>
    <n v="-59606744.109999999"/>
    <n v="-48651302.219999999"/>
    <n v="-50534279.289999999"/>
    <n v="-52730693.780000001"/>
    <n v="-54808578.490000002"/>
    <n v="-57061521.43"/>
    <n v="-54146469"/>
    <n v="-56345843.780000001"/>
    <n v="-58611740.43"/>
    <n v="-60913143.329999998"/>
    <n v="-63249045.469999999"/>
    <n v="-65555396.369999997"/>
    <n v="-67837358.640000001"/>
    <n v="-63115872.640000001"/>
    <n v="-65433897.399999999"/>
    <n v="-67775387.200000003"/>
    <n v="-70023422.150000006"/>
    <n v="-41473397.418749996"/>
    <n v="-52635805.966250002"/>
    <n v="-61871806.334166668"/>
  </r>
  <r>
    <s v="1095"/>
    <x v="21"/>
    <x v="21"/>
    <s v="OR"/>
    <s v="GD"/>
    <x v="0"/>
    <x v="0"/>
    <x v="0"/>
    <n v="-72976.03"/>
    <n v="-74502.880000000005"/>
    <n v="-76036.289999999994"/>
    <n v="-77578.289999999994"/>
    <n v="-79125.59"/>
    <n v="-80675.58"/>
    <n v="-82226.86"/>
    <n v="-83780.22"/>
    <n v="-77928.27"/>
    <n v="-78600.639999999999"/>
    <n v="-79273.009999999995"/>
    <n v="-79945.38"/>
    <n v="-80617.75"/>
    <n v="-81290.12"/>
    <n v="-81962.490000000005"/>
    <n v="-82634.86"/>
    <n v="-83307.23"/>
    <n v="-83979.6"/>
    <n v="-84651.97"/>
    <n v="-85324.34"/>
    <n v="-85996.71"/>
    <n v="-86669.08"/>
    <n v="-87341.45"/>
    <n v="-88013.82"/>
    <n v="-88686.19"/>
    <n v="-89358.56"/>
    <n v="-90030.93"/>
    <n v="-90703.3"/>
    <n v="-91375.67"/>
    <n v="-92048.04"/>
    <n v="-92720.41"/>
    <n v="-93392.78"/>
    <n v="-94065.15"/>
    <n v="-94737.52"/>
    <n v="-95409.89"/>
    <n v="-96082.26"/>
    <n v="-96754.63"/>
    <n v="-78872.491666666669"/>
    <n v="-84651.969999999987"/>
    <n v="-92720.410000000018"/>
  </r>
  <r>
    <s v="1103"/>
    <x v="21"/>
    <x v="21"/>
    <s v="AN"/>
    <s v="ED"/>
    <x v="0"/>
    <x v="0"/>
    <x v="0"/>
    <n v="-11172003.83"/>
    <n v="-11322157.359999999"/>
    <n v="-11471844.34"/>
    <n v="-11621533.75"/>
    <n v="-11773544.32"/>
    <n v="-11927984.15"/>
    <n v="-12082393.130000001"/>
    <n v="-12199446.199999999"/>
    <n v="-12354515.68"/>
    <n v="-12509698.83"/>
    <n v="-12667747.640000001"/>
    <n v="-12827513.24"/>
    <n v="-12991514.289999999"/>
    <n v="-13157145.02"/>
    <n v="-13322842.77"/>
    <n v="-13489011.07"/>
    <n v="-13597280.23"/>
    <n v="-13763939.189999999"/>
    <n v="-13779036.77"/>
    <n v="-13985626.140000001"/>
    <n v="-14234305.699999999"/>
    <n v="-14482100.449999999"/>
    <n v="-14592320.23"/>
    <n v="-14838765.859999999"/>
    <n v="-15085229.380000001"/>
    <n v="-15331642.17"/>
    <n v="-15577787.130000001"/>
    <n v="-15819773.09"/>
    <n v="-16075396.699999999"/>
    <n v="-15936384.84"/>
    <n v="-16218867.26"/>
    <n v="-16512199.49"/>
    <n v="-16808452.579999998"/>
    <n v="-17105317.890000001"/>
    <n v="-17402199.399999999"/>
    <n v="-17699445.510000002"/>
    <n v="-17997174.68"/>
    <n v="-12070011.475000001"/>
    <n v="-13940062.105416665"/>
    <n v="-16419055.674166666"/>
  </r>
  <r>
    <s v="1104"/>
    <x v="21"/>
    <x v="21"/>
    <s v="AA"/>
    <s v="GD"/>
    <x v="0"/>
    <x v="0"/>
    <x v="0"/>
    <n v="-932943.28"/>
    <n v="-961226.21"/>
    <n v="-989509.12"/>
    <n v="-1016027.71"/>
    <n v="-1042546.24"/>
    <n v="-1068714.83"/>
    <n v="-1094505.6100000001"/>
    <n v="-972495.81"/>
    <n v="-997794.74"/>
    <n v="-913469.68"/>
    <n v="-941631.63"/>
    <n v="-967012.37"/>
    <n v="-832753.48"/>
    <n v="-858134.22"/>
    <n v="-883514.96"/>
    <n v="-399919.34"/>
    <n v="-412244.6"/>
    <n v="-424569.87"/>
    <n v="-436895.15"/>
    <n v="-449220.43"/>
    <n v="-461545.69"/>
    <n v="-471892.5"/>
    <n v="-361883.03"/>
    <n v="-372563.09"/>
    <n v="-383264.38"/>
    <n v="-393982.43"/>
    <n v="-404700.48"/>
    <n v="-415418.55"/>
    <n v="-426136.64"/>
    <n v="-436854.73"/>
    <n v="-447572.82"/>
    <n v="-458290.92"/>
    <n v="-469009.01"/>
    <n v="-479727.09"/>
    <n v="-490445.19"/>
    <n v="-501439.3"/>
    <n v="-512736.64"/>
    <n v="-987315.19416666671"/>
    <n v="-511699.31750000006"/>
    <n v="-447631.47249999997"/>
  </r>
  <r>
    <s v="1105"/>
    <x v="21"/>
    <x v="21"/>
    <s v="AN"/>
    <s v="GD"/>
    <x v="0"/>
    <x v="0"/>
    <x v="0"/>
    <n v="-240086.66"/>
    <n v="-240105.61"/>
    <n v="-240124.56"/>
    <n v="-240143.51"/>
    <n v="-240162.46"/>
    <n v="-240181.41"/>
    <n v="-240200.36"/>
    <n v="-206886.31"/>
    <n v="-240238.26"/>
    <n v="-240257.21"/>
    <n v="-240276.16"/>
    <n v="-240295.11"/>
    <n v="-240314.06"/>
    <n v="-240333.01"/>
    <n v="-240351.96"/>
    <n v="-240370.91"/>
    <n v="-240389.86"/>
    <n v="-240408.81"/>
    <n v="-240427.76"/>
    <n v="-240446.71"/>
    <n v="-240465.66"/>
    <n v="-240484.61"/>
    <n v="-240503.56"/>
    <n v="-240522.51"/>
    <n v="-240541.46"/>
    <n v="-240560.41"/>
    <n v="-240579.36"/>
    <n v="-240598.31"/>
    <n v="-240617.26"/>
    <n v="-240636.21"/>
    <n v="-240655.16"/>
    <n v="-240674.11"/>
    <n v="-240693.06"/>
    <n v="0"/>
    <n v="0"/>
    <n v="0"/>
    <n v="0"/>
    <n v="-237422.61"/>
    <n v="-240427.76"/>
    <n v="-170440.38416666666"/>
  </r>
  <r>
    <s v="1107"/>
    <x v="21"/>
    <x v="21"/>
    <s v="AN"/>
    <s v="CD"/>
    <x v="0"/>
    <x v="0"/>
    <x v="0"/>
    <n v="-386220.58"/>
    <n v="-387794.68"/>
    <n v="-389368.78"/>
    <n v="-390942.88"/>
    <n v="-392516.98"/>
    <n v="-394091.08"/>
    <n v="-395665.18"/>
    <n v="-397239.28"/>
    <n v="-398813.38"/>
    <n v="-400387.48"/>
    <n v="-401961.58"/>
    <n v="-120051.43"/>
    <n v="-121948.37"/>
    <n v="-124170.26"/>
    <n v="-126404.65"/>
    <n v="-128655.37"/>
    <n v="-130913.56"/>
    <n v="-133173.35"/>
    <n v="-135433.14000000001"/>
    <n v="-137692.92000000001"/>
    <n v="-139952.71"/>
    <n v="-142212.49"/>
    <n v="-144472.28"/>
    <n v="-146732.06"/>
    <n v="-148991.85"/>
    <n v="-151251.63"/>
    <n v="-153511.42000000001"/>
    <n v="-155771.20000000001"/>
    <n v="-158030.99"/>
    <n v="-159909.1"/>
    <n v="-161405.54"/>
    <n v="-115720.33"/>
    <n v="-117216.77"/>
    <n v="-118713.21"/>
    <n v="-120209.65"/>
    <n v="-121706.09"/>
    <n v="-125854.85"/>
    <n v="-360243.1004166666"/>
    <n v="-135440.24166666667"/>
    <n v="-139239.10666666666"/>
  </r>
  <r>
    <s v="1108"/>
    <x v="21"/>
    <x v="21"/>
    <s v="WA"/>
    <s v="GD"/>
    <x v="0"/>
    <x v="0"/>
    <x v="0"/>
    <n v="-474774.97"/>
    <n v="-479247.88"/>
    <n v="-483720.78"/>
    <n v="-488193.68"/>
    <n v="-492666.58"/>
    <n v="-497139.48"/>
    <n v="-501612.38"/>
    <n v="-506085.29"/>
    <n v="-510558.19"/>
    <n v="-513168.56"/>
    <n v="-517641.46"/>
    <n v="-114476.74"/>
    <n v="-166428.26999999999"/>
    <n v="-168500.11"/>
    <n v="-170571.95"/>
    <n v="-172643.79"/>
    <n v="-174715.63"/>
    <n v="-176787.48"/>
    <n v="-178859.32"/>
    <n v="-180931.16"/>
    <n v="-183003"/>
    <n v="-185074.84"/>
    <n v="-187146.68"/>
    <n v="-189218.53"/>
    <n v="-191290.37"/>
    <n v="-193362.21"/>
    <n v="-195434.05"/>
    <n v="-197505.9"/>
    <n v="-199577.74"/>
    <n v="-201649.58"/>
    <n v="-203721.43"/>
    <n v="-205793.27"/>
    <n v="-207865.12"/>
    <n v="-209936.96"/>
    <n v="-212008.81"/>
    <n v="-214080.65"/>
    <n v="-216152.5"/>
    <n v="-452092.72"/>
    <n v="-178859.3175"/>
    <n v="-203721.42958333332"/>
  </r>
  <r>
    <s v="1109"/>
    <x v="21"/>
    <x v="21"/>
    <s v="ID"/>
    <s v="GD"/>
    <x v="0"/>
    <x v="0"/>
    <x v="0"/>
    <n v="-219499.06"/>
    <n v="-221925.3"/>
    <n v="-224351.53"/>
    <n v="-226777.76"/>
    <n v="-229203.99"/>
    <n v="-231630.23"/>
    <n v="-234056.46"/>
    <n v="-236482.7"/>
    <n v="-238908.93"/>
    <n v="-241335.17"/>
    <n v="-243761.4"/>
    <n v="-47523.69"/>
    <n v="-71447.360000000001"/>
    <n v="-72692.479999999996"/>
    <n v="-73937.600000000006"/>
    <n v="-75182.73"/>
    <n v="-76427.850000000006"/>
    <n v="-77672.98"/>
    <n v="-78918.11"/>
    <n v="-80163.23"/>
    <n v="-81408.350000000006"/>
    <n v="-82653.48"/>
    <n v="-83898.6"/>
    <n v="-85143.73"/>
    <n v="-86388.85"/>
    <n v="-87633.98"/>
    <n v="-88879.1"/>
    <n v="-90124.24"/>
    <n v="-91369.36"/>
    <n v="-92614.48"/>
    <n v="-93859.61"/>
    <n v="-95104.73"/>
    <n v="-96349.86"/>
    <n v="-97594.99"/>
    <n v="-98840.12"/>
    <n v="-100085.24"/>
    <n v="-101330.37"/>
    <n v="-210119.19749999998"/>
    <n v="-78918.103749999995"/>
    <n v="-93859.61"/>
  </r>
  <r>
    <s v="1145"/>
    <x v="21"/>
    <x v="21"/>
    <s v="ID"/>
    <s v="CD"/>
    <x v="0"/>
    <x v="0"/>
    <x v="0"/>
    <n v="-38895.440000000002"/>
    <n v="-40445.599999999999"/>
    <n v="-41995.76"/>
    <n v="-43545.919999999998"/>
    <n v="-45096.08"/>
    <n v="-46646.239999999998"/>
    <n v="-48196.4"/>
    <n v="-49746.559999999998"/>
    <n v="-51296.72"/>
    <n v="-52846.879999999997"/>
    <n v="-54397.04"/>
    <n v="-55947.199999999997"/>
    <n v="-57497.36"/>
    <n v="-59047.519999999997"/>
    <n v="-60597.68"/>
    <n v="-62147.839999999997"/>
    <n v="-59160.6"/>
    <n v="-60710.76"/>
    <n v="-62260.92"/>
    <n v="-63811.09"/>
    <n v="-65361.25"/>
    <n v="-66911.42"/>
    <n v="-68461.58"/>
    <n v="-70011.75"/>
    <n v="-71561.91"/>
    <n v="-73112.08"/>
    <n v="-74662.240000000005"/>
    <n v="-76212.41"/>
    <n v="-77315.490000000005"/>
    <n v="-77971.490000000005"/>
    <n v="-24979.35"/>
    <n v="-25635.35"/>
    <n v="-26291.35"/>
    <n v="-26947.360000000001"/>
    <n v="-27603.360000000001"/>
    <n v="-28259.37"/>
    <n v="-28915.37"/>
    <n v="-48196.4"/>
    <n v="-63584.337083333325"/>
    <n v="-49102.374166666654"/>
  </r>
  <r>
    <s v="2563"/>
    <x v="21"/>
    <x v="21"/>
    <s v="ID"/>
    <s v="ED"/>
    <x v="0"/>
    <x v="0"/>
    <x v="0"/>
    <n v="-17985.73"/>
    <n v="-18381.29"/>
    <n v="-18776.849999999999"/>
    <n v="-19172.41"/>
    <n v="-19567.97"/>
    <n v="-19963.53"/>
    <n v="-20359.09"/>
    <n v="-20754.650000000001"/>
    <n v="-21150.21"/>
    <n v="-21545.78"/>
    <n v="-21941.34"/>
    <n v="-22336.91"/>
    <n v="-22732.47"/>
    <n v="-23128.04"/>
    <n v="-23523.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359.094166666666"/>
    <n v="-4834.822916666667"/>
    <n v="0"/>
  </r>
  <r>
    <s v="2564"/>
    <x v="21"/>
    <x v="21"/>
    <s v="WA"/>
    <s v="ED"/>
    <x v="0"/>
    <x v="0"/>
    <x v="0"/>
    <n v="-2874564.09"/>
    <n v="-2960227.31"/>
    <n v="-3045893.17"/>
    <n v="-3127372.82"/>
    <n v="-3208944.01"/>
    <n v="-3290423.76"/>
    <n v="-3367811.71"/>
    <n v="-2638472.2599999998"/>
    <n v="-2721339.16"/>
    <n v="-2794123.99"/>
    <n v="-2867047.06"/>
    <n v="-2829429.68"/>
    <n v="-2898909.03"/>
    <n v="-2754292.45"/>
    <n v="-2823787.57"/>
    <n v="-2893282.58"/>
    <n v="-2959210.46"/>
    <n v="-3022138.88"/>
    <n v="-2500016.62"/>
    <n v="-2559562.92"/>
    <n v="-2619109.25"/>
    <n v="-2677149.0699999998"/>
    <n v="-2733682.34"/>
    <n v="-2609414.5"/>
    <n v="-2664973.21"/>
    <n v="-2719557.24"/>
    <n v="-2657067.04"/>
    <n v="-2711510.25"/>
    <n v="-2757621.57"/>
    <n v="-2812064.77"/>
    <n v="-2866508.02"/>
    <n v="-2920951.23"/>
    <n v="-2975394.49"/>
    <n v="-3023061.41"/>
    <n v="-3063952.03"/>
    <n v="-2311658.19"/>
    <n v="-2352548.7999999998"/>
    <n v="-2978151.7908333335"/>
    <n v="-2744465.646666667"/>
    <n v="-2777342.2704166672"/>
  </r>
  <r>
    <s v="2565"/>
    <x v="21"/>
    <x v="21"/>
    <s v="WA"/>
    <s v="CD"/>
    <x v="0"/>
    <x v="0"/>
    <x v="0"/>
    <n v="-8332.0400000000009"/>
    <n v="-8332.0400000000009"/>
    <n v="-8332.0400000000009"/>
    <n v="-8332.0400000000009"/>
    <n v="-8332.0400000000009"/>
    <n v="-8332.0400000000009"/>
    <n v="-8332.0400000000009"/>
    <n v="-8332.0400000000009"/>
    <n v="-6083.92"/>
    <n v="-6083.92"/>
    <n v="-6083.92"/>
    <n v="-6083.92"/>
    <n v="-6083.92"/>
    <n v="-6083.92"/>
    <n v="-6083.92"/>
    <n v="-6083.92"/>
    <n v="0"/>
    <n v="0"/>
    <n v="0"/>
    <n v="0"/>
    <n v="0"/>
    <n v="0"/>
    <n v="0"/>
    <n v="0"/>
    <n v="0"/>
    <n v="0"/>
    <n v="0"/>
    <n v="0"/>
    <n v="0"/>
    <n v="0"/>
    <n v="0"/>
    <n v="0"/>
    <n v="0"/>
    <n v="-120362.64"/>
    <n v="-364936.98"/>
    <n v="-616899.17000000004"/>
    <n v="-872727.52"/>
    <n v="-7488.9949999999999"/>
    <n v="-1774.4766666666667"/>
    <n v="-128213.54583333334"/>
  </r>
  <r>
    <s v="1115"/>
    <x v="22"/>
    <x v="22"/>
    <s v="ID"/>
    <s v="ED"/>
    <x v="0"/>
    <x v="0"/>
    <x v="0"/>
    <n v="-1951817.76"/>
    <n v="-1957426.43"/>
    <n v="-1963035.1"/>
    <n v="-1968643.77"/>
    <n v="-1974252.44"/>
    <n v="-1979861.11"/>
    <n v="-1985469.78"/>
    <n v="-1991078.45"/>
    <n v="-1996687.12"/>
    <n v="-2002295.79"/>
    <n v="-2007904.46"/>
    <n v="-2013513.13"/>
    <n v="-2019121.8"/>
    <n v="-2024730.47"/>
    <n v="-2030339.14"/>
    <n v="-2035947.81"/>
    <n v="-2041556.48"/>
    <n v="-2047165.15"/>
    <n v="-2052773.82"/>
    <n v="-2058382.49"/>
    <n v="-2063991.16"/>
    <n v="-2069599.83"/>
    <n v="-2075208.5"/>
    <n v="-2080817.17"/>
    <n v="-2086425.84"/>
    <n v="-2092034.51"/>
    <n v="-2097643.1800000002"/>
    <n v="-2103251.85"/>
    <n v="-2108860.52"/>
    <n v="-2114469.19"/>
    <n v="-2120077.86"/>
    <n v="-2125686.5299999998"/>
    <n v="-2131295.2000000002"/>
    <n v="-2136903.87"/>
    <n v="-2142512.54"/>
    <n v="-2148121.21"/>
    <n v="-2153729.88"/>
    <n v="-1985469.7799999996"/>
    <n v="-2052773.8200000003"/>
    <n v="-2120077.86"/>
  </r>
  <r>
    <s v="1117"/>
    <x v="22"/>
    <x v="22"/>
    <s v="WA"/>
    <s v="ED"/>
    <x v="0"/>
    <x v="0"/>
    <x v="0"/>
    <n v="-920541.51"/>
    <n v="-923186.75"/>
    <n v="-925831.99"/>
    <n v="-928477.23"/>
    <n v="-931122.47"/>
    <n v="-933767.71"/>
    <n v="-936412.95"/>
    <n v="-939058.19"/>
    <n v="-941703.43"/>
    <n v="-944348.67"/>
    <n v="-946993.91"/>
    <n v="-949639.15"/>
    <n v="-952284.39"/>
    <n v="-954929.63"/>
    <n v="-957574.87"/>
    <n v="-960220.11"/>
    <n v="-962865.35"/>
    <n v="-965510.59"/>
    <n v="-968155.83"/>
    <n v="-970801.07"/>
    <n v="-973446.31"/>
    <n v="-976091.55"/>
    <n v="-978736.79"/>
    <n v="-981382.03"/>
    <n v="-984027.27"/>
    <n v="-986672.51"/>
    <n v="-989317.75"/>
    <n v="-991962.99"/>
    <n v="-994608.23"/>
    <n v="-997253.47"/>
    <n v="-999898.71"/>
    <n v="-1002543.95"/>
    <n v="-1005189.19"/>
    <n v="-1007834.43"/>
    <n v="-1010479.67"/>
    <n v="-1013124.91"/>
    <n v="-1015770.15"/>
    <n v="-936412.95000000007"/>
    <n v="-968155.83"/>
    <n v="-999898.71"/>
  </r>
  <r>
    <s v="14069"/>
    <x v="23"/>
    <x v="23"/>
    <s v="AN"/>
    <s v="GD"/>
    <x v="0"/>
    <x v="0"/>
    <x v="0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12"/>
    <n v="5731063.9900000012"/>
    <n v="5731063.9900000012"/>
  </r>
  <r>
    <s v="14070"/>
    <x v="23"/>
    <x v="23"/>
    <s v="OR"/>
    <s v="GD"/>
    <x v="0"/>
    <x v="0"/>
    <x v="0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</r>
  <r>
    <s v="1100"/>
    <x v="24"/>
    <x v="24"/>
    <s v="ZZ"/>
    <s v="ZZ"/>
    <x v="1"/>
    <x v="0"/>
    <x v="0"/>
    <n v="2543038.23"/>
    <n v="2740379.16"/>
    <n v="2740379.16"/>
    <n v="2740379.16"/>
    <n v="2740379.16"/>
    <n v="2740379.16"/>
    <n v="2740379.16"/>
    <n v="2740379.16"/>
    <n v="2778532.89"/>
    <n v="2778532.89"/>
    <n v="3058414.84"/>
    <n v="3618349.82"/>
    <n v="3058414.84"/>
    <n v="3058414.84"/>
    <n v="3058414.84"/>
    <n v="3212009.72"/>
    <n v="3138390.22"/>
    <n v="3060507.58"/>
    <n v="3060507.58"/>
    <n v="3060507.58"/>
    <n v="3048965.08"/>
    <n v="3048965.08"/>
    <n v="3048965.08"/>
    <n v="3048965.08"/>
    <n v="3010811.35"/>
    <n v="3022107.13"/>
    <n v="3022107.13"/>
    <n v="3022107.13"/>
    <n v="3022107.13"/>
    <n v="3022107.13"/>
    <n v="3022107.13"/>
    <n v="3022107.13"/>
    <n v="3022107.13"/>
    <n v="3022107.13"/>
    <n v="2440094.61"/>
    <n v="4474923.37"/>
    <n v="4474923.37"/>
    <n v="2851434.2579166666"/>
    <n v="3073268.8145833327"/>
    <n v="3154737.459166666"/>
  </r>
  <r>
    <s v="314572"/>
    <x v="25"/>
    <x v="25"/>
    <s v="ZZ"/>
    <s v="ZZ"/>
    <x v="1"/>
    <x v="0"/>
    <x v="0"/>
    <n v="197340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2.5387499999997"/>
    <n v="0"/>
    <n v="0"/>
  </r>
  <r>
    <s v="1101"/>
    <x v="26"/>
    <x v="26"/>
    <s v="ZZ"/>
    <s v="ZZ"/>
    <x v="1"/>
    <x v="0"/>
    <x v="0"/>
    <n v="-201767.54"/>
    <n v="-202182.06"/>
    <n v="-202596.59"/>
    <n v="-203011.11"/>
    <n v="-203425.64"/>
    <n v="-203840.17"/>
    <n v="-204254.69"/>
    <n v="-204669.21"/>
    <n v="-207286.24"/>
    <n v="-208377.36"/>
    <n v="-209468.48"/>
    <n v="-210559.59"/>
    <n v="-211650.71"/>
    <n v="-212741.83"/>
    <n v="-213832.94"/>
    <n v="-216597.98"/>
    <n v="-165168.01999999999"/>
    <n v="-91852.42"/>
    <n v="-95518.46"/>
    <n v="-99184.51"/>
    <n v="-102850.56"/>
    <n v="-106516.6"/>
    <n v="-110182.64"/>
    <n v="-113848.68"/>
    <n v="-104486.79"/>
    <n v="-107476.25"/>
    <n v="-110465.7"/>
    <n v="-113455.15"/>
    <n v="-116444.6"/>
    <n v="-119434.06"/>
    <n v="-122423.51"/>
    <n v="-125412.97"/>
    <n v="-128402.43"/>
    <n v="-131391.89000000001"/>
    <n v="-134381.35"/>
    <n v="-137370.79999999999"/>
    <n v="-140360.25"/>
    <n v="-205531.68874999997"/>
    <n v="-140530.2825"/>
    <n v="-122423.51916666668"/>
  </r>
  <r>
    <s v="4563"/>
    <x v="27"/>
    <x v="27"/>
    <s v="ZZ"/>
    <s v="ZZ"/>
    <x v="1"/>
    <x v="0"/>
    <x v="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</r>
  <r>
    <s v="1147"/>
    <x v="28"/>
    <x v="28"/>
    <s v="ZZ"/>
    <s v="ZZ"/>
    <x v="1"/>
    <x v="0"/>
    <x v="0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</r>
  <r>
    <s v="1148"/>
    <x v="29"/>
    <x v="29"/>
    <s v="ZZ"/>
    <s v="ZZ"/>
    <x v="1"/>
    <x v="0"/>
    <x v="0"/>
    <n v="-144021711.56"/>
    <n v="-144008179.83000001"/>
    <n v="-144074101.49000001"/>
    <n v="-143975405.84"/>
    <n v="-144130229.69999999"/>
    <n v="-144098625.25"/>
    <n v="-144061832.81"/>
    <n v="-144435122.47999999"/>
    <n v="-144379950.58000001"/>
    <n v="-144870376.93000001"/>
    <n v="-144926842.06"/>
    <n v="-144813555.66"/>
    <n v="-145455567.30000001"/>
    <n v="-145490682.31"/>
    <n v="-145409049.08000001"/>
    <n v="-145255499.15000001"/>
    <n v="-145412946.83000001"/>
    <n v="-145809619.72999999"/>
    <n v="-146518552.75"/>
    <n v="-147393766.31999999"/>
    <n v="-148588071.44"/>
    <n v="-148632574.24000001"/>
    <n v="-149079505.03999999"/>
    <n v="-149045552.19999999"/>
    <n v="-153588303.11000001"/>
    <n v="-153795723.69999999"/>
    <n v="-153967751.74000001"/>
    <n v="-157727625.5"/>
    <n v="-157443840.56"/>
    <n v="-157422332.56"/>
    <n v="-157507960.46000001"/>
    <n v="-157812587.44"/>
    <n v="-157850689.31"/>
    <n v="-159869087.53"/>
    <n v="-160139112.66"/>
    <n v="-160346783.5"/>
    <n v="-159248495.13999999"/>
    <n v="-144376071.83833334"/>
    <n v="-147179812.85791668"/>
    <n v="-157525157.84041667"/>
  </r>
  <r>
    <s v="228571"/>
    <x v="30"/>
    <x v="30"/>
    <s v="ZZ"/>
    <s v="ZZ"/>
    <x v="1"/>
    <x v="0"/>
    <x v="0"/>
    <n v="95398019.930000007"/>
    <n v="96582643.930000007"/>
    <n v="97364982.879999995"/>
    <n v="8529597.7899999991"/>
    <n v="9150943"/>
    <n v="9442061"/>
    <n v="9481017"/>
    <n v="9619814"/>
    <n v="9956655.3800000008"/>
    <n v="10257810.640000001"/>
    <n v="11198982.07"/>
    <n v="12269781.02"/>
    <n v="11304371.83"/>
    <n v="12628909.439999999"/>
    <n v="13795692.439999999"/>
    <n v="15151767.810000001"/>
    <n v="16128315.75"/>
    <n v="16617125.800000001"/>
    <n v="16737633.359999999"/>
    <n v="16893147.52"/>
    <n v="17307843.359999999"/>
    <n v="17079982.940000001"/>
    <n v="17811342.739999998"/>
    <n v="18854685.460000001"/>
    <n v="18764633.920000002"/>
    <n v="20049160.719999999"/>
    <n v="21176423.620000001"/>
    <n v="22430905.469999999"/>
    <n v="23184944.399999999"/>
    <n v="23576369.390000001"/>
    <n v="23701450.609999999"/>
    <n v="23876077.670000002"/>
    <n v="24073409.41"/>
    <n v="24441394.609999999"/>
    <n v="25004487.329999998"/>
    <n v="25960014.780000001"/>
    <n v="16816829.890000001"/>
    <n v="28100457.049166664"/>
    <n v="16170079.124583334"/>
    <n v="22938780.826249998"/>
  </r>
  <r>
    <s v="331571"/>
    <x v="31"/>
    <x v="31"/>
    <s v="ZZ"/>
    <s v="ZZ"/>
    <x v="1"/>
    <x v="0"/>
    <x v="0"/>
    <m/>
    <m/>
    <m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71104634.237916678"/>
    <n v="89816380.090000018"/>
    <n v="89816380.090000018"/>
  </r>
  <r>
    <s v="287571"/>
    <x v="32"/>
    <x v="32"/>
    <s v="ZZ"/>
    <s v="ZZ"/>
    <x v="1"/>
    <x v="0"/>
    <x v="0"/>
    <n v="14694374.49"/>
    <n v="13516547.390000001"/>
    <n v="12330426.43"/>
    <n v="11135953.199999999"/>
    <n v="9933068.8900000006"/>
    <n v="8721714.2599999998"/>
    <n v="7501829.6799999997"/>
    <n v="6273355.0800000001"/>
    <n v="5036229.97"/>
    <n v="3790393.44"/>
    <n v="2535784.14"/>
    <n v="1272340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49569.1687499993"/>
    <n v="0"/>
    <n v="0"/>
  </r>
  <r>
    <s v="1150"/>
    <x v="33"/>
    <x v="33"/>
    <s v="ID"/>
    <s v="ED"/>
    <x v="0"/>
    <x v="0"/>
    <x v="0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0000000006"/>
    <n v="59355.170000000006"/>
    <n v="59355.170000000006"/>
  </r>
  <r>
    <s v="1151"/>
    <x v="34"/>
    <x v="34"/>
    <s v="ZZ"/>
    <s v="ZZ"/>
    <x v="1"/>
    <x v="0"/>
    <x v="0"/>
    <n v="19717503.399999999"/>
    <n v="19717503.399999999"/>
    <n v="19717503.399999999"/>
    <n v="21670838.719999999"/>
    <n v="21670838.719999999"/>
    <n v="21707911.039999999"/>
    <n v="21707911.039999999"/>
    <n v="21707911.039999999"/>
    <n v="21707911.039999999"/>
    <n v="21707911.039999999"/>
    <n v="21707911.039999999"/>
    <n v="21707911.039999999"/>
    <n v="21707911.039999999"/>
    <n v="21707911.039999999"/>
    <n v="21707911.039999999"/>
    <n v="23844233.489999998"/>
    <n v="23885739"/>
    <n v="23885739"/>
    <n v="23885739"/>
    <n v="23885739"/>
    <n v="23885739"/>
    <n v="23885739"/>
    <n v="23885739"/>
    <n v="23885739"/>
    <n v="23885739"/>
    <n v="23885739"/>
    <n v="23885739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1287064.061666664"/>
    <n v="23428566.049166668"/>
    <n v="25735041.917499989"/>
  </r>
  <r>
    <s v="1152"/>
    <x v="35"/>
    <x v="35"/>
    <s v="ZZ"/>
    <s v="ZZ"/>
    <x v="1"/>
    <x v="0"/>
    <x v="0"/>
    <n v="-19717503.399999999"/>
    <n v="-19717503.399999999"/>
    <n v="-19717503.399999999"/>
    <n v="-21670838.719999999"/>
    <n v="-21670838.719999999"/>
    <n v="-21707911.039999999"/>
    <n v="-21707911.039999999"/>
    <n v="-21707911.039999999"/>
    <n v="-21707911.039999999"/>
    <n v="-21707911.039999999"/>
    <n v="-21707911.039999999"/>
    <n v="-21707911.039999999"/>
    <n v="-21707911.039999999"/>
    <n v="-21707911.039999999"/>
    <n v="-21707911.039999999"/>
    <n v="-23844233.489999998"/>
    <n v="-23885739"/>
    <n v="-23885739"/>
    <n v="-23885739"/>
    <n v="-23885739"/>
    <n v="-23885739"/>
    <n v="-23885739"/>
    <n v="-23885739"/>
    <n v="-23885739"/>
    <n v="-23885739"/>
    <n v="-23885739"/>
    <n v="-23885739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1287064.061666664"/>
    <n v="-23428566.049166668"/>
    <n v="-25735041.917499989"/>
  </r>
  <r>
    <s v="1153"/>
    <x v="36"/>
    <x v="36"/>
    <s v="OR"/>
    <s v="GD"/>
    <x v="1"/>
    <x v="0"/>
    <x v="0"/>
    <n v="23540.51"/>
    <n v="23324.92"/>
    <n v="23112.45"/>
    <n v="22862.27"/>
    <n v="22504.71"/>
    <n v="22283.78"/>
    <n v="21480.84"/>
    <n v="21396.44"/>
    <n v="21315.74"/>
    <n v="21231.78"/>
    <n v="21145.84"/>
    <n v="21059.42"/>
    <n v="20972.53"/>
    <n v="20920.38"/>
    <n v="20867.91"/>
    <n v="20783.52"/>
    <n v="20783.52"/>
    <n v="20606.8"/>
    <n v="20517.14"/>
    <n v="20517.14"/>
    <n v="20498.95"/>
    <n v="20249.16"/>
    <n v="20212.509999999998"/>
    <n v="20065.16"/>
    <n v="20009.29"/>
    <n v="19879.259999999998"/>
    <n v="19879.259999999998"/>
    <n v="19731.2"/>
    <n v="19177.150000000001"/>
    <n v="19119.490000000002"/>
    <n v="19003.080000000002"/>
    <n v="19003.080000000002"/>
    <n v="18944.39"/>
    <n v="18885.38"/>
    <n v="18842.349999999999"/>
    <n v="18799.09"/>
    <n v="18755.59"/>
    <n v="21997.892499999998"/>
    <n v="20542.758333333335"/>
    <n v="19220.514166666671"/>
  </r>
  <r>
    <s v="369571"/>
    <x v="37"/>
    <x v="37"/>
    <s v="ZZ"/>
    <s v="ZZ"/>
    <x v="1"/>
    <x v="0"/>
    <x v="0"/>
    <m/>
    <m/>
    <m/>
    <m/>
    <m/>
    <m/>
    <m/>
    <m/>
    <m/>
    <n v="381049.08"/>
    <n v="0"/>
    <n v="0"/>
    <n v="331834.76"/>
    <n v="0"/>
    <n v="0"/>
    <n v="281779.05"/>
    <n v="0"/>
    <n v="0"/>
    <n v="230867.56"/>
    <n v="0"/>
    <n v="0"/>
    <n v="179085.66"/>
    <n v="0"/>
    <n v="0"/>
    <n v="126418.48"/>
    <n v="0"/>
    <n v="0"/>
    <n v="72850.87"/>
    <n v="0"/>
    <n v="0"/>
    <n v="0"/>
    <n v="0"/>
    <n v="0"/>
    <n v="0"/>
    <n v="0"/>
    <n v="0"/>
    <n v="0"/>
    <n v="45580.53833333333"/>
    <n v="76738.24083333333"/>
    <n v="11338.342499999999"/>
  </r>
  <r>
    <s v="1123"/>
    <x v="38"/>
    <x v="38"/>
    <s v="WA"/>
    <s v="ED"/>
    <x v="0"/>
    <x v="0"/>
    <x v="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</r>
  <r>
    <s v="1124"/>
    <x v="39"/>
    <x v="39"/>
    <s v="WA"/>
    <s v="ED"/>
    <x v="0"/>
    <x v="0"/>
    <x v="0"/>
    <n v="-70642946.359999999"/>
    <n v="-70847115.590000004"/>
    <n v="-71051284.819999993"/>
    <n v="-71255454.049999997"/>
    <n v="-71459623.280000001"/>
    <n v="-71663792.510000005"/>
    <n v="-71867961.739999995"/>
    <n v="-72072130.969999999"/>
    <n v="-72276300.200000003"/>
    <n v="-72480469.430000007"/>
    <n v="-72684638.659999996"/>
    <n v="-72888807.890000001"/>
    <n v="-73092977.120000005"/>
    <n v="-73297146.349999994"/>
    <n v="-73501315.579999998"/>
    <n v="-73705484.810000002"/>
    <n v="-73909654.040000007"/>
    <n v="-74113823.269999996"/>
    <n v="-74317992.5"/>
    <n v="-74522161.730000004"/>
    <n v="-74726330.959999993"/>
    <n v="-74930500.189999998"/>
    <n v="-75134669.420000002"/>
    <n v="-75338838.650000006"/>
    <n v="-75543007.879999995"/>
    <n v="-75747177.109999999"/>
    <n v="-75951346.340000004"/>
    <n v="-76155515.569999993"/>
    <n v="-76359684.799999997"/>
    <n v="-76563854.030000001"/>
    <n v="-76768023.260000005"/>
    <n v="-76972192.489999995"/>
    <n v="-77176361.719999999"/>
    <n v="-77380530.950000003"/>
    <n v="-77584700.180000007"/>
    <n v="-77788869.409999996"/>
    <n v="-77993038.640000001"/>
    <n v="-71867961.74000001"/>
    <n v="-74317992.5"/>
    <n v="-76768023.260000005"/>
  </r>
  <r>
    <s v="1157"/>
    <x v="40"/>
    <x v="40"/>
    <s v="ZZ"/>
    <s v="ZZ"/>
    <x v="2"/>
    <x v="1"/>
    <x v="1"/>
    <n v="7882989.1600000001"/>
    <n v="7882989.1600000001"/>
    <n v="7882989.1600000001"/>
    <n v="8571525.1600000001"/>
    <n v="8571561.1600000001"/>
    <n v="13276819.699999999"/>
    <n v="15340019.699999999"/>
    <n v="4396446.25"/>
    <n v="4396446.25"/>
    <n v="5171886.25"/>
    <n v="5173110.25"/>
    <n v="5173110.25"/>
    <n v="5855670.25"/>
    <n v="5859018.25"/>
    <n v="5859018.25"/>
    <n v="6395778.25"/>
    <n v="6396930.25"/>
    <n v="6396930.25"/>
    <n v="6746655.79"/>
    <n v="6733924.9100000001"/>
    <n v="6733924.9100000001"/>
    <n v="7518904.9100000001"/>
    <n v="7518994.9100000001"/>
    <n v="7518994.9100000001"/>
    <n v="8184560.9100000001"/>
    <n v="8184560.6500000004"/>
    <n v="8184560.6500000004"/>
    <n v="8898080.6500000004"/>
    <n v="8897907.8499999996"/>
    <n v="8897907.8499999996"/>
    <n v="9236642.6500000004"/>
    <n v="9237747.8499999996"/>
    <n v="9237747.8499999996"/>
    <n v="9941547.8499999996"/>
    <n v="9942519.8499999996"/>
    <n v="9942519.8499999996"/>
    <n v="10310799.85"/>
    <n v="7725519.4162500007"/>
    <n v="6724932.5974999992"/>
    <n v="9154118.6608333308"/>
  </r>
  <r>
    <s v="9506"/>
    <x v="41"/>
    <x v="41"/>
    <s v="ZZ"/>
    <s v="ZZ"/>
    <x v="2"/>
    <x v="1"/>
    <x v="1"/>
    <n v="4705258.54"/>
    <n v="4705258.54"/>
    <n v="4705258.54"/>
    <n v="4705258.54"/>
    <n v="4705258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4471.9524999999"/>
    <n v="0"/>
    <n v="0"/>
  </r>
  <r>
    <s v="1160"/>
    <x v="42"/>
    <x v="42"/>
    <s v="ZZ"/>
    <s v="ZZ"/>
    <x v="1"/>
    <x v="0"/>
    <x v="0"/>
    <n v="8093093.1100000003"/>
    <n v="7911737.7400000002"/>
    <n v="7620209.3200000003"/>
    <n v="7560107.8200000003"/>
    <n v="7834458.4900000002"/>
    <n v="7839834"/>
    <n v="7876249.96"/>
    <n v="7854916.2000000002"/>
    <n v="8042339.6600000001"/>
    <n v="8019461.0199999996"/>
    <n v="7740427.1600000001"/>
    <n v="7567104.3499999996"/>
    <n v="7679219.5599999996"/>
    <n v="7695191.5599999996"/>
    <n v="7872214.1500000004"/>
    <n v="7971069.9699999997"/>
    <n v="7891659.4800000004"/>
    <n v="7951014.0800000001"/>
    <n v="8011791.3700000001"/>
    <n v="8036871.9500000002"/>
    <n v="8211410.5800000001"/>
    <n v="8167145.4500000002"/>
    <n v="8271298.4000000004"/>
    <n v="8377814.4900000002"/>
    <n v="8457814.9000000004"/>
    <n v="8473291.5099999998"/>
    <n v="8927806.7899999991"/>
    <n v="8667635.4900000002"/>
    <n v="8635901.4499999993"/>
    <n v="8638332.0899999999"/>
    <n v="8744847.8100000005"/>
    <n v="8705869.4299999997"/>
    <n v="8824331.0099999998"/>
    <n v="8929604.5999999996"/>
    <n v="8847652.5800000001"/>
    <n v="8357701.1500000004"/>
    <n v="8400357.1999999993"/>
    <n v="7812750.1712499997"/>
    <n v="8043833.225833334"/>
    <n v="8681838.3300000001"/>
  </r>
  <r>
    <s v="1161"/>
    <x v="43"/>
    <x v="43"/>
    <s v="ZZ"/>
    <s v="ZZ"/>
    <x v="2"/>
    <x v="1"/>
    <x v="1"/>
    <n v="74329.39"/>
    <n v="74329.39"/>
    <n v="74329.39"/>
    <n v="74933.320000000007"/>
    <n v="74933.320000000007"/>
    <n v="74933.320000000007"/>
    <n v="75580.88"/>
    <n v="75580.88"/>
    <n v="75580.88"/>
    <n v="76242.210000000006"/>
    <n v="76242.210000000006"/>
    <n v="76242.210000000006"/>
    <n v="76909.33"/>
    <n v="76909.33"/>
    <n v="76909.33"/>
    <n v="77582.289999999994"/>
    <n v="77582.289999999994"/>
    <n v="77582.289999999994"/>
    <n v="78302.509999999995"/>
    <n v="78302.509999999995"/>
    <n v="78302.509999999995"/>
    <n v="79077.7"/>
    <n v="79077.7"/>
    <n v="79077.7"/>
    <n v="79909.990000000005"/>
    <n v="79909.990000000005"/>
    <n v="79909.990000000005"/>
    <n v="80759.03"/>
    <n v="80759.03"/>
    <n v="80759.03"/>
    <n v="81660.850000000006"/>
    <n v="81660.850000000006"/>
    <n v="81660.850000000006"/>
    <n v="82619"/>
    <n v="82619"/>
    <n v="82619"/>
    <n v="83644.160000000003"/>
    <n v="75378.947499999995"/>
    <n v="78092.984999999986"/>
    <n v="81392.807916666658"/>
  </r>
  <r>
    <s v="1135"/>
    <x v="44"/>
    <x v="44"/>
    <s v="ZZ"/>
    <s v="ZZ"/>
    <x v="1"/>
    <x v="0"/>
    <x v="0"/>
    <n v="2073398.97"/>
    <n v="2944456.96"/>
    <n v="2900669.24"/>
    <n v="1613948.31"/>
    <n v="1737305.67"/>
    <n v="2158729.9900000002"/>
    <n v="1239816.6200000001"/>
    <n v="1447791.97"/>
    <n v="885876.46"/>
    <n v="1687295.33"/>
    <n v="2514200.41"/>
    <n v="2177560.73"/>
    <n v="1372911.49"/>
    <n v="2724256.87"/>
    <n v="3510295.68"/>
    <n v="3104942.49"/>
    <n v="3055498.78"/>
    <n v="4281430.91"/>
    <n v="1245329.3500000001"/>
    <n v="2721955.59"/>
    <n v="1083024.74"/>
    <n v="1301818.17"/>
    <n v="2949543.18"/>
    <n v="1492280.13"/>
    <n v="2723726.19"/>
    <n v="3240474.55"/>
    <n v="3476536.28"/>
    <n v="3080055.21"/>
    <n v="3375897.2"/>
    <n v="2667961.4700000002"/>
    <n v="2774651.61"/>
    <n v="2206361.35"/>
    <n v="914345.16"/>
    <n v="2560519.2000000002"/>
    <n v="2296940.2400000002"/>
    <n v="1826930.57"/>
    <n v="4736483.1399999997"/>
    <n v="1919233.9100000001"/>
    <n v="2459891.2275"/>
    <n v="2679231.4587499998"/>
  </r>
  <r>
    <s v="1002"/>
    <x v="45"/>
    <x v="45"/>
    <s v="ZZ"/>
    <s v="ZZ"/>
    <x v="1"/>
    <x v="0"/>
    <x v="0"/>
    <n v="0"/>
    <n v="-6650618.7000000002"/>
    <n v="-4445618.33"/>
    <n v="0"/>
    <n v="-7314729.5700000003"/>
    <n v="-8556298.9399999995"/>
    <n v="3342481.09"/>
    <n v="-2745881.57"/>
    <n v="31162067.41"/>
    <n v="0"/>
    <n v="-1768934.31"/>
    <n v="228058.6"/>
    <n v="0"/>
    <n v="969042.3"/>
    <n v="-3977871.11"/>
    <n v="0"/>
    <n v="-10552022.17"/>
    <n v="-3803749.14"/>
    <n v="0"/>
    <n v="-5203869.55"/>
    <n v="-35517.07"/>
    <n v="1696765.53"/>
    <n v="1521030.89"/>
    <n v="3608066.68"/>
    <n v="188209.54"/>
    <n v="4320536.9400000004"/>
    <n v="321429.86"/>
    <n v="0"/>
    <n v="-12737111.039999999"/>
    <n v="-3574079.62"/>
    <n v="0"/>
    <n v="-4007931.54"/>
    <n v="-5601139.3600000003"/>
    <n v="0"/>
    <n v="-2962742.97"/>
    <n v="-7490936.4000000004"/>
    <n v="0"/>
    <n v="270877.14000000007"/>
    <n v="-1307001.5725"/>
    <n v="-2636489.1133333333"/>
  </r>
  <r>
    <s v="1137"/>
    <x v="46"/>
    <x v="46"/>
    <s v="ZZ"/>
    <s v="ZZ"/>
    <x v="2"/>
    <x v="2"/>
    <x v="2"/>
    <n v="0"/>
    <n v="-3386826.35"/>
    <n v="-49210.05"/>
    <n v="0"/>
    <n v="-124633.15"/>
    <n v="-28130.38"/>
    <n v="0"/>
    <n v="-3840407.56"/>
    <n v="-3683495"/>
    <n v="0"/>
    <n v="-26104.52"/>
    <n v="-25583.72"/>
    <n v="0"/>
    <n v="-45876.92"/>
    <n v="-97139.88"/>
    <n v="0"/>
    <n v="-126938.45"/>
    <n v="-39605.01"/>
    <n v="0"/>
    <n v="-51449.59"/>
    <n v="-28318.37"/>
    <n v="0"/>
    <n v="-28923.26"/>
    <n v="-27403.25"/>
    <n v="0"/>
    <n v="-36314.51"/>
    <n v="-81189.61"/>
    <n v="0"/>
    <n v="-29378.37"/>
    <n v="-28322"/>
    <n v="0"/>
    <n v="-3092.16"/>
    <n v="6723.47"/>
    <n v="0"/>
    <n v="-1794.24"/>
    <n v="-21121.26"/>
    <n v="0"/>
    <n v="-930365.89416666667"/>
    <n v="-37137.894166666665"/>
    <n v="-16207.39"/>
  </r>
  <r>
    <s v="2410"/>
    <x v="47"/>
    <x v="47"/>
    <s v="ZZ"/>
    <s v="ZZ"/>
    <x v="2"/>
    <x v="2"/>
    <x v="2"/>
    <n v="0"/>
    <n v="81277.3"/>
    <n v="-27874.14"/>
    <n v="0"/>
    <n v="-20349.86"/>
    <n v="-11888.38"/>
    <n v="0"/>
    <n v="-9443.86"/>
    <n v="-22425.93"/>
    <n v="0"/>
    <n v="-13115.5"/>
    <n v="-6429.47"/>
    <n v="0"/>
    <n v="-23287.68"/>
    <n v="-22717.13"/>
    <n v="0"/>
    <n v="-46414.45"/>
    <n v="-12985.03"/>
    <n v="0"/>
    <n v="-20514.03"/>
    <n v="-21309.56"/>
    <n v="0"/>
    <n v="-30729.86"/>
    <n v="-13864.77"/>
    <n v="0"/>
    <n v="-19882.7"/>
    <n v="-12279.8"/>
    <n v="0"/>
    <n v="-7039.42"/>
    <n v="-2360.66"/>
    <n v="0"/>
    <n v="-8140.4"/>
    <n v="-16503.27"/>
    <n v="0"/>
    <n v="-126.15"/>
    <n v="-3"/>
    <n v="-3"/>
    <n v="-2520.8199999999997"/>
    <n v="-15985.209166666666"/>
    <n v="-5528.0749999999998"/>
  </r>
  <r>
    <s v="67571"/>
    <x v="48"/>
    <x v="48"/>
    <s v="ZZ"/>
    <s v="ZZ"/>
    <x v="1"/>
    <x v="0"/>
    <x v="0"/>
    <n v="750.07"/>
    <n v="-97982.58"/>
    <n v="750.06"/>
    <n v="750.03"/>
    <n v="755.13"/>
    <n v="755.04"/>
    <n v="755.04"/>
    <n v="755.04"/>
    <n v="755.04"/>
    <n v="1280192.76"/>
    <n v="755.04"/>
    <n v="755.04"/>
    <n v="755.04"/>
    <n v="755.04"/>
    <n v="755.04"/>
    <n v="337979.79"/>
    <n v="755.04"/>
    <n v="14634.48"/>
    <n v="755.04"/>
    <n v="755.04"/>
    <n v="755.04"/>
    <n v="755.04"/>
    <n v="755.04"/>
    <n v="755.04"/>
    <n v="568.75"/>
    <n v="568.75"/>
    <n v="568.75"/>
    <n v="568.75"/>
    <n v="568.75"/>
    <n v="568.75"/>
    <n v="568.75"/>
    <n v="568.75"/>
    <n v="568.75"/>
    <n v="568.75"/>
    <n v="568.75"/>
    <n v="568.75"/>
    <n v="568.75"/>
    <n v="99145.682916666672"/>
    <n v="30005.96041666665"/>
    <n v="568.75"/>
  </r>
  <r>
    <s v="2485"/>
    <x v="49"/>
    <x v="49"/>
    <s v="ZZ"/>
    <s v="ZZ"/>
    <x v="3"/>
    <x v="0"/>
    <x v="0"/>
    <n v="34030000"/>
    <n v="55390000"/>
    <n v="86490000"/>
    <n v="76000000"/>
    <n v="68150000"/>
    <n v="77700000"/>
    <n v="117000000"/>
    <n v="106580000"/>
    <n v="63580000"/>
    <n v="64360000"/>
    <n v="51720000"/>
    <n v="41610000"/>
    <n v="34900000"/>
    <n v="34910000"/>
    <n v="37930000"/>
    <n v="36140000"/>
    <n v="38440000"/>
    <n v="40630000"/>
    <n v="41570000"/>
    <n v="38140000"/>
    <n v="44770000"/>
    <n v="34360000"/>
    <n v="31370000"/>
    <n v="34650000"/>
    <n v="34970000"/>
    <n v="27780000"/>
    <n v="23850000"/>
    <n v="27630000"/>
    <n v="22190000"/>
    <n v="800000"/>
    <n v="590000"/>
    <n v="0"/>
    <n v="560000"/>
    <n v="0"/>
    <n v="0"/>
    <n v="0"/>
    <n v="530000"/>
    <n v="70253750"/>
    <n v="37320416.666666664"/>
    <n v="10095833.333333334"/>
  </r>
  <r>
    <s v="219571"/>
    <x v="50"/>
    <x v="50"/>
    <s v="ZZ"/>
    <s v="ZZ"/>
    <x v="3"/>
    <x v="0"/>
    <x v="0"/>
    <n v="-34030000"/>
    <n v="-55390000"/>
    <n v="-86490000"/>
    <n v="-76000000"/>
    <n v="-66980000"/>
    <n v="-77700000"/>
    <n v="-117000000"/>
    <n v="-114780000"/>
    <n v="-68580000"/>
    <n v="-64360000"/>
    <n v="-51720000"/>
    <n v="-41610000"/>
    <n v="-34900000"/>
    <n v="-34910000"/>
    <n v="-37930000"/>
    <n v="-36140000"/>
    <n v="-38440000"/>
    <n v="-40630000"/>
    <n v="-41570000"/>
    <n v="-38140000"/>
    <n v="-44770000"/>
    <n v="-34360000"/>
    <n v="-31370000"/>
    <n v="-34650000"/>
    <n v="-34970000"/>
    <n v="-27780000"/>
    <n v="-23850000"/>
    <n v="-27630000"/>
    <n v="-22190000"/>
    <n v="-800000"/>
    <n v="-590000"/>
    <n v="0"/>
    <n v="-560000"/>
    <n v="0"/>
    <n v="0"/>
    <n v="0"/>
    <n v="-530000"/>
    <n v="-71256250"/>
    <n v="-37320416.666666664"/>
    <n v="-10095833.333333334"/>
  </r>
  <r>
    <s v="11966"/>
    <x v="51"/>
    <x v="51"/>
    <s v="ZZ"/>
    <s v="ZZ"/>
    <x v="2"/>
    <x v="2"/>
    <x v="2"/>
    <n v="8668095.1699999999"/>
    <n v="10698912.859999999"/>
    <n v="12767166.859999999"/>
    <n v="10573259.619999999"/>
    <n v="13111591.6"/>
    <n v="12627873.08"/>
    <n v="11544429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04773.4545833329"/>
    <n v="0"/>
    <n v="0"/>
  </r>
  <r>
    <s v="76572"/>
    <x v="52"/>
    <x v="52"/>
    <s v="ZZ"/>
    <s v="ZZ"/>
    <x v="1"/>
    <x v="0"/>
    <x v="0"/>
    <n v="-14525335"/>
    <n v="-14525335"/>
    <n v="-14525335"/>
    <n v="-19972075"/>
    <n v="-19972075"/>
    <n v="-19972075"/>
    <n v="-18824840"/>
    <n v="-18824840"/>
    <n v="-18824840"/>
    <n v="-20398018"/>
    <n v="-20398018"/>
    <n v="-20398018"/>
    <n v="-9858317"/>
    <n v="-9858317"/>
    <n v="-9858317"/>
    <n v="-7543154"/>
    <n v="-7543154"/>
    <n v="-7543154"/>
    <n v="-9766720"/>
    <n v="-9766720"/>
    <n v="-9766720"/>
    <n v="-15647007"/>
    <n v="-15647007"/>
    <n v="-15647007"/>
    <n v="-27438039"/>
    <n v="-27438039"/>
    <n v="-27438039"/>
    <n v="-16596699"/>
    <n v="-16596699"/>
    <n v="-16596699"/>
    <n v="-21781056"/>
    <n v="-21781056"/>
    <n v="-21781056"/>
    <n v="-19349002"/>
    <n v="-19349002"/>
    <n v="-19349002"/>
    <n v="-51216429"/>
    <n v="-18235607.916666668"/>
    <n v="-11436287.916666666"/>
    <n v="-22281965.25"/>
  </r>
  <r>
    <s v="136571"/>
    <x v="53"/>
    <x v="53"/>
    <s v="ZZ"/>
    <s v="ZZ"/>
    <x v="2"/>
    <x v="2"/>
    <x v="2"/>
    <n v="20048380.940000001"/>
    <n v="19160870.420000002"/>
    <n v="24017746.760000002"/>
    <n v="19044436.25"/>
    <n v="21626805.609999999"/>
    <n v="21061944"/>
    <n v="17700615.280000001"/>
    <n v="11624818.890000001"/>
    <n v="14566769.880000001"/>
    <n v="12758273.98"/>
    <n v="10410450.24"/>
    <n v="9164879.1099999994"/>
    <n v="12111838.189999999"/>
    <n v="12365181.41"/>
    <n v="11252565.029999999"/>
    <n v="10146469.1"/>
    <n v="8352978.5099999998"/>
    <n v="8453607.2799999993"/>
    <n v="9416525.0399999991"/>
    <n v="9200919.6600000001"/>
    <n v="12560455.17"/>
    <n v="11227130.99"/>
    <n v="12438956.390000001"/>
    <n v="19085643.800000001"/>
    <n v="19494439.140000001"/>
    <n v="18365005.960000001"/>
    <n v="15147508.84"/>
    <n v="13194868.789999999"/>
    <n v="13313762.83"/>
    <n v="15611593.619999999"/>
    <n v="13711481.859999999"/>
    <n v="19500648.100000001"/>
    <n v="12015115.720000001"/>
    <n v="11815367.029999999"/>
    <n v="29869743.649999999"/>
    <n v="47174610.899999999"/>
    <n v="32776408.710000001"/>
    <n v="16434809.998749996"/>
    <n v="11691964.253749998"/>
    <n v="19654594.268750001"/>
  </r>
  <r>
    <s v="354571"/>
    <x v="54"/>
    <x v="54"/>
    <s v="ZZ"/>
    <s v="ZZ"/>
    <x v="2"/>
    <x v="2"/>
    <x v="2"/>
    <m/>
    <m/>
    <m/>
    <m/>
    <m/>
    <m/>
    <m/>
    <n v="3038154.66"/>
    <n v="5559044.7599999998"/>
    <n v="5381306.2199999997"/>
    <n v="8465448.9800000004"/>
    <n v="2578024.44"/>
    <n v="5022249.5599999996"/>
    <n v="7723932"/>
    <n v="10548727.9"/>
    <n v="8367917.2800000003"/>
    <n v="5511078.7199999997"/>
    <n v="6334950.8099999996"/>
    <n v="6507478.3600000003"/>
    <n v="6590122.5"/>
    <n v="9286596.8000000007"/>
    <n v="8343304.0199999996"/>
    <n v="9394266.5800000001"/>
    <n v="18524109.5"/>
    <n v="19963158.98"/>
    <n v="19049800.07"/>
    <n v="16836965.559999999"/>
    <n v="15220315.73"/>
    <n v="15322366.609999999"/>
    <n v="18882148.690000001"/>
    <n v="16045866.289999999"/>
    <n v="20857298.93"/>
    <n v="15835877.67"/>
    <n v="15461740.609999999"/>
    <n v="43274458.780000001"/>
    <n v="71503259.200000003"/>
    <n v="45249083.170000002"/>
    <n v="2294425.3199999998"/>
    <n v="9135432.3949999996"/>
    <n v="25074684.934583336"/>
  </r>
  <r>
    <s v="12889"/>
    <x v="55"/>
    <x v="55"/>
    <s v="ZZ"/>
    <s v="ZZ"/>
    <x v="2"/>
    <x v="2"/>
    <x v="2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0"/>
    <n v="0"/>
    <n v="0"/>
    <n v="0"/>
    <n v="0"/>
    <n v="0"/>
    <n v="0"/>
    <n v="0"/>
    <n v="0"/>
    <n v="0"/>
    <n v="239162.87000000008"/>
    <n v="239162.87000000008"/>
    <n v="49825.597916666673"/>
  </r>
  <r>
    <s v="15270"/>
    <x v="56"/>
    <x v="56"/>
    <s v="ZZ"/>
    <s v="ZZ"/>
    <x v="1"/>
    <x v="0"/>
    <x v="0"/>
    <n v="403.46"/>
    <n v="12497.06"/>
    <n v="12500.54"/>
    <n v="12504.49"/>
    <n v="12508.26"/>
    <n v="20343.62"/>
    <n v="20349.509999999998"/>
    <n v="25780.47"/>
    <n v="25787.9"/>
    <n v="25795.55"/>
    <n v="25805.22"/>
    <n v="25815.18"/>
    <n v="25828.16"/>
    <n v="25843.87"/>
    <n v="25858.98"/>
    <n v="25889.58"/>
    <n v="25912.26"/>
    <n v="25913.599999999999"/>
    <n v="25952.03"/>
    <n v="25976.799999999999"/>
    <n v="26002.04"/>
    <n v="26002.04"/>
    <n v="26052.99"/>
    <n v="26078.51"/>
    <n v="26105"/>
    <n v="26139.61"/>
    <n v="74375.59"/>
    <n v="0"/>
    <n v="0"/>
    <n v="0"/>
    <n v="0"/>
    <n v="0"/>
    <n v="0"/>
    <n v="0"/>
    <n v="0"/>
    <n v="0"/>
    <n v="0"/>
    <n v="19400.300833333331"/>
    <n v="25954.10666666667"/>
    <n v="9463.9750000000004"/>
  </r>
  <r>
    <s v="1165"/>
    <x v="57"/>
    <x v="57"/>
    <s v="ZZ"/>
    <s v="ZZ"/>
    <x v="2"/>
    <x v="2"/>
    <x v="2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5000"/>
    <n v="15000"/>
    <n v="15000"/>
    <n v="15000"/>
    <n v="15000"/>
    <n v="15000"/>
    <n v="10000"/>
    <n v="10000"/>
    <n v="12291.666666666666"/>
  </r>
  <r>
    <s v="1661"/>
    <x v="58"/>
    <x v="58"/>
    <s v="ZZ"/>
    <s v="ZZ"/>
    <x v="2"/>
    <x v="2"/>
    <x v="2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</r>
  <r>
    <s v="1168"/>
    <x v="59"/>
    <x v="59"/>
    <s v="ZZ"/>
    <s v="ZZ"/>
    <x v="2"/>
    <x v="1"/>
    <x v="1"/>
    <n v="676895.4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692204.4"/>
    <n v="692204.4"/>
    <n v="692204.4"/>
    <n v="692204.4"/>
    <n v="692204.4"/>
    <n v="692204.4"/>
    <n v="692204.4"/>
    <n v="692204.4"/>
    <n v="692204.4"/>
    <n v="692204.4"/>
    <n v="689204.4"/>
    <n v="689204.4"/>
    <n v="1105258.9000000001"/>
    <n v="1134245.8583333336"/>
    <n v="710266.56666666677"/>
  </r>
  <r>
    <s v="1169"/>
    <x v="60"/>
    <x v="60"/>
    <s v="ZZ"/>
    <s v="ZZ"/>
    <x v="1"/>
    <x v="0"/>
    <x v="0"/>
    <n v="204231.41"/>
    <n v="204732.33"/>
    <n v="205898.03"/>
    <n v="2209917.48"/>
    <n v="5211041.8"/>
    <n v="8212310.0899999999"/>
    <n v="14046.89"/>
    <n v="16425.37"/>
    <n v="1517713.02"/>
    <n v="19060.96"/>
    <n v="19068.61"/>
    <n v="10021106.91"/>
    <n v="22854.26"/>
    <n v="23306.240000000002"/>
    <n v="25030.82"/>
    <n v="13032566.789999999"/>
    <n v="6037361.2800000003"/>
    <n v="4537503.7699999996"/>
    <n v="39914.339999999997"/>
    <n v="42668.01"/>
    <n v="42712.76"/>
    <n v="42712.76"/>
    <n v="47048887.009999998"/>
    <n v="51556.77"/>
    <n v="50304.72"/>
    <n v="6056739.1699999999"/>
    <n v="7074925.3899999997"/>
    <n v="5090640.12"/>
    <n v="2108295.75"/>
    <n v="338294818.88"/>
    <n v="13294818.880000001"/>
    <n v="387182.07"/>
    <n v="900157.56"/>
    <n v="4403248.0999999996"/>
    <n v="53123397.670000002"/>
    <n v="130905.85"/>
    <n v="136712.37"/>
    <n v="2313738.6937500001"/>
    <n v="5913400.0033333339"/>
    <n v="35913219.832083337"/>
  </r>
  <r>
    <s v="1173"/>
    <x v="61"/>
    <x v="61"/>
    <s v="ZZ"/>
    <s v="ZZ"/>
    <x v="2"/>
    <x v="2"/>
    <x v="2"/>
    <n v="81814461.719999999"/>
    <n v="105532315.39"/>
    <n v="98505326.140000001"/>
    <n v="86160295.469999999"/>
    <n v="78499366.870000005"/>
    <n v="68011116.280000001"/>
    <n v="58522792.549999997"/>
    <n v="61474118.439999998"/>
    <n v="55754663.329999998"/>
    <n v="52317221.909999996"/>
    <n v="47899988.259999998"/>
    <n v="53271376.990000002"/>
    <n v="82685210.319999993"/>
    <n v="113379090.68000001"/>
    <n v="117071715.12"/>
    <n v="102878824.16"/>
    <n v="99318355.659999996"/>
    <n v="84788509.170000002"/>
    <n v="74414830.840000004"/>
    <n v="72606808.569999993"/>
    <n v="67024648.039999999"/>
    <n v="64194857.350000001"/>
    <n v="55081922.909999996"/>
    <n v="64911613.090000004"/>
    <n v="88631155.400000006"/>
    <n v="99463015.189999998"/>
    <n v="97278503.75"/>
    <n v="93021827.349999994"/>
    <n v="86860468.650000006"/>
    <n v="62189983.740000002"/>
    <n v="54873430.869999997"/>
    <n v="50522727.740000002"/>
    <n v="48652078.649999999"/>
    <n v="45199705.450000003"/>
    <n v="36577875.32"/>
    <n v="41324963.409999996"/>
    <n v="63706956.380000003"/>
    <n v="70683201.470833316"/>
    <n v="83444113.204166666"/>
    <n v="66011136.334166668"/>
  </r>
  <r>
    <s v="1174"/>
    <x v="62"/>
    <x v="62"/>
    <s v="ZZ"/>
    <s v="ZZ"/>
    <x v="2"/>
    <x v="1"/>
    <x v="1"/>
    <n v="369520"/>
    <n v="0"/>
    <n v="66500.009999999995"/>
    <n v="610990.53"/>
    <n v="918410.25"/>
    <n v="996641.46"/>
    <n v="344911.98"/>
    <n v="57867.86"/>
    <n v="230607.96"/>
    <n v="50262.48"/>
    <n v="657054.75"/>
    <n v="553488.68000000005"/>
    <n v="326249.96999999997"/>
    <n v="632104.97"/>
    <n v="1128733.97"/>
    <n v="2869317.8"/>
    <n v="3678178.11"/>
    <n v="4603230.72"/>
    <n v="6076334.2400000002"/>
    <n v="1998768.8"/>
    <n v="417572.97"/>
    <n v="-0.03"/>
    <n v="1245290.81"/>
    <n v="556329.73"/>
    <n v="-0.27"/>
    <n v="295012.40000000002"/>
    <n v="2416994.58"/>
    <n v="2600205.27"/>
    <n v="3601156.23"/>
    <n v="5475344.1299999999"/>
    <n v="5875536.3200000003"/>
    <n v="1141788.08"/>
    <n v="1251524.71"/>
    <n v="1233447.21"/>
    <n v="6461511.1299999999"/>
    <n v="979329.71"/>
    <n v="2598541.09"/>
    <n v="402885.07874999993"/>
    <n v="1947415.5783333329"/>
    <n v="2719260.0150000001"/>
  </r>
  <r>
    <s v="1175"/>
    <x v="63"/>
    <x v="63"/>
    <s v="ZZ"/>
    <s v="ZZ"/>
    <x v="2"/>
    <x v="2"/>
    <x v="2"/>
    <n v="0"/>
    <n v="0"/>
    <n v="0"/>
    <n v="0"/>
    <n v="0"/>
    <n v="0"/>
    <n v="0"/>
    <n v="3400"/>
    <n v="588243.16"/>
    <n v="191951.35"/>
    <n v="576142.76"/>
    <n v="560726.79"/>
    <n v="213388.7"/>
    <n v="529632.28"/>
    <n v="511160.84"/>
    <n v="216405.32"/>
    <n v="479712.93"/>
    <n v="463855.19"/>
    <n v="219473.5"/>
    <n v="431869.62"/>
    <n v="417390.81"/>
    <n v="222594.14"/>
    <n v="385275.2"/>
    <n v="368777.64"/>
    <n v="225768.12"/>
    <n v="335501.53999999998"/>
    <n v="317030.09999999998"/>
    <n v="228996.37"/>
    <n v="283375.8"/>
    <n v="266405.48"/>
    <n v="249339"/>
    <n v="213704.37"/>
    <n v="196443.92"/>
    <n v="197557.1"/>
    <n v="143157.6"/>
    <n v="144073.5"/>
    <n v="126418.48"/>
    <n v="168929.86750000002"/>
    <n v="372143.82333333342"/>
    <n v="229306.50666666668"/>
  </r>
  <r>
    <s v="68572"/>
    <x v="64"/>
    <x v="64"/>
    <s v="ZZ"/>
    <s v="ZZ"/>
    <x v="2"/>
    <x v="2"/>
    <x v="2"/>
    <n v="-5792423.29"/>
    <n v="0"/>
    <n v="0"/>
    <n v="-3906733.22"/>
    <n v="0"/>
    <n v="0"/>
    <n v="-5450480.6200000001"/>
    <n v="0"/>
    <n v="0"/>
    <n v="-4832237.24"/>
    <n v="0"/>
    <n v="0"/>
    <n v="-11138917.380000001"/>
    <n v="0"/>
    <n v="0"/>
    <n v="5459587.25"/>
    <n v="0"/>
    <n v="0"/>
    <n v="-3048414.91"/>
    <n v="0"/>
    <n v="0"/>
    <n v="-5052445.7300000004"/>
    <n v="0"/>
    <n v="0"/>
    <n v="-8411221.3699999992"/>
    <n v="0"/>
    <n v="0"/>
    <n v="-3195210.86"/>
    <n v="0"/>
    <n v="0"/>
    <n v="-2803646.35"/>
    <n v="0"/>
    <n v="0"/>
    <n v="-5424839.4699999997"/>
    <n v="0"/>
    <n v="0"/>
    <n v="-18971266.420000002"/>
    <n v="-1887926.7845833332"/>
    <n v="-1034695.2304166667"/>
    <n v="-2092911.7145833333"/>
  </r>
  <r>
    <s v="1176"/>
    <x v="65"/>
    <x v="65"/>
    <s v="ZZ"/>
    <s v="ZZ"/>
    <x v="2"/>
    <x v="1"/>
    <x v="1"/>
    <n v="33460206"/>
    <n v="30857188"/>
    <n v="27110644"/>
    <n v="28084732"/>
    <n v="25146439"/>
    <n v="25374028"/>
    <n v="27989993"/>
    <n v="29337007"/>
    <n v="30333316"/>
    <n v="24649683"/>
    <n v="28021885"/>
    <n v="31703918"/>
    <n v="38366434"/>
    <n v="36071156"/>
    <n v="29749616"/>
    <n v="28602942"/>
    <n v="25687073"/>
    <n v="26328396"/>
    <n v="26046215"/>
    <n v="31190882"/>
    <n v="31154903"/>
    <n v="25221047"/>
    <n v="30147002"/>
    <n v="31766758"/>
    <n v="36597056"/>
    <n v="32764304"/>
    <n v="31960179"/>
    <n v="32287519"/>
    <n v="28950917"/>
    <n v="34227628"/>
    <n v="32309896"/>
    <n v="37843839"/>
    <n v="37249429"/>
    <n v="30714154"/>
    <n v="33578566"/>
    <n v="38118103"/>
    <n v="39816117"/>
    <n v="28710179.416666668"/>
    <n v="29953977.916666668"/>
    <n v="34017593.375"/>
  </r>
  <r>
    <s v="1177"/>
    <x v="66"/>
    <x v="66"/>
    <s v="ZZ"/>
    <s v="ZZ"/>
    <x v="2"/>
    <x v="2"/>
    <x v="3"/>
    <n v="25944952"/>
    <n v="22911967"/>
    <n v="17346797"/>
    <n v="16440160"/>
    <n v="8626076"/>
    <n v="6629293"/>
    <n v="4976489"/>
    <n v="4526788"/>
    <n v="5572561"/>
    <n v="6280615"/>
    <n v="13457947"/>
    <n v="18888106"/>
    <n v="31177663"/>
    <n v="28596576"/>
    <n v="20862581"/>
    <n v="15631984"/>
    <n v="12628580"/>
    <n v="6984165"/>
    <n v="5028180"/>
    <n v="4729703"/>
    <n v="5696812"/>
    <n v="7335439"/>
    <n v="14717629"/>
    <n v="20821770"/>
    <n v="29203829"/>
    <n v="21737655"/>
    <n v="22272191"/>
    <n v="17022435"/>
    <n v="11167444"/>
    <n v="5927607"/>
    <n v="5386420"/>
    <n v="4924557"/>
    <n v="5430375"/>
    <n v="6433407"/>
    <n v="12935609"/>
    <n v="20296971"/>
    <n v="24647235"/>
    <n v="12851508.875"/>
    <n v="14435347.083333334"/>
    <n v="13371683.583333334"/>
  </r>
  <r>
    <s v="3217"/>
    <x v="67"/>
    <x v="67"/>
    <s v="ZZ"/>
    <s v="ZZ"/>
    <x v="2"/>
    <x v="2"/>
    <x v="3"/>
    <n v="7989430.8700000001"/>
    <n v="6402202.7999999998"/>
    <n v="7908516.9199999999"/>
    <n v="5105640.6100000003"/>
    <n v="6153312.96"/>
    <n v="5034392.9400000004"/>
    <n v="10528928.300000001"/>
    <n v="11055134.630000001"/>
    <n v="6592755.2000000002"/>
    <n v="8638899.3499999996"/>
    <n v="11224006.75"/>
    <n v="7079991.9500000002"/>
    <n v="11613295.08"/>
    <n v="12495339.130000001"/>
    <n v="7064003.2199999997"/>
    <n v="7255785.7699999996"/>
    <n v="4679836.76"/>
    <n v="4518931.53"/>
    <n v="6063391.4000000004"/>
    <n v="8308522.6900000004"/>
    <n v="10164157.09"/>
    <n v="7621343.0099999998"/>
    <n v="5452161.6299999999"/>
    <n v="5917186.8600000003"/>
    <n v="9495622.9299999997"/>
    <n v="8322655.9299999997"/>
    <n v="7525598.6100000003"/>
    <n v="3274087"/>
    <n v="3215959.72"/>
    <n v="3784560.31"/>
    <n v="3054035.44"/>
    <n v="7053748.7300000004"/>
    <n v="7799189.1699999999"/>
    <n v="5811012.5300000003"/>
    <n v="8031231.46"/>
    <n v="22760799.609999999"/>
    <n v="25980912.850000001"/>
    <n v="7960428.7820833325"/>
    <n v="7507926.5079166666"/>
    <n v="8197595.5333333323"/>
  </r>
  <r>
    <s v="1664"/>
    <x v="68"/>
    <x v="68"/>
    <s v="ZZ"/>
    <s v="ZZ"/>
    <x v="2"/>
    <x v="1"/>
    <x v="1"/>
    <n v="7050048.0300000003"/>
    <n v="8016637.4199999999"/>
    <n v="7000167.79"/>
    <n v="5866910.9500000002"/>
    <n v="5212687.54"/>
    <n v="6210777.8899999997"/>
    <n v="7242012.6299999999"/>
    <n v="7285139.2400000002"/>
    <n v="8003126.96"/>
    <n v="7551525.6299999999"/>
    <n v="6806740.7199999997"/>
    <n v="8068871.7699999996"/>
    <n v="10359676.310000001"/>
    <n v="8277594.75"/>
    <n v="6702897.3200000003"/>
    <n v="5245716.8"/>
    <n v="5649394.5300000003"/>
    <n v="4386193.0599999996"/>
    <n v="3747182.8"/>
    <n v="6432623.8600000003"/>
    <n v="8823782.4600000009"/>
    <n v="6814393.8700000001"/>
    <n v="6063273.29"/>
    <n v="8292454.1699999999"/>
    <n v="11305445.1"/>
    <n v="11876216.35"/>
    <n v="8488078.9299999997"/>
    <n v="10144452.890000001"/>
    <n v="9953165.5"/>
    <n v="3901567.98"/>
    <n v="5386784.6699999999"/>
    <n v="12297196.92"/>
    <n v="14048377.15"/>
    <n v="4372352.29"/>
    <n v="4949870.49"/>
    <n v="13146846.07"/>
    <n v="8916224.0700000003"/>
    <n v="7164121.7258333331"/>
    <n v="6772338.9679166665"/>
    <n v="9056311.9854166675"/>
  </r>
  <r>
    <s v="7306"/>
    <x v="69"/>
    <x v="69"/>
    <s v="ZZ"/>
    <s v="ZZ"/>
    <x v="2"/>
    <x v="2"/>
    <x v="2"/>
    <n v="2962663.22"/>
    <n v="1358320.2"/>
    <n v="1970031.06"/>
    <n v="1882818.67"/>
    <n v="1189048.5"/>
    <n v="781420.49"/>
    <n v="852779.16"/>
    <n v="898549.88"/>
    <n v="1475202.83"/>
    <n v="1137190.05"/>
    <n v="1912239.28"/>
    <n v="2653362"/>
    <n v="771237.38"/>
    <n v="438634.81"/>
    <n v="1299599.1000000001"/>
    <n v="2009844.03"/>
    <n v="2729495.06"/>
    <n v="1594388.87"/>
    <n v="2515365.4700000002"/>
    <n v="3366367.56"/>
    <n v="3946356.97"/>
    <n v="4556276.4000000004"/>
    <n v="847030.16"/>
    <n v="1169180"/>
    <n v="955975.58"/>
    <n v="276196.15999999997"/>
    <n v="725094.47"/>
    <n v="384640.05"/>
    <n v="446221.25"/>
    <n v="857337.94"/>
    <n v="738661.45"/>
    <n v="386367"/>
    <n v="757323.2"/>
    <n v="1154587.7"/>
    <n v="336673.98"/>
    <n v="645421.88"/>
    <n v="380450.99"/>
    <n v="1498159.3683333334"/>
    <n v="2111345.4091666667"/>
    <n v="614728.19708333327"/>
  </r>
  <r>
    <s v="1179"/>
    <x v="70"/>
    <x v="70"/>
    <s v="ZZ"/>
    <s v="ZZ"/>
    <x v="2"/>
    <x v="2"/>
    <x v="2"/>
    <n v="-117246.19"/>
    <n v="-285218.87"/>
    <n v="-137392.95999999999"/>
    <n v="-140187.63"/>
    <n v="-347140.95"/>
    <n v="7683.92"/>
    <n v="-198039.4"/>
    <n v="-381671.1"/>
    <n v="-213774.23"/>
    <n v="-413618.45"/>
    <n v="-241894.63"/>
    <n v="-256219.99"/>
    <n v="-454263.6"/>
    <n v="-300066.56"/>
    <n v="-311641.74"/>
    <n v="-510159.8"/>
    <n v="-511234.92"/>
    <n v="-338671.27"/>
    <n v="-541112.18000000005"/>
    <n v="-381490.59"/>
    <n v="-378315.07"/>
    <n v="-597917.76"/>
    <n v="-420694.36"/>
    <n v="-441100.09"/>
    <n v="-671631.14"/>
    <n v="-532207.78"/>
    <n v="-569496.02"/>
    <n v="-623732.01"/>
    <n v="-644058.67000000004"/>
    <n v="-851781.88"/>
    <n v="-696072.15"/>
    <n v="-707999.47"/>
    <n v="-867341.39"/>
    <n v="-732317.81"/>
    <n v="-610166.74"/>
    <n v="-620608.73"/>
    <n v="-633225.73"/>
    <n v="-241102.43208333329"/>
    <n v="-441279.30916666664"/>
    <n v="-675684.25708333345"/>
  </r>
  <r>
    <s v="1180"/>
    <x v="71"/>
    <x v="71"/>
    <s v="ZZ"/>
    <s v="ZZ"/>
    <x v="2"/>
    <x v="2"/>
    <x v="2"/>
    <n v="1000"/>
    <n v="0"/>
    <n v="-16500"/>
    <n v="424248"/>
    <n v="8048.25"/>
    <n v="0"/>
    <n v="0"/>
    <n v="0"/>
    <n v="13613.6"/>
    <n v="0"/>
    <n v="0"/>
    <n v="20000"/>
    <n v="0"/>
    <n v="610434"/>
    <n v="0"/>
    <n v="0"/>
    <n v="291815"/>
    <n v="0"/>
    <n v="316688"/>
    <n v="303312"/>
    <n v="0"/>
    <n v="0"/>
    <n v="0"/>
    <n v="0"/>
    <n v="0"/>
    <n v="1264741"/>
    <n v="1229100"/>
    <n v="1299905"/>
    <n v="1260507"/>
    <n v="1214690"/>
    <n v="1249518"/>
    <n v="1555723.65"/>
    <n v="1207356.6499999999"/>
    <n v="1184656"/>
    <n v="1223889"/>
    <n v="1223730"/>
    <n v="1187748"/>
    <n v="37492.487499999996"/>
    <n v="126854.08333333333"/>
    <n v="1208974.1916666667"/>
  </r>
  <r>
    <s v="1181"/>
    <x v="72"/>
    <x v="72"/>
    <s v="ZZ"/>
    <s v="ZZ"/>
    <x v="2"/>
    <x v="1"/>
    <x v="1"/>
    <n v="1096782.31"/>
    <n v="1146068.33"/>
    <n v="1127146.3899999999"/>
    <n v="1163475.78"/>
    <n v="1213057.1200000001"/>
    <n v="1290748.2"/>
    <n v="1547225.49"/>
    <n v="1596115.87"/>
    <n v="1599127.28"/>
    <n v="1693787.09"/>
    <n v="1646764.47"/>
    <n v="1469256.33"/>
    <n v="1466298.68"/>
    <n v="1615613.7"/>
    <n v="1745558.81"/>
    <n v="1980375.96"/>
    <n v="2624498.2000000002"/>
    <n v="2943319.52"/>
    <n v="1952950.63"/>
    <n v="2265005.31"/>
    <n v="1846675.35"/>
    <n v="1546535.92"/>
    <n v="1417836.03"/>
    <n v="1343813.3"/>
    <n v="2522889.86"/>
    <n v="1108988"/>
    <n v="2348698.2999999998"/>
    <n v="1117952.0900000001"/>
    <n v="1087228.49"/>
    <n v="1437283.43"/>
    <n v="1585181.64"/>
    <n v="1893440.2"/>
    <n v="1754819.91"/>
    <n v="2292025.81"/>
    <n v="2104061.5"/>
    <n v="2676336.4500000002"/>
    <n v="2007620.66"/>
    <n v="1397859.4037500001"/>
    <n v="1939731.416666667"/>
    <n v="1805939.2566666666"/>
  </r>
  <r>
    <s v="192571"/>
    <x v="73"/>
    <x v="73"/>
    <s v="ZZ"/>
    <s v="ZZ"/>
    <x v="2"/>
    <x v="1"/>
    <x v="1"/>
    <n v="28830"/>
    <n v="29662"/>
    <n v="33413"/>
    <n v="28912"/>
    <n v="28912"/>
    <n v="28912"/>
    <n v="31412"/>
    <n v="49586"/>
    <n v="4833"/>
    <n v="46246"/>
    <n v="30246"/>
    <n v="28080"/>
    <n v="27163"/>
    <n v="28163"/>
    <n v="21265.439999999999"/>
    <n v="25580"/>
    <n v="25580"/>
    <n v="25580"/>
    <n v="29247"/>
    <n v="25663"/>
    <n v="18746"/>
    <n v="24829"/>
    <n v="24829"/>
    <n v="24829"/>
    <n v="24246"/>
    <n v="24246"/>
    <n v="24246"/>
    <n v="24246"/>
    <n v="24413"/>
    <n v="24246"/>
    <n v="24246"/>
    <n v="24246"/>
    <n v="95246"/>
    <n v="30163"/>
    <n v="30163"/>
    <n v="30496"/>
    <n v="30163"/>
    <n v="30684.208333333332"/>
    <n v="25001.328333333335"/>
    <n v="31930.125"/>
  </r>
  <r>
    <s v="1183"/>
    <x v="74"/>
    <x v="74"/>
    <s v="ZZ"/>
    <s v="ZZ"/>
    <x v="2"/>
    <x v="2"/>
    <x v="2"/>
    <n v="1155123.71"/>
    <n v="1099015.29"/>
    <n v="1490071.33"/>
    <n v="368276.83"/>
    <n v="351444.1"/>
    <n v="385472.25"/>
    <n v="623360.64"/>
    <n v="871480.57"/>
    <n v="547663.32999999996"/>
    <n v="522699.83"/>
    <n v="596611.48"/>
    <n v="578617.68999999994"/>
    <n v="1958129.74"/>
    <n v="1381281.29"/>
    <n v="1256849.72"/>
    <n v="955256.49"/>
    <n v="1676063.35"/>
    <n v="2293898.7599999998"/>
    <n v="2225751.0099999998"/>
    <n v="2005565.16"/>
    <n v="2354290.21"/>
    <n v="1994297.87"/>
    <n v="2152229.8199999998"/>
    <n v="2862340.04"/>
    <n v="2179167.34"/>
    <n v="1598240.52"/>
    <n v="823859.59"/>
    <n v="782237.66"/>
    <n v="479919.17"/>
    <n v="412193.26"/>
    <n v="234377.07"/>
    <n v="743394.55"/>
    <n v="455247.45"/>
    <n v="356970.08"/>
    <n v="592195.4"/>
    <n v="289309.05"/>
    <n v="948289.39"/>
    <n v="749278.33875"/>
    <n v="1935539.3550000002"/>
    <n v="694306.01375000004"/>
  </r>
  <r>
    <s v="12310"/>
    <x v="75"/>
    <x v="75"/>
    <s v="ZZ"/>
    <s v="ZZ"/>
    <x v="2"/>
    <x v="1"/>
    <x v="1"/>
    <n v="0"/>
    <n v="149689"/>
    <n v="149847.59"/>
    <n v="120288.45"/>
    <n v="73214"/>
    <n v="6219.63"/>
    <n v="6219.63"/>
    <n v="6219.63"/>
    <n v="100020.61"/>
    <n v="82891.8"/>
    <n v="41288"/>
    <n v="0"/>
    <n v="20905.25"/>
    <n v="174781.3"/>
    <n v="138759.82"/>
    <n v="74459.88"/>
    <n v="63081.599999999999"/>
    <n v="74307.600000000006"/>
    <n v="0"/>
    <n v="0"/>
    <n v="0"/>
    <n v="140545.75"/>
    <n v="114979.68"/>
    <n v="79049.06"/>
    <n v="70531.009999999995"/>
    <n v="68625"/>
    <n v="-4371.33"/>
    <n v="23364.45"/>
    <n v="139948.91"/>
    <n v="107159.09"/>
    <n v="59734.9"/>
    <n v="79984.899999999994"/>
    <n v="-73186.61"/>
    <n v="150619.82"/>
    <n v="128626.35"/>
    <n v="98401.71"/>
    <n v="57809.09"/>
    <n v="62195.913750000007"/>
    <n v="75473.568333333344"/>
    <n v="70256.436666666661"/>
  </r>
  <r>
    <s v="12769"/>
    <x v="76"/>
    <x v="76"/>
    <s v="ZZ"/>
    <s v="ZZ"/>
    <x v="2"/>
    <x v="1"/>
    <x v="1"/>
    <n v="0"/>
    <n v="0"/>
    <n v="15981.55"/>
    <n v="0"/>
    <n v="-12778.19"/>
    <n v="0"/>
    <n v="9002.89"/>
    <n v="0"/>
    <n v="-15805.44"/>
    <n v="0"/>
    <n v="0"/>
    <n v="5676.31"/>
    <n v="26384.48"/>
    <n v="26384.48"/>
    <n v="1349.21"/>
    <n v="1200"/>
    <n v="0"/>
    <n v="0"/>
    <n v="0"/>
    <n v="0"/>
    <n v="0"/>
    <n v="0"/>
    <n v="0"/>
    <n v="0"/>
    <n v="0"/>
    <n v="-22649.119999999999"/>
    <n v="-11205.93"/>
    <n v="6515.81"/>
    <n v="0"/>
    <n v="0"/>
    <n v="0"/>
    <n v="-4165.28"/>
    <n v="0"/>
    <n v="0"/>
    <n v="-5205"/>
    <n v="-5205"/>
    <n v="9381.4"/>
    <n v="1272.4466666666665"/>
    <n v="3510.4941666666668"/>
    <n v="-3101.9849999999992"/>
  </r>
  <r>
    <s v="473571"/>
    <x v="77"/>
    <x v="77"/>
    <s v="ZZ"/>
    <s v="ZZ"/>
    <x v="2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n v="0"/>
    <n v="47778.67"/>
    <n v="38715.199999999997"/>
    <n v="18950"/>
    <n v="0"/>
    <n v="-20029.54"/>
    <n v="81377.429999999993"/>
    <n v="66852.009999999995"/>
    <n v="43184.66"/>
    <n v="23749.42"/>
    <n v="0"/>
    <n v="0"/>
    <n v="24058.595000000001"/>
  </r>
  <r>
    <s v="1184"/>
    <x v="78"/>
    <x v="78"/>
    <s v="ZZ"/>
    <s v="ZZ"/>
    <x v="2"/>
    <x v="2"/>
    <x v="2"/>
    <n v="369335.03"/>
    <n v="385539.25"/>
    <n v="451919"/>
    <n v="355971.35"/>
    <n v="373980.47"/>
    <n v="357257.37"/>
    <n v="378855.13"/>
    <n v="441613.71"/>
    <n v="412216.38"/>
    <n v="367540.75"/>
    <n v="476321.52"/>
    <n v="451142.15"/>
    <n v="343077.23"/>
    <n v="576492.52"/>
    <n v="547785.39"/>
    <n v="501806.99"/>
    <n v="397994.97"/>
    <n v="387633.3"/>
    <n v="360669.89"/>
    <n v="305460.21000000002"/>
    <n v="393547.74"/>
    <n v="329421.99"/>
    <n v="262151.61"/>
    <n v="347256.53"/>
    <n v="374768.01"/>
    <n v="482014.89"/>
    <n v="632857.49"/>
    <n v="936255.77"/>
    <n v="822119.69"/>
    <n v="848028.3"/>
    <n v="792146.37"/>
    <n v="688764.33"/>
    <n v="619910.59"/>
    <n v="594946.30000000005"/>
    <n v="732121.61"/>
    <n v="576329.06999999995"/>
    <n v="604110.93000000005"/>
    <n v="400713.60083333333"/>
    <n v="397428.64666666673"/>
    <n v="684577.82333333336"/>
  </r>
  <r>
    <s v="1185"/>
    <x v="79"/>
    <x v="79"/>
    <s v="ZZ"/>
    <s v="ZZ"/>
    <x v="2"/>
    <x v="2"/>
    <x v="2"/>
    <n v="4254.71"/>
    <n v="15506.91"/>
    <n v="7901.08"/>
    <n v="7728.09"/>
    <n v="2724.69"/>
    <n v="8830.8799999999992"/>
    <n v="2975.84"/>
    <n v="3413.08"/>
    <n v="3126.73"/>
    <n v="21642.62"/>
    <n v="3520.44"/>
    <n v="3807.09"/>
    <n v="4093.74"/>
    <n v="3349.59"/>
    <n v="2568.2399999999998"/>
    <n v="2854.89"/>
    <n v="3516.02"/>
    <n v="3428.19"/>
    <n v="1916.34"/>
    <n v="2202.9899999999998"/>
    <n v="2921.38"/>
    <n v="2722.56"/>
    <n v="1771.25"/>
    <n v="2057.9"/>
    <n v="2719.03"/>
    <n v="1235.73"/>
    <n v="2565.2600000000002"/>
    <n v="634.66999999999996"/>
    <n v="1521.08"/>
    <n v="2674.26"/>
    <n v="2097.67"/>
    <n v="1244.99"/>
    <n v="1244.99"/>
    <n v="1244.99"/>
    <n v="1821.58"/>
    <n v="2581.79"/>
    <n v="2581.79"/>
    <n v="7112.6395833333345"/>
    <n v="2726.3112500000002"/>
    <n v="1793.1183333333331"/>
  </r>
  <r>
    <s v="1188"/>
    <x v="80"/>
    <x v="80"/>
    <s v="AN"/>
    <s v="ED"/>
    <x v="2"/>
    <x v="3"/>
    <x v="1"/>
    <n v="-20630.86"/>
    <n v="-25348.79"/>
    <n v="-23845.11"/>
    <n v="-23228.87"/>
    <n v="-27814.15"/>
    <n v="-30208.63"/>
    <n v="-31616.74"/>
    <n v="-30114.13"/>
    <n v="-28556.15"/>
    <n v="-29638.62"/>
    <n v="-24152.69"/>
    <n v="-21141.16"/>
    <n v="-17214.63"/>
    <n v="-23242.52"/>
    <n v="-21751.98"/>
    <n v="-22004.18"/>
    <n v="-24827.16"/>
    <n v="-25950.28"/>
    <n v="-27648.54"/>
    <n v="-17632.560000000001"/>
    <n v="-19883.330000000002"/>
    <n v="-18046.03"/>
    <n v="-17995.57"/>
    <n v="-43531.47"/>
    <n v="-47151.360000000001"/>
    <n v="-59769.82"/>
    <n v="-86320.48"/>
    <n v="-99650.67"/>
    <n v="-89943.94"/>
    <n v="-97372.79"/>
    <n v="-91290.78"/>
    <n v="-76155.59"/>
    <n v="-71669.98"/>
    <n v="-66512.84"/>
    <n v="-87327.83"/>
    <n v="-61937.5"/>
    <n v="-78261.350000000006"/>
    <n v="-26215.648749999997"/>
    <n v="-24558.05125"/>
    <n v="-79221.547916666648"/>
  </r>
  <r>
    <s v="1189"/>
    <x v="80"/>
    <x v="80"/>
    <s v="AN"/>
    <s v="GD"/>
    <x v="2"/>
    <x v="3"/>
    <x v="4"/>
    <n v="-4174.67"/>
    <n v="-3891.7"/>
    <n v="-3003.11"/>
    <n v="-3624"/>
    <n v="-2940.82"/>
    <n v="-3004.63"/>
    <n v="-2990.78"/>
    <n v="-2769.06"/>
    <n v="-5480.86"/>
    <n v="-4440.3900000000003"/>
    <n v="-5250"/>
    <n v="-4452.75"/>
    <n v="-1738.48"/>
    <n v="-3944.67"/>
    <n v="-4462.58"/>
    <n v="-3945.84"/>
    <n v="-2609.19"/>
    <n v="-2722.01"/>
    <n v="-2454.21"/>
    <n v="-1785.31"/>
    <n v="-2267.0100000000002"/>
    <n v="-2460.36"/>
    <n v="-2425.7800000000002"/>
    <n v="-3731.36"/>
    <n v="-4200.1400000000003"/>
    <n v="-4778.04"/>
    <n v="-2875.14"/>
    <n v="-23850.86"/>
    <n v="-20609.740000000002"/>
    <n v="-19531.259999999998"/>
    <n v="-18563.23"/>
    <n v="-16241.4"/>
    <n v="-11684.96"/>
    <n v="-12184.47"/>
    <n v="-12383.76"/>
    <n v="-12441.12"/>
    <n v="-10998.18"/>
    <n v="-3733.7229166666671"/>
    <n v="-2981.4691666666663"/>
    <n v="-13561.928333333331"/>
  </r>
  <r>
    <s v="5784"/>
    <x v="80"/>
    <x v="80"/>
    <s v="OR"/>
    <s v="GD"/>
    <x v="2"/>
    <x v="1"/>
    <x v="5"/>
    <n v="-1407.56"/>
    <n v="-2423.25"/>
    <n v="-1551.46"/>
    <n v="-915.76"/>
    <n v="-941.56"/>
    <n v="-1918.47"/>
    <n v="-1320.95"/>
    <n v="-1844.53"/>
    <n v="-1635.89"/>
    <n v="-1511.99"/>
    <n v="-3534.64"/>
    <n v="-2678.18"/>
    <n v="-1947.28"/>
    <n v="-1861.75"/>
    <n v="-2197.4899999999998"/>
    <n v="-982.56"/>
    <n v="-6297.13"/>
    <n v="-3596.72"/>
    <n v="-1114.44"/>
    <n v="-379.8"/>
    <n v="-946.86"/>
    <n v="-1991.12"/>
    <n v="-1705.28"/>
    <n v="-4521.3999999999996"/>
    <n v="-4771.78"/>
    <n v="-7662.46"/>
    <n v="-5641.08"/>
    <n v="-16844.919999999998"/>
    <n v="-12672.36"/>
    <n v="-10208.280000000001"/>
    <n v="-8948.17"/>
    <n v="-10897.89"/>
    <n v="-9611.8799999999992"/>
    <n v="-10890.91"/>
    <n v="-11081.07"/>
    <n v="-12050.97"/>
    <n v="-10845.19"/>
    <n v="-1829.5083333333334"/>
    <n v="-2412.8399999999997"/>
    <n v="-10359.872916666667"/>
  </r>
  <r>
    <s v="396571"/>
    <x v="80"/>
    <x v="80"/>
    <s v="AS"/>
    <s v="ED"/>
    <x v="2"/>
    <x v="3"/>
    <x v="1"/>
    <m/>
    <m/>
    <m/>
    <m/>
    <m/>
    <m/>
    <m/>
    <m/>
    <m/>
    <m/>
    <m/>
    <m/>
    <m/>
    <m/>
    <m/>
    <n v="-460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8.365833333333335"/>
    <n v="0"/>
  </r>
  <r>
    <s v="3459"/>
    <x v="81"/>
    <x v="81"/>
    <s v="AA"/>
    <s v="CD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0000"/>
    <n v="-110000"/>
    <n v="-110000"/>
    <n v="-94261.01"/>
    <n v="-36045.82"/>
    <n v="-36045.82"/>
    <n v="-28918.7"/>
    <n v="-28918.7"/>
    <n v="-28918.7"/>
    <n v="-28918.7"/>
    <n v="-28918.7"/>
    <n v="-28918.7"/>
    <n v="-28929.200000000001"/>
    <n v="0"/>
    <n v="-4583.333333333333"/>
    <n v="-52444.12083333332"/>
  </r>
  <r>
    <s v="1197"/>
    <x v="82"/>
    <x v="82"/>
    <s v="OR"/>
    <s v="GD"/>
    <x v="2"/>
    <x v="1"/>
    <x v="5"/>
    <n v="669256.52"/>
    <n v="693210.74"/>
    <n v="714234.54"/>
    <n v="756612.21"/>
    <n v="830263.16"/>
    <n v="903053.7"/>
    <n v="990205.66"/>
    <n v="1097684.01"/>
    <n v="1169922.69"/>
    <n v="1234197.08"/>
    <n v="1230951.74"/>
    <n v="1241087.6100000001"/>
    <n v="1243958.77"/>
    <n v="1257939.1000000001"/>
    <n v="1268435"/>
    <n v="1287301.98"/>
    <n v="1329414.56"/>
    <n v="1395492.1"/>
    <n v="1493943.64"/>
    <n v="1587451.44"/>
    <n v="1670193.69"/>
    <n v="1730640.56"/>
    <n v="1740610.96"/>
    <n v="1752800.07"/>
    <n v="1759741.7"/>
    <n v="1761054.35"/>
    <n v="1778957.23"/>
    <n v="1792419.56"/>
    <n v="1825744.9"/>
    <n v="1862586.9"/>
    <n v="1913455.88"/>
    <n v="1993798.04"/>
    <n v="2059849.01"/>
    <n v="2083772.9"/>
    <n v="2092333.96"/>
    <n v="2091942.51"/>
    <n v="2100299.4700000002"/>
    <n v="984835.89875000005"/>
    <n v="1501339.4445833333"/>
    <n v="1932161.3187500003"/>
  </r>
  <r>
    <s v="265571"/>
    <x v="82"/>
    <x v="82"/>
    <s v="ID"/>
    <s v="ED"/>
    <x v="2"/>
    <x v="3"/>
    <x v="6"/>
    <n v="1283944.8600000001"/>
    <n v="1337742.33"/>
    <n v="1374657.02"/>
    <n v="1422191.08"/>
    <n v="1504169.44"/>
    <n v="1633388.94"/>
    <n v="1759588.34"/>
    <n v="1851638.28"/>
    <n v="1948854.73"/>
    <n v="2039617.44"/>
    <n v="2092899.68"/>
    <n v="2151416.2000000002"/>
    <n v="2196925.52"/>
    <n v="2241778.14"/>
    <n v="2280152.87"/>
    <n v="2304648.02"/>
    <n v="2366727.4500000002"/>
    <n v="2482936.06"/>
    <n v="2612815.27"/>
    <n v="2735105.27"/>
    <n v="2857718.76"/>
    <n v="2942934.34"/>
    <n v="3013541.02"/>
    <n v="3062006.75"/>
    <n v="3114206.73"/>
    <n v="3153641.68"/>
    <n v="3184628.99"/>
    <n v="3214305.99"/>
    <n v="3260807.96"/>
    <n v="3352488.47"/>
    <n v="3499026.5"/>
    <n v="3619691.67"/>
    <n v="3719851.98"/>
    <n v="3778097.04"/>
    <n v="3842447.97"/>
    <n v="3872333.78"/>
    <n v="3930864.22"/>
    <n v="1738049.8891666664"/>
    <n v="2629660.8395833336"/>
    <n v="3501654.7920833337"/>
  </r>
  <r>
    <s v="265572"/>
    <x v="82"/>
    <x v="82"/>
    <s v="WA"/>
    <s v="ED"/>
    <x v="2"/>
    <x v="3"/>
    <x v="7"/>
    <n v="3696858.62"/>
    <n v="3944063.39"/>
    <n v="4070984.33"/>
    <n v="4216785.2300000004"/>
    <n v="4710836.01"/>
    <n v="5103804.91"/>
    <n v="5599931.9299999997"/>
    <n v="5938185.4800000004"/>
    <n v="6254170.0499999998"/>
    <n v="6554438"/>
    <n v="6758820.5199999996"/>
    <n v="6924270.4199999999"/>
    <n v="7099452.4299999997"/>
    <n v="7266671.4100000001"/>
    <n v="7400090.2599999998"/>
    <n v="7519945.4199999999"/>
    <n v="7734331"/>
    <n v="8080191.9199999999"/>
    <n v="8455749.2599999998"/>
    <n v="8843994.9499999993"/>
    <n v="9177275.0099999998"/>
    <n v="9452747.2400000002"/>
    <n v="9686319.3200000003"/>
    <n v="9857712.4800000004"/>
    <n v="10071446.02"/>
    <n v="10193841.220000001"/>
    <n v="10310224.18"/>
    <n v="10411473.66"/>
    <n v="10674796.09"/>
    <n v="10920929.59"/>
    <n v="11209857.109999999"/>
    <n v="11492070.51"/>
    <n v="11728964.810000001"/>
    <n v="11884134.25"/>
    <n v="12027911.779999999"/>
    <n v="12139600.4"/>
    <n v="12296891.35"/>
    <n v="5456203.8162500001"/>
    <n v="8505039.7912499998"/>
    <n v="11181497.690416669"/>
  </r>
  <r>
    <s v="265573"/>
    <x v="82"/>
    <x v="82"/>
    <s v="ID"/>
    <s v="GD"/>
    <x v="2"/>
    <x v="3"/>
    <x v="8"/>
    <n v="254802.56"/>
    <n v="258726.5"/>
    <n v="265429.09999999998"/>
    <n v="273262.45"/>
    <n v="291190.46999999997"/>
    <n v="318085.56"/>
    <n v="355905.44"/>
    <n v="384172.97"/>
    <n v="409465.62"/>
    <n v="417150.24"/>
    <n v="421194.92"/>
    <n v="426643.45"/>
    <n v="429858.54"/>
    <n v="434309.15"/>
    <n v="443094.49"/>
    <n v="448622.25"/>
    <n v="462604.63"/>
    <n v="482925.29"/>
    <n v="508536.67"/>
    <n v="534853.22"/>
    <n v="561473.49"/>
    <n v="586540.81999999995"/>
    <n v="597694.38"/>
    <n v="600434.73"/>
    <n v="602271.15"/>
    <n v="606935.57999999996"/>
    <n v="611095.07999999996"/>
    <n v="612369.96"/>
    <n v="620789.49"/>
    <n v="641114.02"/>
    <n v="671885.54"/>
    <n v="698195.99"/>
    <n v="715645.56"/>
    <n v="721644.37"/>
    <n v="728955.63"/>
    <n v="722202.75"/>
    <n v="726925.73"/>
    <n v="346963.10583333339"/>
    <n v="514762.83041666663"/>
    <n v="667952.70083333331"/>
  </r>
  <r>
    <s v="265574"/>
    <x v="82"/>
    <x v="82"/>
    <s v="WA"/>
    <s v="GD"/>
    <x v="2"/>
    <x v="3"/>
    <x v="9"/>
    <n v="681763.12"/>
    <n v="719283.64"/>
    <n v="743356.28"/>
    <n v="779961.48"/>
    <n v="891732.88"/>
    <n v="1009424.15"/>
    <n v="1125438.01"/>
    <n v="1210785.47"/>
    <n v="1285948.1399999999"/>
    <n v="1351146.23"/>
    <n v="1380842.3"/>
    <n v="1397528.76"/>
    <n v="1409126.47"/>
    <n v="1427667.57"/>
    <n v="1444435.65"/>
    <n v="1462865.07"/>
    <n v="1520170.88"/>
    <n v="1611488.84"/>
    <n v="1725501.87"/>
    <n v="1833517.21"/>
    <n v="1916986.01"/>
    <n v="1975519.03"/>
    <n v="2013981.2"/>
    <n v="2027800.5"/>
    <n v="2047181.25"/>
    <n v="2056839.07"/>
    <n v="2075719.26"/>
    <n v="2094214.1"/>
    <n v="2150456.91"/>
    <n v="2196728.9"/>
    <n v="2251588.4300000002"/>
    <n v="2315804.23"/>
    <n v="2366347.1800000002"/>
    <n v="2391766.4"/>
    <n v="2404660.61"/>
    <n v="2407165.2400000002"/>
    <n v="2419429.88"/>
    <n v="1078407.6779166667"/>
    <n v="1724007.3075000001"/>
    <n v="2245382.9912499995"/>
  </r>
  <r>
    <s v="4124"/>
    <x v="83"/>
    <x v="83"/>
    <s v="AA"/>
    <s v="CD"/>
    <x v="2"/>
    <x v="3"/>
    <x v="2"/>
    <n v="-11029756.42"/>
    <n v="-11543578.890000001"/>
    <n v="-12066958.310000001"/>
    <n v="-12597995.359999999"/>
    <n v="-13088873.9"/>
    <n v="-13685486.67"/>
    <n v="-14231370.51"/>
    <n v="-14737853.859999999"/>
    <n v="-15248958.939999999"/>
    <n v="-15763488.109999999"/>
    <n v="-16290293.74"/>
    <n v="-16788445.350000001"/>
    <n v="-17319907.23"/>
    <n v="-17829931.640000001"/>
    <n v="-18359673.25"/>
    <n v="-18893727.440000001"/>
    <n v="-19416231.800000001"/>
    <n v="-19923885.050000001"/>
    <n v="-20308234.329999998"/>
    <n v="-20687251.5"/>
    <n v="-21041252.289999999"/>
    <n v="-21454873.609999999"/>
    <n v="-21845658.449999999"/>
    <n v="-22222479.850000001"/>
    <n v="-22598749.210000001"/>
    <n v="-23051724.879999999"/>
    <n v="-23504199.640000001"/>
    <n v="-23985279.199999999"/>
    <n v="-24445938.5"/>
    <n v="-24892267.079999998"/>
    <n v="-25341684.059999999"/>
    <n v="-25680468.98"/>
    <n v="-26028450.190000001"/>
    <n v="-26373940.050000001"/>
    <n v="-26525920.41"/>
    <n v="-26531234.879999999"/>
    <n v="-26533466.239999998"/>
    <n v="-14184844.622083334"/>
    <n v="-20161877.285833333"/>
    <n v="-25077267.966250002"/>
  </r>
  <r>
    <s v="1208"/>
    <x v="84"/>
    <x v="84"/>
    <s v="ZZ"/>
    <s v="ZZ"/>
    <x v="1"/>
    <x v="0"/>
    <x v="0"/>
    <n v="-22177679.530000001"/>
    <n v="-21334614.449999999"/>
    <n v="-20823593.010000002"/>
    <n v="-20084526.640000001"/>
    <n v="-9886088.2699999996"/>
    <n v="-9821255.3200000003"/>
    <n v="-6118889.0800000001"/>
    <n v="-5885313.0999999996"/>
    <n v="-5917004.4100000001"/>
    <n v="-5088244.3"/>
    <n v="-4843612.5999999996"/>
    <n v="-3848788.61"/>
    <n v="-5634683.8200000003"/>
    <n v="-3984463.89"/>
    <n v="-3483618.31"/>
    <n v="-2912648.72"/>
    <n v="2230724.5499999998"/>
    <n v="2377026.0499999998"/>
    <n v="5448196.7699999996"/>
    <n v="5637981.29"/>
    <n v="6160276.6100000003"/>
    <n v="6482843.3300000001"/>
    <n v="5665719.8099999996"/>
    <n v="7487013.0800000001"/>
    <n v="11659190.529999999"/>
    <n v="13920203.939999999"/>
    <n v="15706845.720000001"/>
    <n v="19049337.420000002"/>
    <n v="19524384.829999998"/>
    <n v="19601719.510000002"/>
    <n v="23483652.449999999"/>
    <n v="25086254.260000002"/>
    <n v="25192784.93"/>
    <n v="25291350.079999998"/>
    <n v="26505876.579999998"/>
    <n v="28521243.719999999"/>
    <n v="31659206.629999999"/>
    <n v="-10629842.622083332"/>
    <n v="2843441.9937499999"/>
    <n v="21961904.335000001"/>
  </r>
  <r>
    <s v="6646"/>
    <x v="85"/>
    <x v="85"/>
    <s v="ZZ"/>
    <s v="ZZ"/>
    <x v="1"/>
    <x v="0"/>
    <x v="0"/>
    <n v="469096.04"/>
    <n v="197112.64"/>
    <n v="274545.02"/>
    <n v="242551.6"/>
    <n v="163254.57999999999"/>
    <n v="263344.87"/>
    <n v="293492.89"/>
    <n v="250377.95"/>
    <n v="197916.86"/>
    <n v="136053.97"/>
    <n v="182277.04"/>
    <n v="151884.06"/>
    <n v="462051.28"/>
    <n v="210111.37"/>
    <n v="150427.17000000001"/>
    <n v="155440.04"/>
    <n v="147608.48000000001"/>
    <n v="181616.9"/>
    <n v="162620.01"/>
    <n v="155680.95000000001"/>
    <n v="173861.71"/>
    <n v="128613.41"/>
    <n v="225929.7"/>
    <n v="105616.85"/>
    <n v="313552.75"/>
    <n v="68687.87"/>
    <n v="2453501.17"/>
    <n v="212006.95"/>
    <n v="106379.35"/>
    <n v="304928.44"/>
    <n v="126614.94"/>
    <n v="127896.64"/>
    <n v="203488.23"/>
    <n v="142990.07999999999"/>
    <n v="221679.17"/>
    <n v="122446.29"/>
    <n v="154547.91"/>
    <n v="234865.42833333337"/>
    <n v="182110.71708333332"/>
    <n v="360389.12166666676"/>
  </r>
  <r>
    <s v="9967"/>
    <x v="86"/>
    <x v="86"/>
    <s v="ZZ"/>
    <s v="ZZ"/>
    <x v="1"/>
    <x v="0"/>
    <x v="0"/>
    <n v="0"/>
    <n v="0"/>
    <n v="0"/>
    <n v="0"/>
    <n v="0"/>
    <n v="0"/>
    <n v="0"/>
    <n v="0"/>
    <n v="0"/>
    <n v="0"/>
    <n v="0"/>
    <n v="-693.03"/>
    <n v="0"/>
    <n v="0"/>
    <n v="0"/>
    <n v="0"/>
    <n v="0"/>
    <n v="32411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7.752499999999998"/>
    <n v="2700.9958333333334"/>
    <n v="0"/>
  </r>
  <r>
    <s v="16191"/>
    <x v="87"/>
    <x v="87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-276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0.54833333333332"/>
    <n v="0"/>
  </r>
  <r>
    <s v="1209"/>
    <x v="88"/>
    <x v="88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275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.965"/>
    <n v="0"/>
  </r>
  <r>
    <s v="248571"/>
    <x v="89"/>
    <x v="89"/>
    <s v="ZZ"/>
    <s v="ZZ"/>
    <x v="1"/>
    <x v="0"/>
    <x v="0"/>
    <n v="0"/>
    <n v="0"/>
    <n v="0"/>
    <n v="0"/>
    <n v="0"/>
    <n v="0"/>
    <n v="0"/>
    <n v="0"/>
    <n v="0"/>
    <n v="0"/>
    <n v="-15"/>
    <n v="-15"/>
    <n v="-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125"/>
    <n v="-0.625"/>
    <n v="0"/>
  </r>
  <r>
    <s v="1211"/>
    <x v="90"/>
    <x v="90"/>
    <s v="ZZ"/>
    <s v="ZZ"/>
    <x v="2"/>
    <x v="1"/>
    <x v="1"/>
    <n v="2237527.2200000002"/>
    <n v="2134844.37"/>
    <n v="2329323.54"/>
    <n v="2311429.04"/>
    <n v="2347918.7599999998"/>
    <n v="2717274.44"/>
    <n v="3251839.99"/>
    <n v="2474491.4700000002"/>
    <n v="2503126.27"/>
    <n v="2420152.2599999998"/>
    <n v="2441648.27"/>
    <n v="2275468.15"/>
    <n v="2260785.73"/>
    <n v="2235262.2999999998"/>
    <n v="2274811.48"/>
    <n v="2332480.04"/>
    <n v="2384993.2599999998"/>
    <n v="2638041.9900000002"/>
    <n v="2732245.2"/>
    <n v="2453880.5"/>
    <n v="2314528.0099999998"/>
    <n v="2117880.7999999998"/>
    <n v="2274815.5099999998"/>
    <n v="2142434.58"/>
    <n v="2101766.2400000002"/>
    <n v="2166010.35"/>
    <n v="2170398.21"/>
    <n v="2179302.02"/>
    <n v="2277540.35"/>
    <n v="2327491.69"/>
    <n v="2467792.2999999998"/>
    <n v="2317441.61"/>
    <n v="2411059.77"/>
    <n v="2166057.44"/>
    <n v="2199648.08"/>
    <n v="2196951.29"/>
    <n v="2097333.7999999998"/>
    <n v="2454722.7529166667"/>
    <n v="2340220.8045833334"/>
    <n v="2248270.2608333328"/>
  </r>
  <r>
    <s v="1212"/>
    <x v="91"/>
    <x v="91"/>
    <s v="ZZ"/>
    <s v="ZZ"/>
    <x v="2"/>
    <x v="1"/>
    <x v="1"/>
    <n v="1056058.22"/>
    <n v="921850.43"/>
    <n v="929617.97"/>
    <n v="993144.72"/>
    <n v="1037252.86"/>
    <n v="1474109.51"/>
    <n v="1637950.94"/>
    <n v="1565563.61"/>
    <n v="1506618.76"/>
    <n v="1504473"/>
    <n v="1448472.25"/>
    <n v="1503746.16"/>
    <n v="1305580.8600000001"/>
    <n v="1089047.1299999999"/>
    <n v="920160.78"/>
    <n v="1015751.88"/>
    <n v="1186756.3799999999"/>
    <n v="1780169.91"/>
    <n v="2297653.7200000002"/>
    <n v="2181363.5699999998"/>
    <n v="2174085.17"/>
    <n v="2025199.35"/>
    <n v="2104822.63"/>
    <n v="2057353.25"/>
    <n v="1856529.81"/>
    <n v="1814032.18"/>
    <n v="1754874.36"/>
    <n v="1806060.37"/>
    <n v="1836040.16"/>
    <n v="2427447.4300000002"/>
    <n v="2783045.72"/>
    <n v="2603007.06"/>
    <n v="2447834.0699999998"/>
    <n v="2237563.1800000002"/>
    <n v="2121835.09"/>
    <n v="1967751.19"/>
    <n v="1884770.57"/>
    <n v="1308634.9791666667"/>
    <n v="1701118.25875"/>
    <n v="2139178.4166666665"/>
  </r>
  <r>
    <s v="1011"/>
    <x v="92"/>
    <x v="92"/>
    <s v="ZZ"/>
    <s v="ZZ"/>
    <x v="2"/>
    <x v="2"/>
    <x v="2"/>
    <n v="30263425.98"/>
    <n v="30727179.239999998"/>
    <n v="31710455.629999999"/>
    <n v="31890292.170000002"/>
    <n v="31420685.829999998"/>
    <n v="31514516.050000001"/>
    <n v="31557246.82"/>
    <n v="32928688.030000001"/>
    <n v="33120970.460000001"/>
    <n v="32758484.09"/>
    <n v="33195828.84"/>
    <n v="33012440.300000001"/>
    <n v="33658561.049999997"/>
    <n v="33622295.710000001"/>
    <n v="34939729.07"/>
    <n v="34795117.520000003"/>
    <n v="35142026.920000002"/>
    <n v="33975605.840000004"/>
    <n v="34170806.439999998"/>
    <n v="34118620.329999998"/>
    <n v="34921782.530000001"/>
    <n v="34454232.020000003"/>
    <n v="34560954.630000003"/>
    <n v="34619351.950000003"/>
    <n v="34209588.520000003"/>
    <n v="35035566.799999997"/>
    <n v="35106752.030000001"/>
    <n v="35341587.469999999"/>
    <n v="35810420.810000002"/>
    <n v="36704084.950000003"/>
    <n v="36400402.469999999"/>
    <n v="36372154.740000002"/>
    <n v="36957010.93"/>
    <n v="37307913.5"/>
    <n v="37658051.969999999"/>
    <n v="38380996.170000002"/>
    <n v="39195697.75"/>
    <n v="32149815.081249997"/>
    <n v="34437883.145416662"/>
    <n v="36481465.414583333"/>
  </r>
  <r>
    <s v="462571"/>
    <x v="93"/>
    <x v="93"/>
    <s v="ZZ"/>
    <s v="ZZ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12354"/>
    <n v="12354"/>
    <n v="12354"/>
    <n v="12354"/>
    <n v="12354"/>
    <n v="12354"/>
    <n v="12354"/>
    <n v="12354"/>
    <n v="12354"/>
    <n v="0"/>
    <n v="0"/>
    <n v="8750.75"/>
  </r>
  <r>
    <s v="2486"/>
    <x v="94"/>
    <x v="94"/>
    <s v="ZZ"/>
    <s v="ZZ"/>
    <x v="2"/>
    <x v="1"/>
    <x v="1"/>
    <n v="950334.48"/>
    <n v="947707.38"/>
    <n v="946857"/>
    <n v="946341.72"/>
    <n v="947043.21"/>
    <n v="939173.94"/>
    <n v="931479.94"/>
    <n v="927913.56"/>
    <n v="934828.34"/>
    <n v="954991.18"/>
    <n v="962034"/>
    <n v="976678.15"/>
    <n v="970143.77"/>
    <n v="971861.27"/>
    <n v="996895.32"/>
    <n v="1003488.28"/>
    <n v="1107835.6399999999"/>
    <n v="1084783.51"/>
    <n v="1079204.6200000001"/>
    <n v="1051442.92"/>
    <n v="1059053.75"/>
    <n v="1044355.21"/>
    <n v="1054822.0900000001"/>
    <n v="1052325.27"/>
    <n v="1064279.6000000001"/>
    <n v="1072403.6299999999"/>
    <n v="1078990.8500000001"/>
    <n v="1076041.03"/>
    <n v="1079493.8700000001"/>
    <n v="1078479.21"/>
    <n v="1083363.69"/>
    <n v="1083973.5900000001"/>
    <n v="1091853.28"/>
    <n v="1108164.57"/>
    <n v="1107498.8500000001"/>
    <n v="1108327.1299999999"/>
    <n v="1109113.2"/>
    <n v="947940.62875000003"/>
    <n v="1043606.6304166665"/>
    <n v="1087940.5083333331"/>
  </r>
  <r>
    <s v="1215"/>
    <x v="95"/>
    <x v="95"/>
    <s v="ZZ"/>
    <s v="ZZ"/>
    <x v="2"/>
    <x v="1"/>
    <x v="1"/>
    <n v="2717982.15"/>
    <n v="2718184.15"/>
    <n v="2719421.15"/>
    <n v="2748419.15"/>
    <n v="2747486.15"/>
    <n v="2792358.15"/>
    <n v="2691828.15"/>
    <n v="2745212.15"/>
    <n v="2737789.15"/>
    <n v="2832548.15"/>
    <n v="2816574.15"/>
    <n v="2778363.15"/>
    <n v="2795000.15"/>
    <n v="2795020.15"/>
    <n v="2789967.15"/>
    <n v="2789734.15"/>
    <n v="2782063.15"/>
    <n v="2780654.15"/>
    <n v="2788924.15"/>
    <n v="2760606.15"/>
    <n v="2805004.15"/>
    <n v="2859636.15"/>
    <n v="2874415.15"/>
    <n v="2849533.15"/>
    <n v="2907421.15"/>
    <n v="2896103.15"/>
    <n v="2889807.15"/>
    <n v="2871567.15"/>
    <n v="2920033.15"/>
    <n v="2876205.15"/>
    <n v="2872865.15"/>
    <n v="2850791.15"/>
    <n v="2775343.15"/>
    <n v="2779749.15"/>
    <n v="2805096.15"/>
    <n v="2793044.15"/>
    <n v="2848984.15"/>
    <n v="2757056.2333333329"/>
    <n v="2810564.024999999"/>
    <n v="2850733.941666666"/>
  </r>
  <r>
    <s v="1015"/>
    <x v="96"/>
    <x v="96"/>
    <s v="ZZ"/>
    <s v="ZZ"/>
    <x v="2"/>
    <x v="2"/>
    <x v="2"/>
    <n v="0"/>
    <n v="18690"/>
    <n v="0"/>
    <n v="0"/>
    <n v="2778.13"/>
    <n v="0.01"/>
    <n v="31824.01"/>
    <n v="0.01"/>
    <n v="0"/>
    <n v="0"/>
    <n v="-0.01"/>
    <n v="-0.01"/>
    <n v="0"/>
    <n v="0"/>
    <n v="0"/>
    <n v="0"/>
    <n v="0.01"/>
    <n v="0.01"/>
    <n v="0.01"/>
    <n v="0.01"/>
    <n v="56340.01"/>
    <n v="0.01"/>
    <n v="0.01"/>
    <n v="-253.55"/>
    <n v="-253.55"/>
    <n v="-253.55"/>
    <n v="-253.55"/>
    <n v="0.01"/>
    <n v="0.01"/>
    <n v="1176.02"/>
    <n v="0.02"/>
    <n v="1914.06"/>
    <n v="0.02"/>
    <n v="55860.02"/>
    <n v="55860.02"/>
    <n v="0.01"/>
    <n v="0.01"/>
    <n v="4441.0116666666663"/>
    <n v="4663.3120833333332"/>
    <n v="9514.6933333333327"/>
  </r>
  <r>
    <s v="1014"/>
    <x v="97"/>
    <x v="97"/>
    <s v="ZZ"/>
    <s v="ZZ"/>
    <x v="2"/>
    <x v="2"/>
    <x v="2"/>
    <n v="0"/>
    <n v="-5174.32"/>
    <n v="-5174.3100000000004"/>
    <n v="0"/>
    <n v="35.9"/>
    <n v="13"/>
    <n v="0"/>
    <n v="0"/>
    <n v="-236207.94"/>
    <n v="0"/>
    <n v="75.37"/>
    <n v="28.09"/>
    <n v="0"/>
    <n v="-177.85"/>
    <n v="-171.33"/>
    <n v="0"/>
    <n v="-123.45"/>
    <n v="-108.97"/>
    <n v="733.65"/>
    <n v="781.83"/>
    <n v="756.19"/>
    <n v="0"/>
    <n v="0"/>
    <n v="5.82"/>
    <n v="0"/>
    <n v="547.04999999999995"/>
    <n v="-6884.31"/>
    <n v="0"/>
    <n v="-141865.57999999999"/>
    <n v="-18297.41"/>
    <n v="-31449.82"/>
    <n v="-31478.61"/>
    <n v="-30534.13"/>
    <n v="0"/>
    <n v="-335.11"/>
    <n v="-430.39"/>
    <n v="0"/>
    <n v="-20533.68416666667"/>
    <n v="141.32416666666668"/>
    <n v="-21727.359166666665"/>
  </r>
  <r>
    <s v="1012"/>
    <x v="98"/>
    <x v="98"/>
    <s v="ZZ"/>
    <s v="ZZ"/>
    <x v="2"/>
    <x v="2"/>
    <x v="2"/>
    <n v="27.89"/>
    <n v="0"/>
    <n v="2.1800000000000002"/>
    <n v="-10.32"/>
    <n v="-10.36"/>
    <n v="9.7899999999999991"/>
    <n v="-54.78"/>
    <n v="-54.78"/>
    <n v="-35.86"/>
    <n v="-45.86"/>
    <n v="-56.46"/>
    <n v="-115.82"/>
    <n v="-47.84"/>
    <n v="613.20000000000005"/>
    <n v="-1"/>
    <n v="-2.08"/>
    <n v="-1.99"/>
    <n v="-0.85"/>
    <n v="164.01"/>
    <n v="-22.23"/>
    <n v="-24.83"/>
    <n v="-17.850000000000001"/>
    <n v="-97.69"/>
    <n v="-128.26"/>
    <n v="-243.87"/>
    <n v="-1.68"/>
    <n v="5.6"/>
    <n v="241.05"/>
    <n v="220.35"/>
    <n v="27.32"/>
    <n v="1650.1"/>
    <n v="-20.7"/>
    <n v="-20.63"/>
    <n v="-369.56"/>
    <n v="-641.51"/>
    <n v="-189.42"/>
    <n v="17.02"/>
    <n v="-31.853750000000002"/>
    <n v="27.881249999999991"/>
    <n v="65.62458333333332"/>
  </r>
  <r>
    <s v="11066"/>
    <x v="99"/>
    <x v="99"/>
    <s v="ZZ"/>
    <s v="ZZ"/>
    <x v="2"/>
    <x v="2"/>
    <x v="2"/>
    <m/>
    <m/>
    <m/>
    <m/>
    <m/>
    <m/>
    <m/>
    <m/>
    <m/>
    <m/>
    <m/>
    <m/>
    <m/>
    <m/>
    <m/>
    <m/>
    <m/>
    <m/>
    <m/>
    <m/>
    <m/>
    <m/>
    <m/>
    <m/>
    <n v="-368.45"/>
    <n v="-368.45"/>
    <n v="-368.45"/>
    <n v="0"/>
    <n v="0"/>
    <n v="0"/>
    <n v="0"/>
    <n v="0"/>
    <n v="0"/>
    <n v="0"/>
    <n v="0"/>
    <n v="0"/>
    <n v="0"/>
    <n v="0"/>
    <n v="-15.352083333333333"/>
    <n v="-76.760416666666671"/>
  </r>
  <r>
    <s v="1216"/>
    <x v="100"/>
    <x v="100"/>
    <s v="ZZ"/>
    <s v="ZZ"/>
    <x v="2"/>
    <x v="2"/>
    <x v="2"/>
    <n v="0"/>
    <n v="0"/>
    <n v="0"/>
    <n v="0"/>
    <n v="0"/>
    <n v="0"/>
    <n v="0"/>
    <n v="0"/>
    <n v="0"/>
    <n v="0"/>
    <n v="0"/>
    <n v="0"/>
    <n v="-86.19"/>
    <n v="-86.19"/>
    <n v="-86.19"/>
    <n v="-86.19"/>
    <n v="-86.19"/>
    <n v="-36160.129999999997"/>
    <n v="-36160.12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5912500000000001"/>
    <n v="-6059.0095833333326"/>
    <n v="0"/>
  </r>
  <r>
    <s v="1111"/>
    <x v="101"/>
    <x v="101"/>
    <s v="ZZ"/>
    <s v="ZZ"/>
    <x v="2"/>
    <x v="2"/>
    <x v="2"/>
    <n v="0"/>
    <n v="172741.7"/>
    <n v="186507.39"/>
    <n v="0"/>
    <n v="-7191.25"/>
    <n v="-24035.040000000001"/>
    <n v="0"/>
    <n v="21908.34"/>
    <n v="46656.22"/>
    <n v="0"/>
    <n v="15051.22"/>
    <n v="51434.69"/>
    <n v="0"/>
    <n v="3509.64"/>
    <n v="6304.49"/>
    <n v="0"/>
    <n v="8212.84"/>
    <n v="1865.18"/>
    <n v="0"/>
    <n v="16550.34"/>
    <n v="35175.160000000003"/>
    <n v="0"/>
    <n v="52066.38"/>
    <n v="89924.23"/>
    <n v="0"/>
    <n v="5278.54"/>
    <n v="11513.06"/>
    <n v="0"/>
    <n v="12019.95"/>
    <n v="19549.18"/>
    <n v="0"/>
    <n v="15917.32"/>
    <n v="49098.44"/>
    <n v="0"/>
    <n v="12221.44"/>
    <n v="76447.03"/>
    <n v="0"/>
    <n v="38589.439166666671"/>
    <n v="17800.688333333335"/>
    <n v="16837.079999999998"/>
  </r>
  <r>
    <s v="1217"/>
    <x v="102"/>
    <x v="102"/>
    <s v="AN"/>
    <s v="GD"/>
    <x v="0"/>
    <x v="0"/>
    <x v="0"/>
    <n v="11213410.58"/>
    <n v="8472838.5099999998"/>
    <n v="1200219.1200000001"/>
    <n v="657151.65"/>
    <n v="2066192.54"/>
    <n v="4789382.84"/>
    <n v="6829491.04"/>
    <n v="7718913.5499999998"/>
    <n v="9202989.3599999994"/>
    <n v="12312921.93"/>
    <n v="12021948.08"/>
    <n v="12026274.560000001"/>
    <n v="6852132.7000000002"/>
    <n v="3824808.24"/>
    <n v="1536989.76"/>
    <n v="520834.89"/>
    <n v="2912108.17"/>
    <n v="8824614.9800000004"/>
    <n v="12219160.130000001"/>
    <n v="12673680.82"/>
    <n v="14360090.189999999"/>
    <n v="17220017.469999999"/>
    <n v="16315879.16"/>
    <n v="16354852.68"/>
    <n v="10246522.800000001"/>
    <n v="6820562.8899999997"/>
    <n v="2523295.58"/>
    <n v="895356.17"/>
    <n v="1074779.22"/>
    <n v="2833687.82"/>
    <n v="5851327.04"/>
    <n v="6304915.5199999996"/>
    <n v="8675150.1199999992"/>
    <n v="10925414.09"/>
    <n v="10561280.73"/>
    <n v="9635865.7899999991"/>
    <n v="10197404.65"/>
    <n v="7194257.9016666664"/>
    <n v="9609363.6866666675"/>
    <n v="6360299.8912499994"/>
  </r>
  <r>
    <s v="1218"/>
    <x v="102"/>
    <x v="102"/>
    <s v="OR"/>
    <s v="GD"/>
    <x v="0"/>
    <x v="0"/>
    <x v="0"/>
    <n v="1340982.19"/>
    <n v="1081839.46"/>
    <n v="269463.71000000002"/>
    <n v="182549.32"/>
    <n v="339763.4"/>
    <n v="638488.52"/>
    <n v="866593.64"/>
    <n v="923158.84"/>
    <n v="1069686.97"/>
    <n v="1352182.25"/>
    <n v="1318520.8500000001"/>
    <n v="1291811.6599999999"/>
    <n v="853565.92"/>
    <n v="412490.56"/>
    <n v="166926.1"/>
    <n v="59295.25"/>
    <n v="272954.99"/>
    <n v="881970.04"/>
    <n v="1295423.8500000001"/>
    <n v="1336218.42"/>
    <n v="1537671"/>
    <n v="1844350.47"/>
    <n v="1790215.62"/>
    <n v="1799961.67"/>
    <n v="1157950.1000000001"/>
    <n v="749847.57"/>
    <n v="365299.16"/>
    <n v="94262.1"/>
    <n v="112944.09"/>
    <n v="327472.14"/>
    <n v="622546.12"/>
    <n v="670030.01"/>
    <n v="940335.13"/>
    <n v="1156974.26"/>
    <n v="1135747.6200000001"/>
    <n v="1091086.3799999999"/>
    <n v="1125159.48"/>
    <n v="869277.72291666653"/>
    <n v="1033602.9983333335"/>
    <n v="700674.94750000013"/>
  </r>
  <r>
    <s v="8646"/>
    <x v="103"/>
    <x v="103"/>
    <s v="OR"/>
    <s v="GD"/>
    <x v="0"/>
    <x v="0"/>
    <x v="0"/>
    <n v="182004.7"/>
    <n v="129385.69"/>
    <n v="56120.480000000003"/>
    <n v="27311.22"/>
    <n v="42636.78"/>
    <n v="73334.38"/>
    <n v="97534.13"/>
    <n v="102353.23"/>
    <n v="122729.93"/>
    <n v="165832.31"/>
    <n v="163159.35"/>
    <n v="159394.31"/>
    <n v="130767.07"/>
    <n v="94505.16"/>
    <n v="24995.09"/>
    <n v="8800.1"/>
    <n v="31703.26"/>
    <n v="98278.37"/>
    <n v="154026.87"/>
    <n v="152592.1"/>
    <n v="172976.06"/>
    <n v="209467.3"/>
    <n v="204304.5"/>
    <n v="206375.82"/>
    <n v="145579.07999999999"/>
    <n v="83821.19"/>
    <n v="46950.59"/>
    <n v="11006.68"/>
    <n v="0.02"/>
    <n v="23033.39"/>
    <n v="69952.41"/>
    <n v="76149.67"/>
    <n v="107589.94"/>
    <n v="138209.85"/>
    <n v="135920.92000000001"/>
    <n v="132347.59"/>
    <n v="116306.2"/>
    <n v="108014.80791666669"/>
    <n v="124683.14208333334"/>
    <n v="79660.407500000001"/>
  </r>
  <r>
    <s v="10526"/>
    <x v="104"/>
    <x v="104"/>
    <s v="AA"/>
    <s v="GD"/>
    <x v="1"/>
    <x v="0"/>
    <x v="0"/>
    <n v="38089.480000000003"/>
    <n v="46060.84"/>
    <n v="87717.14"/>
    <n v="45873.4"/>
    <n v="32738.89"/>
    <n v="18278.93"/>
    <n v="7890.27"/>
    <n v="7547.05"/>
    <n v="7547.05"/>
    <n v="7547.05"/>
    <n v="12970.04"/>
    <n v="19332.32"/>
    <n v="192554.3"/>
    <n v="319388.42"/>
    <n v="316652.89"/>
    <n v="120603.22"/>
    <n v="120439.52"/>
    <n v="118458.15"/>
    <n v="104951.26"/>
    <n v="105082.97"/>
    <n v="105082.97"/>
    <n v="105082.97"/>
    <n v="105082.97"/>
    <n v="105082.97"/>
    <n v="188555.39"/>
    <n v="219929.78"/>
    <n v="258417.6"/>
    <n v="258203.85"/>
    <n v="257174.7"/>
    <n v="249258.15"/>
    <n v="64010.91"/>
    <n v="39825.870000000003"/>
    <n v="28758.17"/>
    <n v="29350.1"/>
    <n v="112749.32"/>
    <n v="281778.5"/>
    <n v="170313.86"/>
    <n v="34068.739166666666"/>
    <n v="151371.92958333332"/>
    <n v="164907.63125000001"/>
  </r>
  <r>
    <s v="1222"/>
    <x v="105"/>
    <x v="105"/>
    <s v="ZZ"/>
    <s v="ZZ"/>
    <x v="2"/>
    <x v="2"/>
    <x v="2"/>
    <n v="1728568.87"/>
    <n v="5243092.6100000003"/>
    <n v="4734159.92"/>
    <n v="4225227.18"/>
    <n v="3716294.49"/>
    <n v="3207361.8"/>
    <n v="2698429.16"/>
    <n v="2369818.5499999998"/>
    <n v="1969960.69"/>
    <n v="1455519.48"/>
    <n v="1219402.8400000001"/>
    <n v="704961.64"/>
    <n v="1507106.83"/>
    <n v="4976237.09"/>
    <n v="4486167.33"/>
    <n v="3996097.57"/>
    <n v="3506027.81"/>
    <n v="3015958.05"/>
    <n v="2525888.29"/>
    <n v="2430747.77"/>
    <n v="1947658.53"/>
    <n v="1464569.36"/>
    <n v="1004673.83"/>
    <n v="793384.02"/>
    <n v="1655211.14"/>
    <n v="5023552.2699999996"/>
    <n v="4552534.7300000004"/>
    <n v="4050972.93"/>
    <n v="3564683.26"/>
    <n v="3078393.59"/>
    <n v="2592103.92"/>
    <n v="2142407.54"/>
    <n v="1891748.98"/>
    <n v="1400961.42"/>
    <n v="935034.43"/>
    <n v="848580.34"/>
    <n v="2029111.29"/>
    <n v="2763505.5175000005"/>
    <n v="2644047.38625"/>
    <n v="2660261.2187499995"/>
  </r>
  <r>
    <s v="184571"/>
    <x v="106"/>
    <x v="106"/>
    <s v="ZZ"/>
    <s v="ZZ"/>
    <x v="2"/>
    <x v="2"/>
    <x v="2"/>
    <n v="10739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.48624999999998"/>
    <n v="0"/>
    <n v="0"/>
  </r>
  <r>
    <s v="2413"/>
    <x v="107"/>
    <x v="107"/>
    <s v="ZZ"/>
    <s v="ZZ"/>
    <x v="2"/>
    <x v="2"/>
    <x v="2"/>
    <n v="7225995.6500000004"/>
    <n v="6988070.5800000001"/>
    <n v="6234242.8399999999"/>
    <n v="6449254.7400000002"/>
    <n v="5972761.4400000004"/>
    <n v="7091852.2199999997"/>
    <n v="6597593.6100000003"/>
    <n v="6324954.9299999997"/>
    <n v="5714059.8899999997"/>
    <n v="5420808.7599999998"/>
    <n v="7779589.8300000001"/>
    <n v="8005889.8499999996"/>
    <n v="8469602.9800000004"/>
    <n v="8856974.6500000004"/>
    <n v="8791224.2100000009"/>
    <n v="9869048.6899999995"/>
    <n v="12481955.18"/>
    <n v="12473708.800000001"/>
    <n v="11921288.470000001"/>
    <n v="11532128.07"/>
    <n v="11114355.5"/>
    <n v="2914629.14"/>
    <n v="4288413.5599999996"/>
    <n v="3820455.64"/>
    <n v="6917185.5199999996"/>
    <n v="7123286.25"/>
    <n v="7055933.71"/>
    <n v="7461427.7199999997"/>
    <n v="6530306.71"/>
    <n v="7832993.71"/>
    <n v="6036645.7699999996"/>
    <n v="5928580.1100000003"/>
    <n v="6049060.1699999999"/>
    <n v="7127566.9000000004"/>
    <n v="7134775.3899999997"/>
    <n v="6505494.75"/>
    <n v="7641805.4500000002"/>
    <n v="6702239.8337499993"/>
    <n v="8813131.3466666657"/>
    <n v="6838797.2229166673"/>
  </r>
  <r>
    <s v="423571"/>
    <x v="108"/>
    <x v="108"/>
    <s v="ZZ"/>
    <s v="ZZ"/>
    <x v="2"/>
    <x v="2"/>
    <x v="2"/>
    <m/>
    <m/>
    <m/>
    <m/>
    <m/>
    <m/>
    <m/>
    <m/>
    <m/>
    <m/>
    <m/>
    <m/>
    <m/>
    <m/>
    <m/>
    <m/>
    <m/>
    <m/>
    <m/>
    <m/>
    <m/>
    <n v="7705530.8499999996"/>
    <n v="7705530.8499999996"/>
    <n v="7705530.8499999996"/>
    <n v="4701068.8600000003"/>
    <n v="4701068.8600000003"/>
    <n v="4701068.8600000003"/>
    <n v="4339420.7300000004"/>
    <n v="4339420.7300000004"/>
    <n v="4339420.7300000004"/>
    <n v="4807163.16"/>
    <n v="4807163.16"/>
    <n v="4807163.16"/>
    <n v="3241629.42"/>
    <n v="3241629.42"/>
    <n v="3241629.42"/>
    <n v="3136656.49"/>
    <n v="0"/>
    <n v="2122260.5816666665"/>
    <n v="4207136.6937500006"/>
  </r>
  <r>
    <s v="9286"/>
    <x v="109"/>
    <x v="109"/>
    <s v="ZZ"/>
    <s v="ZZ"/>
    <x v="2"/>
    <x v="2"/>
    <x v="2"/>
    <n v="109471.2"/>
    <n v="85130.98"/>
    <n v="65349.82"/>
    <n v="51511.62"/>
    <n v="37673.42"/>
    <n v="24196.82"/>
    <n v="14278.16"/>
    <n v="9964.7199999999993"/>
    <n v="8568.14"/>
    <n v="7452.97"/>
    <n v="12286.98"/>
    <n v="48175.48"/>
    <n v="48077"/>
    <n v="82798.31"/>
    <n v="73248.53"/>
    <n v="63738.21"/>
    <n v="53756.5"/>
    <n v="41083.230000000003"/>
    <n v="35227.769999999997"/>
    <n v="54824.89"/>
    <n v="46186.41"/>
    <n v="41093.47"/>
    <n v="36907.79"/>
    <n v="43515.97"/>
    <n v="37641.480000000003"/>
    <n v="53700.7"/>
    <n v="76821.77"/>
    <n v="64436.5"/>
    <n v="56183.09"/>
    <n v="47284.77"/>
    <n v="67946.89"/>
    <n v="60067.83"/>
    <n v="82612.81"/>
    <n v="64617.16"/>
    <n v="53700.4"/>
    <n v="77182.69"/>
    <n v="69042"/>
    <n v="36946.934166666659"/>
    <n v="51270.026666666672"/>
    <n v="63158.029166666674"/>
  </r>
  <r>
    <s v="12509"/>
    <x v="110"/>
    <x v="110"/>
    <s v="ZZ"/>
    <s v="ZZ"/>
    <x v="2"/>
    <x v="2"/>
    <x v="2"/>
    <n v="-154082.04"/>
    <n v="-652144.79"/>
    <n v="-1056926.04"/>
    <n v="-1631145.04"/>
    <n v="-1260580.79"/>
    <n v="-519779.54"/>
    <n v="-1932477.79"/>
    <n v="6439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88808.02"/>
    <n v="0"/>
    <n v="0"/>
  </r>
  <r>
    <s v="361571"/>
    <x v="110"/>
    <x v="110"/>
    <s v="AN"/>
    <s v="ED"/>
    <x v="2"/>
    <x v="2"/>
    <x v="2"/>
    <m/>
    <m/>
    <m/>
    <m/>
    <m/>
    <m/>
    <m/>
    <n v="-6439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66.5641666666661"/>
    <n v="0"/>
    <n v="0"/>
  </r>
  <r>
    <s v="143571"/>
    <x v="111"/>
    <x v="111"/>
    <s v="ZZ"/>
    <s v="ZZ"/>
    <x v="2"/>
    <x v="2"/>
    <x v="2"/>
    <n v="71274"/>
    <n v="2824122.5"/>
    <n v="4927684.5"/>
    <n v="4092894"/>
    <n v="5312199.25"/>
    <n v="6349776.75"/>
    <n v="5709549.75"/>
    <n v="6457992"/>
    <n v="6204341.5"/>
    <n v="7370660"/>
    <n v="7155114"/>
    <n v="5115312.25"/>
    <n v="2415317.62"/>
    <n v="2250282.25"/>
    <n v="1954873"/>
    <n v="-224033"/>
    <n v="538760"/>
    <n v="676797.75"/>
    <n v="969675.25"/>
    <n v="941987"/>
    <n v="-40729.75"/>
    <n v="96771.25"/>
    <n v="637334.5"/>
    <n v="-151974.5"/>
    <n v="-154133"/>
    <n v="-1202328"/>
    <n v="-620211.75"/>
    <n v="-1635172.5"/>
    <n v="-1422535"/>
    <n v="-1152148.5"/>
    <n v="-629576.25"/>
    <n v="-3297431.25"/>
    <n v="1031210.5"/>
    <n v="799778.25"/>
    <n v="1962394"/>
    <n v="-2424440"/>
    <n v="800859.75"/>
    <n v="5230245.1924999999"/>
    <n v="731694.67166666675"/>
    <n v="-688924.76041666663"/>
  </r>
  <r>
    <s v="361572"/>
    <x v="112"/>
    <x v="112"/>
    <s v="ZZ"/>
    <s v="ZZ"/>
    <x v="2"/>
    <x v="2"/>
    <x v="2"/>
    <m/>
    <m/>
    <m/>
    <m/>
    <m/>
    <m/>
    <m/>
    <n v="4611067.5"/>
    <n v="4165409.18"/>
    <n v="3900866.44"/>
    <n v="-1006980.86"/>
    <n v="3285657.13"/>
    <n v="558140.34"/>
    <n v="965384.06"/>
    <n v="814968.81"/>
    <n v="-634761.68999999994"/>
    <n v="511697.49"/>
    <n v="349862.73"/>
    <n v="1410928.74"/>
    <n v="1408837.74"/>
    <n v="445496.65"/>
    <n v="102996.19"/>
    <n v="689145.44"/>
    <n v="277877.19"/>
    <n v="1422477.69"/>
    <n v="-377504.81"/>
    <n v="-278949.81"/>
    <n v="-1111145.06"/>
    <n v="-783395.06"/>
    <n v="-789872.31"/>
    <n v="46266.44"/>
    <n v="-2783850.06"/>
    <n v="590020.18999999994"/>
    <n v="358433.69"/>
    <n v="1272905.69"/>
    <n v="-1631461.31"/>
    <n v="1361392.44"/>
    <n v="1269590.7966666666"/>
    <n v="611061.86375000014"/>
    <n v="-341384.77875000006"/>
  </r>
  <r>
    <s v="1223"/>
    <x v="113"/>
    <x v="113"/>
    <s v="ZZ"/>
    <s v="ZZ"/>
    <x v="2"/>
    <x v="2"/>
    <x v="2"/>
    <n v="38711.32"/>
    <n v="31602.1"/>
    <n v="43691.34"/>
    <n v="44883.37"/>
    <n v="31955.55"/>
    <n v="45289.29"/>
    <n v="37532.03"/>
    <n v="49594.43"/>
    <n v="41599.53"/>
    <n v="34103.269999999997"/>
    <n v="42298.55"/>
    <n v="29644.05"/>
    <n v="43188.639999999999"/>
    <n v="34978.21"/>
    <n v="28310.76"/>
    <n v="40879.279999999999"/>
    <n v="31296.400000000001"/>
    <n v="24366.49"/>
    <n v="36822.74"/>
    <n v="31247.78"/>
    <n v="25266.48"/>
    <n v="38900.959999999999"/>
    <n v="31369.63"/>
    <n v="26312.59"/>
    <n v="40069.519999999997"/>
    <n v="44278.14"/>
    <n v="54030.32"/>
    <n v="47953.99"/>
    <n v="38573.46"/>
    <n v="32073.32"/>
    <n v="44284.2"/>
    <n v="39269.22"/>
    <n v="30850.51"/>
    <n v="45838.94"/>
    <n v="38386.480000000003"/>
    <n v="32868.949999999997"/>
    <n v="27324.82"/>
    <n v="39428.624166666668"/>
    <n v="32615.033333333336"/>
    <n v="40175.391666666663"/>
  </r>
  <r>
    <s v="5024"/>
    <x v="114"/>
    <x v="114"/>
    <s v="ZZ"/>
    <s v="ZZ"/>
    <x v="2"/>
    <x v="1"/>
    <x v="1"/>
    <n v="36344"/>
    <n v="36344"/>
    <n v="18172"/>
    <n v="18172"/>
    <n v="18172"/>
    <n v="18172"/>
    <n v="18172"/>
    <n v="18172"/>
    <n v="18172"/>
    <n v="18172"/>
    <n v="18172"/>
    <n v="18172"/>
    <n v="18172"/>
    <n v="18172"/>
    <n v="18172"/>
    <n v="0"/>
    <n v="0"/>
    <n v="0"/>
    <n v="0"/>
    <n v="0"/>
    <n v="0"/>
    <n v="0"/>
    <n v="0"/>
    <n v="0"/>
    <n v="0"/>
    <n v="20594"/>
    <n v="20594"/>
    <n v="20594"/>
    <n v="20594"/>
    <n v="20594"/>
    <n v="20594"/>
    <n v="20594"/>
    <n v="20594"/>
    <n v="20594"/>
    <n v="20594"/>
    <n v="20594"/>
    <n v="23394"/>
    <n v="20443.5"/>
    <n v="3785.8333333333335"/>
    <n v="19852.583333333332"/>
  </r>
  <r>
    <s v="6024"/>
    <x v="115"/>
    <x v="115"/>
    <s v="ZZ"/>
    <s v="ZZ"/>
    <x v="2"/>
    <x v="1"/>
    <x v="1"/>
    <n v="69978"/>
    <n v="32478"/>
    <n v="32478"/>
    <n v="32478"/>
    <n v="32478"/>
    <n v="32478"/>
    <n v="32478"/>
    <n v="32478"/>
    <n v="32478"/>
    <n v="1155"/>
    <n v="1155"/>
    <n v="1155"/>
    <n v="1155"/>
    <n v="-38676"/>
    <n v="-38676"/>
    <n v="1155"/>
    <n v="0"/>
    <n v="0"/>
    <n v="-33973"/>
    <n v="-33973"/>
    <n v="0"/>
    <n v="0"/>
    <n v="0"/>
    <n v="0"/>
    <n v="0"/>
    <n v="0"/>
    <n v="0"/>
    <n v="0"/>
    <n v="0"/>
    <n v="0"/>
    <n v="0"/>
    <n v="0"/>
    <n v="0"/>
    <n v="0"/>
    <n v="0"/>
    <n v="0"/>
    <n v="0"/>
    <n v="24904.625"/>
    <n v="-11963.791666666666"/>
    <n v="0"/>
  </r>
  <r>
    <s v="7626"/>
    <x v="116"/>
    <x v="116"/>
    <s v="ZZ"/>
    <s v="ZZ"/>
    <x v="2"/>
    <x v="1"/>
    <x v="1"/>
    <n v="0"/>
    <n v="745105.17"/>
    <n v="677368.34"/>
    <n v="609631.51"/>
    <n v="541894.68000000005"/>
    <n v="474157.85"/>
    <n v="406421.02"/>
    <n v="338684.19"/>
    <n v="270947.36"/>
    <n v="203210.53"/>
    <n v="135473.70000000001"/>
    <n v="67736.87"/>
    <n v="0"/>
    <n v="900825.75"/>
    <n v="818932.5"/>
    <n v="737039.25"/>
    <n v="655146"/>
    <n v="573252.75"/>
    <n v="491359.5"/>
    <n v="409466.25"/>
    <n v="327573"/>
    <n v="245679.75"/>
    <n v="163786.5"/>
    <n v="81893.25"/>
    <n v="0"/>
    <n v="901320.75"/>
    <n v="819382.5"/>
    <n v="737444.25"/>
    <n v="655506"/>
    <n v="573567.75"/>
    <n v="491629.5"/>
    <n v="409691.25"/>
    <n v="327753"/>
    <n v="245814.75"/>
    <n v="163876.5"/>
    <n v="81938.25"/>
    <n v="0"/>
    <n v="372552.60166666674"/>
    <n v="450412.875"/>
    <n v="450660.375"/>
  </r>
  <r>
    <s v="13515"/>
    <x v="117"/>
    <x v="117"/>
    <s v="AN"/>
    <s v="ED"/>
    <x v="2"/>
    <x v="1"/>
    <x v="1"/>
    <n v="42244.35"/>
    <n v="38340.94"/>
    <n v="-10040.02"/>
    <n v="-107327.71"/>
    <n v="-90101.23"/>
    <n v="-24477.85"/>
    <n v="-22798.15"/>
    <n v="-43299.360000000001"/>
    <n v="-14889.62"/>
    <n v="-32265.08"/>
    <n v="-7858.7"/>
    <n v="-12041.94"/>
    <n v="-29630.080000000002"/>
    <n v="-15836.61"/>
    <n v="-754.05"/>
    <n v="-3243.05"/>
    <n v="11971.28"/>
    <n v="82317.570000000007"/>
    <n v="-60835.03"/>
    <n v="31674.49"/>
    <n v="-57362.17"/>
    <n v="-565.33000000000004"/>
    <n v="-40213.08"/>
    <n v="-31015.200000000001"/>
    <n v="-53562.23"/>
    <n v="-22523.43"/>
    <n v="16562.88"/>
    <n v="-332.74"/>
    <n v="-22150.74"/>
    <n v="-912.52"/>
    <n v="-3433.5"/>
    <n v="57042.51"/>
    <n v="-20178.939999999999"/>
    <n v="1883.21"/>
    <n v="-109383.37"/>
    <n v="-25850.78"/>
    <n v="97311.53"/>
    <n v="-26704.298750000002"/>
    <n v="-10454.777916666666"/>
    <n v="-8950.2308333333331"/>
  </r>
  <r>
    <s v="1514"/>
    <x v="118"/>
    <x v="118"/>
    <s v="ID"/>
    <s v="GD"/>
    <x v="2"/>
    <x v="1"/>
    <x v="8"/>
    <n v="5389.69"/>
    <n v="-4627.6899999999996"/>
    <n v="22649.47"/>
    <n v="13661.96"/>
    <n v="9826.11"/>
    <n v="3240.8"/>
    <n v="6717.34"/>
    <n v="930.47"/>
    <n v="31896.36"/>
    <n v="37089.629999999997"/>
    <n v="-34197.919999999998"/>
    <n v="8310.1"/>
    <n v="60515.15"/>
    <n v="46420.54"/>
    <n v="8021.13"/>
    <n v="42717.99"/>
    <n v="11259.38"/>
    <n v="71103.17"/>
    <n v="26309.95"/>
    <n v="25844.42"/>
    <n v="64826.93"/>
    <n v="29660"/>
    <n v="-22415.57"/>
    <n v="31937.13"/>
    <n v="28293.07"/>
    <n v="24107.279999999999"/>
    <n v="7260.16"/>
    <n v="41706.199999999997"/>
    <n v="20646.759999999998"/>
    <n v="11315.6"/>
    <n v="23173.85"/>
    <n v="-1556.03"/>
    <n v="17944.93"/>
    <n v="25425.98"/>
    <n v="44083.75"/>
    <n v="149604.14000000001"/>
    <n v="-30174.69"/>
    <n v="10704.0875"/>
    <n v="31674.098333333332"/>
    <n v="30230.984166666673"/>
  </r>
  <r>
    <s v="1515"/>
    <x v="118"/>
    <x v="118"/>
    <s v="OR"/>
    <s v="GD"/>
    <x v="2"/>
    <x v="1"/>
    <x v="5"/>
    <n v="77693.66"/>
    <n v="-17120.259999999998"/>
    <n v="9887.92"/>
    <n v="28411.43"/>
    <n v="-24937.01"/>
    <n v="-55874.28"/>
    <n v="-75268.639999999999"/>
    <n v="-71855.75"/>
    <n v="15315.66"/>
    <n v="-28106.65"/>
    <n v="-88276.67"/>
    <n v="-64176.03"/>
    <n v="-246967.16"/>
    <n v="-86713.58"/>
    <n v="-9048.15"/>
    <n v="-137819.29999999999"/>
    <n v="-103253.53"/>
    <n v="-66358.8"/>
    <n v="-30192.11"/>
    <n v="-15953.26"/>
    <n v="-16887.2"/>
    <n v="-44214.559999999998"/>
    <n v="1545.44"/>
    <n v="-158976.17000000001"/>
    <n v="89561.03"/>
    <n v="-6782.84"/>
    <n v="-84164.96"/>
    <n v="18281.47"/>
    <n v="-55243.69"/>
    <n v="-52531.72"/>
    <n v="1066.05"/>
    <n v="-28708.84"/>
    <n v="-2462.25"/>
    <n v="32854.06"/>
    <n v="-129158.07"/>
    <n v="130894.14"/>
    <n v="-172876.35"/>
    <n v="-38053.085833333338"/>
    <n v="-62214.52375"/>
    <n v="-18134.525833333337"/>
  </r>
  <r>
    <s v="1516"/>
    <x v="118"/>
    <x v="118"/>
    <s v="WA"/>
    <s v="GD"/>
    <x v="2"/>
    <x v="1"/>
    <x v="9"/>
    <n v="11683.54"/>
    <n v="-10530.2"/>
    <n v="51628.08"/>
    <n v="30245.99"/>
    <n v="21373.88"/>
    <n v="6679.31"/>
    <n v="13442.75"/>
    <n v="1773.91"/>
    <n v="57484.24"/>
    <n v="77102.58"/>
    <n v="-71036.17"/>
    <n v="17080.53"/>
    <n v="128712.96000000001"/>
    <n v="103511.77"/>
    <n v="18795.54"/>
    <n v="94387.61"/>
    <n v="24099.67"/>
    <n v="145390.98000000001"/>
    <n v="50453.65"/>
    <n v="48742.66"/>
    <n v="109107.05"/>
    <n v="61478.16"/>
    <n v="-43021.78"/>
    <n v="65545.13"/>
    <n v="60277.79"/>
    <n v="54696.84"/>
    <n v="15665.72"/>
    <n v="90367.05"/>
    <n v="43339.48"/>
    <n v="24068.83"/>
    <n v="43549.41"/>
    <n v="-2798.12"/>
    <n v="34089.94"/>
    <n v="46126.66"/>
    <n v="84085.9"/>
    <n v="306249.51"/>
    <n v="-63175.46"/>
    <n v="22120.262500000001"/>
    <n v="64415.484583333346"/>
    <n v="61499.365416666667"/>
  </r>
  <r>
    <s v="2984"/>
    <x v="119"/>
    <x v="119"/>
    <s v="AN"/>
    <s v="ED"/>
    <x v="2"/>
    <x v="1"/>
    <x v="1"/>
    <n v="83222.47"/>
    <n v="4070.29"/>
    <n v="-52055.58"/>
    <n v="6142.35"/>
    <n v="-39794.81"/>
    <n v="-13940.68"/>
    <n v="14120.52"/>
    <n v="-17453.36"/>
    <n v="20299.18"/>
    <n v="-21970.67"/>
    <n v="52278.5"/>
    <n v="-8943.33"/>
    <n v="102698.08"/>
    <n v="-38307.870000000003"/>
    <n v="-29820.83"/>
    <n v="70874.009999999995"/>
    <n v="127466.82"/>
    <n v="-13132.89"/>
    <n v="6705.65"/>
    <n v="-7466.34"/>
    <n v="-17577.650000000001"/>
    <n v="-37567.32"/>
    <n v="-34854.69"/>
    <n v="-28065.8"/>
    <n v="-12534.84"/>
    <n v="10982.8"/>
    <n v="65066.95"/>
    <n v="53903.41"/>
    <n v="39600.94"/>
    <n v="6843"/>
    <n v="55146.559999999998"/>
    <n v="21709.26"/>
    <n v="-35290.65"/>
    <n v="134707.01"/>
    <n v="-3338.13"/>
    <n v="-7615.67"/>
    <n v="-48686.95"/>
    <n v="2976.0570833333318"/>
    <n v="3611.2258333333316"/>
    <n v="25925.382083333334"/>
  </r>
  <r>
    <s v="2985"/>
    <x v="120"/>
    <x v="120"/>
    <s v="AN"/>
    <s v="ED"/>
    <x v="2"/>
    <x v="1"/>
    <x v="1"/>
    <n v="57545.48"/>
    <n v="35988.839999999997"/>
    <n v="22680.68"/>
    <n v="20910.02"/>
    <n v="24877.62"/>
    <n v="13411.54"/>
    <n v="16775.14"/>
    <n v="4588.5"/>
    <n v="20376.38"/>
    <n v="-10965.1"/>
    <n v="24576.12"/>
    <n v="-5128.3500000000004"/>
    <n v="73192.429999999993"/>
    <n v="13988.61"/>
    <n v="-11929.99"/>
    <n v="18833.63"/>
    <n v="1728.71"/>
    <n v="-16175.29"/>
    <n v="-9679.9599999999991"/>
    <n v="45212.66"/>
    <n v="-7323.58"/>
    <n v="52788.14"/>
    <n v="56018.080000000002"/>
    <n v="72098.960000000006"/>
    <n v="52929"/>
    <n v="49753.11"/>
    <n v="44960.84"/>
    <n v="26611.89"/>
    <n v="-18123.34"/>
    <n v="11343.53"/>
    <n v="9112.98"/>
    <n v="25471.56"/>
    <n v="175038.92"/>
    <n v="-52014.11"/>
    <n v="15035.61"/>
    <n v="9766.56"/>
    <n v="44400.21"/>
    <n v="19455.028749999998"/>
    <n v="23218.390416666673"/>
    <n v="28801.846250000002"/>
  </r>
  <r>
    <s v="2986"/>
    <x v="121"/>
    <x v="121"/>
    <s v="AN"/>
    <s v="ED"/>
    <x v="2"/>
    <x v="1"/>
    <x v="1"/>
    <n v="-1698.39"/>
    <n v="-1747.16"/>
    <n v="2616.11"/>
    <n v="2833.24"/>
    <n v="1645.95"/>
    <n v="-13.06"/>
    <n v="-1761.64"/>
    <n v="-3768.14"/>
    <n v="-4666.82"/>
    <n v="-8354.64"/>
    <n v="-6806.37"/>
    <n v="-8332.14"/>
    <n v="-12079.36"/>
    <n v="-10503.16"/>
    <n v="-6321.38"/>
    <n v="4526.9799999999996"/>
    <n v="4508.42"/>
    <n v="2889.89"/>
    <n v="1593.64"/>
    <n v="195.43"/>
    <n v="198.58"/>
    <n v="178.01"/>
    <n v="-1573.34"/>
    <n v="-3597.5"/>
    <n v="5487.1"/>
    <n v="3314.06"/>
    <n v="2027.97"/>
    <n v="159.32"/>
    <n v="-1288.77"/>
    <n v="-2408.31"/>
    <n v="-6527.43"/>
    <n v="425.11"/>
    <n v="-853.6"/>
    <n v="-1989.15"/>
    <n v="-1725.25"/>
    <n v="-12585.25"/>
    <n v="-1727.98"/>
    <n v="-2936.9620833333333"/>
    <n v="-933.38000000000011"/>
    <n v="-1630.9783333333335"/>
  </r>
  <r>
    <s v="2987"/>
    <x v="122"/>
    <x v="122"/>
    <s v="AN"/>
    <s v="ED"/>
    <x v="2"/>
    <x v="1"/>
    <x v="1"/>
    <n v="12072.18"/>
    <n v="-9430.65"/>
    <n v="3519.06"/>
    <n v="4547"/>
    <n v="7704.03"/>
    <n v="-20871.830000000002"/>
    <n v="40110.89"/>
    <n v="7667.98"/>
    <n v="-26930.69"/>
    <n v="-6663.47"/>
    <n v="-6932.52"/>
    <n v="-19887.96"/>
    <n v="28308.47"/>
    <n v="12830.69"/>
    <n v="-8649.58"/>
    <n v="12190.69"/>
    <n v="-3049.74"/>
    <n v="4094.65"/>
    <n v="-8163.29"/>
    <n v="-5253.11"/>
    <n v="-7871.03"/>
    <n v="-6981.32"/>
    <n v="13684.12"/>
    <n v="-3590.15"/>
    <n v="-8947.4"/>
    <n v="-3173.44"/>
    <n v="19853.89"/>
    <n v="6828.42"/>
    <n v="-4621.93"/>
    <n v="-2380.09"/>
    <n v="-1179.58"/>
    <n v="-90.36"/>
    <n v="12990.26"/>
    <n v="5418.18"/>
    <n v="-2563.29"/>
    <n v="-5919.97"/>
    <n v="-8987.8700000000008"/>
    <n v="-581.4862500000005"/>
    <n v="743.53875000000016"/>
    <n v="1349.5379166666664"/>
  </r>
  <r>
    <s v="2988"/>
    <x v="123"/>
    <x v="123"/>
    <s v="AN"/>
    <s v="ED"/>
    <x v="2"/>
    <x v="1"/>
    <x v="1"/>
    <n v="-1252.24"/>
    <n v="-7218.69"/>
    <n v="5042.63"/>
    <n v="6893.53"/>
    <n v="5384.98"/>
    <n v="17687.16"/>
    <n v="7244.02"/>
    <n v="-6019.69"/>
    <n v="3018.93"/>
    <n v="-1165.01"/>
    <n v="-4273.96"/>
    <n v="-4483.0200000000004"/>
    <n v="-11652.26"/>
    <n v="6707.77"/>
    <n v="8509.25"/>
    <n v="9067.2800000000007"/>
    <n v="6681.91"/>
    <n v="5172.3500000000004"/>
    <n v="893.08"/>
    <n v="-6185.39"/>
    <n v="-3397.43"/>
    <n v="-2545.1999999999998"/>
    <n v="-5877.24"/>
    <n v="-9506.06"/>
    <n v="89.77"/>
    <n v="84.4"/>
    <n v="1204.23"/>
    <n v="-544.5"/>
    <n v="-1192.8800000000001"/>
    <n v="-2873.04"/>
    <n v="1221.29"/>
    <n v="-7920.97"/>
    <n v="8406.32"/>
    <n v="6944.37"/>
    <n v="-1456.04"/>
    <n v="415.17"/>
    <n v="2769.98"/>
    <n v="1304.8858333333337"/>
    <n v="311.58958333333368"/>
    <n v="476.5187499999999"/>
  </r>
  <r>
    <s v="2989"/>
    <x v="124"/>
    <x v="124"/>
    <s v="AN"/>
    <s v="ED"/>
    <x v="2"/>
    <x v="1"/>
    <x v="1"/>
    <n v="-1176.69"/>
    <n v="-7090.28"/>
    <n v="-5843.51"/>
    <n v="-7269.41"/>
    <n v="-8941.07"/>
    <n v="-1737.68"/>
    <n v="-1640.15"/>
    <n v="8227.9500000000007"/>
    <n v="6373.27"/>
    <n v="5871.36"/>
    <n v="6203.25"/>
    <n v="5699.72"/>
    <n v="5047.62"/>
    <n v="2014.65"/>
    <n v="-195.41"/>
    <n v="890.49"/>
    <n v="-1262.8"/>
    <n v="-1212.4000000000001"/>
    <n v="-5609.87"/>
    <n v="3721.27"/>
    <n v="4562.13"/>
    <n v="4034.34"/>
    <n v="-2713.88"/>
    <n v="-2785.56"/>
    <n v="-5150.5600000000004"/>
    <n v="-5198.45"/>
    <n v="-6024.87"/>
    <n v="-5164.68"/>
    <n v="-4915.3599999999997"/>
    <n v="-4822.2700000000004"/>
    <n v="-1368.24"/>
    <n v="-2513.6799999999998"/>
    <n v="-2562.9"/>
    <n v="-2408.9499999999998"/>
    <n v="-1720.56"/>
    <n v="-3416.42"/>
    <n v="-2961.08"/>
    <n v="149.07624999999999"/>
    <n v="115.95750000000002"/>
    <n v="-3681.0166666666664"/>
  </r>
  <r>
    <s v="14449"/>
    <x v="125"/>
    <x v="125"/>
    <s v="ZZ"/>
    <s v="ZZ"/>
    <x v="1"/>
    <x v="0"/>
    <x v="0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8"/>
    <n v="916666.5283333332"/>
    <n v="916666.5283333332"/>
    <n v="916666.52916666667"/>
  </r>
  <r>
    <s v="1226"/>
    <x v="126"/>
    <x v="126"/>
    <s v="ZZ"/>
    <s v="ZZ"/>
    <x v="2"/>
    <x v="2"/>
    <x v="2"/>
    <n v="39738"/>
    <n v="59302.74"/>
    <n v="80677.72"/>
    <n v="72889.27"/>
    <n v="102823.84"/>
    <n v="116686.95"/>
    <n v="93872.99"/>
    <n v="121705.45"/>
    <n v="135273.54999999999"/>
    <n v="110277.36"/>
    <n v="122946.25"/>
    <n v="123668.97"/>
    <n v="107608.27"/>
    <n v="121374.52"/>
    <n v="132076.16"/>
    <n v="109501.11"/>
    <n v="137714.29"/>
    <n v="161279.39000000001"/>
    <n v="130585.52"/>
    <n v="153148.57"/>
    <n v="181793.64"/>
    <n v="141399.56"/>
    <n v="162410.48000000001"/>
    <n v="184705.02"/>
    <n v="172493.1"/>
    <n v="191344.05"/>
    <n v="179458.25"/>
    <n v="169132.98"/>
    <n v="225685.13"/>
    <n v="222350.6"/>
    <n v="138156.35"/>
    <n v="151900.14000000001"/>
    <n v="214773.7"/>
    <n v="139947.13"/>
    <n v="191287.29"/>
    <n v="222859.63"/>
    <n v="166418.28"/>
    <n v="101149.85208333332"/>
    <n v="146336.57875000002"/>
    <n v="184695.91166666665"/>
  </r>
  <r>
    <s v="1227"/>
    <x v="127"/>
    <x v="127"/>
    <s v="ZZ"/>
    <s v="ZZ"/>
    <x v="2"/>
    <x v="2"/>
    <x v="2"/>
    <n v="929736.08"/>
    <n v="451865.35"/>
    <n v="690094.07"/>
    <n v="503742.77"/>
    <n v="500330.11"/>
    <n v="46423.82"/>
    <n v="52841.68"/>
    <n v="46083.9"/>
    <n v="15088.58"/>
    <n v="13698.28"/>
    <n v="1185878.1599999999"/>
    <n v="1432524.76"/>
    <n v="863982.96"/>
    <n v="407044.5"/>
    <n v="411033.76"/>
    <n v="405814.19"/>
    <n v="274956.32"/>
    <n v="19872.71"/>
    <n v="38652.01"/>
    <n v="41980.77"/>
    <n v="43072.22"/>
    <n v="44163.67"/>
    <n v="47543.58"/>
    <n v="1263241.18"/>
    <n v="1539016.27"/>
    <n v="868114.17"/>
    <n v="657922.28"/>
    <n v="650579.76"/>
    <n v="250322.25"/>
    <n v="256513.75"/>
    <n v="214316.33"/>
    <n v="202809.8"/>
    <n v="202141.4"/>
    <n v="186398.86"/>
    <n v="1063955.29"/>
    <n v="1358522.88"/>
    <n v="900724.28"/>
    <n v="486285.91666666657"/>
    <n v="349906.21041666664"/>
    <n v="594288.92041666666"/>
  </r>
  <r>
    <s v="3218"/>
    <x v="128"/>
    <x v="128"/>
    <s v="ZZ"/>
    <s v="ZZ"/>
    <x v="2"/>
    <x v="2"/>
    <x v="2"/>
    <n v="820212.67"/>
    <n v="934776.76"/>
    <n v="831701.2"/>
    <n v="1018687.48"/>
    <n v="1159981.1000000001"/>
    <n v="1301552.47"/>
    <n v="1443401.59"/>
    <n v="1610684.17"/>
    <n v="1777966.75"/>
    <n v="1945249.33"/>
    <n v="1316738.42"/>
    <n v="499030.07"/>
    <n v="565578.74"/>
    <n v="711370.32"/>
    <n v="857161.91"/>
    <n v="1002953.49"/>
    <n v="1148745.07"/>
    <n v="1294536.6499999999"/>
    <n v="1440328.23"/>
    <n v="1613168.44"/>
    <n v="1786008.65"/>
    <n v="1958848.86"/>
    <n v="2131689.06"/>
    <n v="1314784.3799999999"/>
    <n v="562914.31999999995"/>
    <n v="666470.15"/>
    <n v="794317.38"/>
    <n v="900909.64"/>
    <n v="1007501.89"/>
    <n v="1114094.1399999999"/>
    <n v="1220686.3899999999"/>
    <n v="1326276.6000000001"/>
    <n v="1431866.81"/>
    <n v="1953084.99"/>
    <n v="1279310.8400000001"/>
    <n v="1447040.02"/>
    <n v="1616081.71"/>
    <n v="1211055.4204166667"/>
    <n v="1318653.4658333333"/>
    <n v="1185921.4054166668"/>
  </r>
  <r>
    <s v="1228"/>
    <x v="129"/>
    <x v="129"/>
    <s v="ZZ"/>
    <s v="ZZ"/>
    <x v="1"/>
    <x v="0"/>
    <x v="0"/>
    <n v="73123"/>
    <n v="31099.42"/>
    <n v="37268.43"/>
    <n v="89888.22"/>
    <n v="95700.800000000003"/>
    <n v="46107.81"/>
    <n v="74560.639999999999"/>
    <n v="78759.87"/>
    <n v="124446.3"/>
    <n v="172793.93"/>
    <n v="63339.45"/>
    <n v="77299.320000000007"/>
    <n v="52061.36"/>
    <n v="12913.92"/>
    <n v="2763.52"/>
    <n v="2033"/>
    <n v="2248.96"/>
    <n v="2789.98"/>
    <n v="3527.28"/>
    <n v="13131.3"/>
    <n v="12193.04"/>
    <n v="4923.72"/>
    <n v="5681.68"/>
    <n v="5363.6"/>
    <n v="6756.75"/>
    <n v="5915"/>
    <n v="5742.72"/>
    <n v="5267.68"/>
    <n v="4648.1000000000004"/>
    <n v="5995.89"/>
    <n v="7575.7"/>
    <n v="9551.11"/>
    <n v="-1299"/>
    <n v="1706.84"/>
    <n v="262411.8"/>
    <n v="178240.46"/>
    <n v="282422.06"/>
    <n v="79488.030833333338"/>
    <n v="8081.5879166666664"/>
    <n v="52528.808749999997"/>
  </r>
  <r>
    <s v="4582"/>
    <x v="130"/>
    <x v="130"/>
    <s v="ZZ"/>
    <s v="ZZ"/>
    <x v="1"/>
    <x v="0"/>
    <x v="0"/>
    <n v="683430"/>
    <n v="683430"/>
    <n v="683430"/>
    <n v="126540"/>
    <n v="126540"/>
    <n v="126540"/>
    <n v="1729694"/>
    <n v="1729694"/>
    <n v="1729694"/>
    <n v="720303"/>
    <n v="720303"/>
    <n v="720303"/>
    <n v="1894881"/>
    <n v="1894881"/>
    <n v="1894881"/>
    <n v="557363"/>
    <n v="557363"/>
    <n v="557363"/>
    <n v="157320"/>
    <n v="157320"/>
    <n v="157320"/>
    <n v="127797"/>
    <n v="127797"/>
    <n v="127797"/>
    <n v="1263714"/>
    <n v="1263714"/>
    <n v="1263714"/>
    <n v="961034"/>
    <n v="961034"/>
    <n v="961034"/>
    <n v="95665"/>
    <n v="95665"/>
    <n v="95665"/>
    <n v="876632"/>
    <n v="876632"/>
    <n v="876632"/>
    <n v="269541"/>
    <n v="865468.875"/>
    <n v="658041.625"/>
    <n v="757837.375"/>
  </r>
  <r>
    <s v="510571"/>
    <x v="131"/>
    <x v="131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310.160000000003"/>
    <n v="1297.51"/>
    <n v="21547.73"/>
    <n v="0"/>
    <n v="0"/>
    <n v="0"/>
    <n v="0"/>
    <n v="0"/>
    <n v="4846.2833333333338"/>
  </r>
  <r>
    <s v="4583"/>
    <x v="132"/>
    <x v="132"/>
    <s v="ZZ"/>
    <s v="ZZ"/>
    <x v="1"/>
    <x v="0"/>
    <x v="0"/>
    <n v="0"/>
    <n v="0"/>
    <n v="0"/>
    <n v="85104"/>
    <n v="85104"/>
    <n v="85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9"/>
    <n v="14859"/>
    <n v="14859"/>
    <n v="7449"/>
    <n v="7449"/>
    <n v="7449"/>
    <n v="0"/>
    <n v="21276"/>
    <n v="0"/>
    <n v="5577"/>
  </r>
  <r>
    <s v="525571"/>
    <x v="133"/>
    <x v="13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062636.470000001"/>
    <n v="9198897.2899999991"/>
    <n v="5282973.5199999996"/>
    <n v="0"/>
    <n v="0"/>
    <n v="1908585.0433333332"/>
  </r>
  <r>
    <s v="498571"/>
    <x v="134"/>
    <x v="13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314358.800000001"/>
    <n v="15534908.42"/>
    <n v="13009995.49"/>
    <n v="18029132.579999998"/>
    <n v="12288328.57"/>
    <n v="9879698.5199999996"/>
    <n v="4842425.8499999996"/>
    <n v="0"/>
    <n v="0"/>
    <n v="6956469.6087499997"/>
  </r>
  <r>
    <s v="6184"/>
    <x v="135"/>
    <x v="135"/>
    <s v="ZZ"/>
    <s v="ZZ"/>
    <x v="1"/>
    <x v="0"/>
    <x v="0"/>
    <n v="0"/>
    <n v="0"/>
    <n v="0"/>
    <n v="0"/>
    <n v="0"/>
    <n v="0"/>
    <n v="0"/>
    <n v="0"/>
    <n v="0"/>
    <n v="0"/>
    <n v="920340.61"/>
    <n v="2783822.9"/>
    <n v="3392790.12"/>
    <n v="3700973.49"/>
    <n v="3428788.98"/>
    <n v="3747610.4"/>
    <n v="2927395.17"/>
    <n v="2246802.62"/>
    <n v="5418349.54"/>
    <n v="5607914.4000000004"/>
    <n v="3409183.82"/>
    <n v="2388312.3199999998"/>
    <n v="2707269.57"/>
    <n v="2723206.99"/>
    <n v="2327120.1800000002"/>
    <n v="5265805.41"/>
    <n v="6996967.96"/>
    <n v="3930441.07"/>
    <n v="4824036.8"/>
    <n v="0"/>
    <n v="0"/>
    <n v="0"/>
    <n v="0"/>
    <n v="0"/>
    <n v="0"/>
    <n v="0"/>
    <n v="0"/>
    <n v="450046.54750000004"/>
    <n v="3430480.2041666671"/>
    <n v="1848400.9441666668"/>
  </r>
  <r>
    <s v="11986"/>
    <x v="136"/>
    <x v="135"/>
    <s v="ZZ"/>
    <s v="ZZ"/>
    <x v="1"/>
    <x v="0"/>
    <x v="0"/>
    <n v="22687"/>
    <n v="0"/>
    <n v="326728.94"/>
    <n v="450762.69"/>
    <n v="595738.12"/>
    <n v="424056.38"/>
    <n v="0"/>
    <n v="0"/>
    <n v="0"/>
    <n v="0"/>
    <n v="691297.81"/>
    <n v="3561113.62"/>
    <n v="5356764.8600000003"/>
    <n v="7046686.0999999996"/>
    <n v="5525980.9800000004"/>
    <n v="6638328.3600000003"/>
    <n v="3810523.73"/>
    <n v="1563817.96"/>
    <n v="4030726.35"/>
    <n v="4794997.63"/>
    <n v="676623.06"/>
    <n v="3450405.16"/>
    <n v="4855025.79"/>
    <n v="4471969.75"/>
    <n v="2575446.17"/>
    <n v="10039826.02"/>
    <n v="13598911.529999999"/>
    <n v="9154040.75"/>
    <n v="14191786.67"/>
    <n v="11683389.93"/>
    <n v="0"/>
    <n v="0"/>
    <n v="0"/>
    <n v="0"/>
    <n v="0"/>
    <n v="0"/>
    <n v="0"/>
    <n v="728285.29083333351"/>
    <n v="4235932.5320833344"/>
    <n v="4996306.4987500003"/>
  </r>
  <r>
    <s v="12109"/>
    <x v="137"/>
    <x v="136"/>
    <s v="ZZ"/>
    <s v="ZZ"/>
    <x v="1"/>
    <x v="0"/>
    <x v="0"/>
    <n v="0"/>
    <n v="20191.53"/>
    <n v="17823.53"/>
    <n v="63838.49"/>
    <n v="46400.08"/>
    <n v="0"/>
    <n v="0"/>
    <n v="20590.75"/>
    <n v="0"/>
    <n v="1887.07"/>
    <n v="0"/>
    <n v="6502.54"/>
    <n v="0"/>
    <n v="37950.33"/>
    <n v="0"/>
    <n v="35605.1"/>
    <n v="0"/>
    <n v="49993.72"/>
    <n v="186508.43"/>
    <n v="113497.49"/>
    <n v="46626.63"/>
    <n v="0"/>
    <n v="0"/>
    <n v="0"/>
    <n v="31600.48"/>
    <n v="40886.620000000003"/>
    <n v="0"/>
    <n v="15583.29"/>
    <n v="0"/>
    <n v="0"/>
    <n v="0"/>
    <n v="6231.2"/>
    <n v="193.88"/>
    <n v="4729.99"/>
    <n v="0"/>
    <n v="0"/>
    <n v="0"/>
    <n v="14769.499166666668"/>
    <n v="40498.495000000003"/>
    <n v="6952.1016666666665"/>
  </r>
  <r>
    <s v="1231"/>
    <x v="138"/>
    <x v="137"/>
    <s v="ZZ"/>
    <s v="ZZ"/>
    <x v="3"/>
    <x v="0"/>
    <x v="0"/>
    <n v="301318.42"/>
    <n v="300150.52"/>
    <n v="298982.62"/>
    <n v="297814.71999999997"/>
    <n v="296646.82"/>
    <n v="295478.92"/>
    <n v="294311.02"/>
    <n v="293143.12"/>
    <n v="291975.21999999997"/>
    <n v="290807.32"/>
    <n v="289639.42"/>
    <n v="288471.52"/>
    <n v="287303.62"/>
    <n v="286135.71999999997"/>
    <n v="284967.82"/>
    <n v="283799.92"/>
    <n v="282632.02"/>
    <n v="281464.12"/>
    <n v="280296.21999999997"/>
    <n v="279128.32000000001"/>
    <n v="277960.42"/>
    <n v="276792.52"/>
    <n v="275624.62"/>
    <n v="274456.71999999997"/>
    <n v="273288.82"/>
    <n v="272120.92"/>
    <n v="270953.02"/>
    <n v="269785.12"/>
    <n v="268617.21999999997"/>
    <n v="268617.21999999997"/>
    <n v="266281.42"/>
    <n v="265113.52"/>
    <n v="263945.62"/>
    <n v="262777.68"/>
    <n v="261609.78"/>
    <n v="260441.88"/>
    <n v="259273.98"/>
    <n v="294311.01999999996"/>
    <n v="280296.21999999997"/>
    <n v="266378.73333333334"/>
  </r>
  <r>
    <s v="1232"/>
    <x v="139"/>
    <x v="138"/>
    <s v="ZZ"/>
    <s v="ZZ"/>
    <x v="3"/>
    <x v="0"/>
    <x v="0"/>
    <n v="9400953.9600000009"/>
    <n v="9296010.1899999995"/>
    <n v="9209836.3599999994"/>
    <n v="9152185.1999999993"/>
    <n v="9068334.2599999998"/>
    <n v="8985778.7400000002"/>
    <n v="8902028.3599999994"/>
    <n v="8824297.4199999999"/>
    <n v="8740547.0399999991"/>
    <n v="8701253.8200000003"/>
    <n v="8661781.9100000001"/>
    <n v="8593767.8599999994"/>
    <n v="9475571.1600000001"/>
    <n v="9388630.8499999996"/>
    <n v="9355418.2699999996"/>
    <n v="9284036.0999999996"/>
    <n v="9214136.1699999999"/>
    <n v="9142430.9100000001"/>
    <n v="9070725.6500000004"/>
    <n v="8999693.1699999999"/>
    <n v="8939663.1199999992"/>
    <n v="8867956.2300000004"/>
    <n v="8878187.1899999995"/>
    <n v="8806480.3000000007"/>
    <n v="9180899.4600000009"/>
    <n v="9117542.6999999993"/>
    <n v="9044368.7300000004"/>
    <n v="8976051.9800000004"/>
    <n v="8902959.0700000003"/>
    <n v="12569779.300000001"/>
    <n v="12800374.16"/>
    <n v="12938030.529999999"/>
    <n v="12873262.84"/>
    <n v="12807483.6"/>
    <n v="12741704.359999999"/>
    <n v="12675925.119999999"/>
    <n v="12610145.880000001"/>
    <n v="8964506.9766666647"/>
    <n v="9106299.4391666669"/>
    <n v="11361917.088333333"/>
  </r>
  <r>
    <s v="2454"/>
    <x v="140"/>
    <x v="139"/>
    <s v="ZZ"/>
    <s v="ZZ"/>
    <x v="3"/>
    <x v="0"/>
    <x v="0"/>
    <n v="562.51"/>
    <n v="560.13"/>
    <n v="557.75"/>
    <n v="555.37"/>
    <n v="552.99"/>
    <n v="550.61"/>
    <n v="548.23"/>
    <n v="545.85"/>
    <n v="543.47"/>
    <n v="541.09"/>
    <n v="538.71"/>
    <n v="536.33000000000004"/>
    <n v="533.95000000000005"/>
    <n v="531.57000000000005"/>
    <n v="529.19000000000005"/>
    <n v="526.80999999999995"/>
    <n v="524.42999999999995"/>
    <n v="522.04999999999995"/>
    <n v="519.66999999999996"/>
    <n v="517.29"/>
    <n v="514.91"/>
    <n v="512.53"/>
    <n v="510.15"/>
    <n v="507.77"/>
    <n v="505.39"/>
    <n v="503.01"/>
    <n v="500.63"/>
    <n v="498.25"/>
    <n v="495.87"/>
    <n v="493.49"/>
    <n v="491.11"/>
    <n v="488.73"/>
    <n v="486.35"/>
    <n v="483.82"/>
    <n v="481.44"/>
    <n v="479.06"/>
    <n v="476.68"/>
    <n v="548.23000000000013"/>
    <n v="519.66999999999996"/>
    <n v="491.06625000000003"/>
  </r>
  <r>
    <s v="4642"/>
    <x v="141"/>
    <x v="140"/>
    <s v="ZZ"/>
    <s v="ZZ"/>
    <x v="3"/>
    <x v="0"/>
    <x v="0"/>
    <n v="47369.75"/>
    <n v="47172.38"/>
    <n v="46975.01"/>
    <n v="46777.64"/>
    <n v="46580.27"/>
    <n v="46382.9"/>
    <n v="46185.53"/>
    <n v="45988.160000000003"/>
    <n v="45790.79"/>
    <n v="45593.42"/>
    <n v="45396.05"/>
    <n v="45198.68"/>
    <n v="45001.31"/>
    <n v="44803.94"/>
    <n v="44606.57"/>
    <n v="44409.2"/>
    <n v="44211.83"/>
    <n v="44014.46"/>
    <n v="43817.09"/>
    <n v="43619.72"/>
    <n v="43422.35"/>
    <n v="43224.98"/>
    <n v="43027.61"/>
    <n v="42830.239999999998"/>
    <n v="42632.87"/>
    <n v="42435.5"/>
    <n v="42238.13"/>
    <n v="42040.76"/>
    <n v="41843.39"/>
    <n v="41646.019999999997"/>
    <n v="41448.65"/>
    <n v="41251.279999999999"/>
    <n v="41053.910000000003"/>
    <n v="40856.31"/>
    <n v="40658.94"/>
    <n v="40461.57"/>
    <n v="40264.199999999997"/>
    <n v="46185.53"/>
    <n v="43817.09"/>
    <n v="41448.582916666674"/>
  </r>
  <r>
    <s v="1234"/>
    <x v="142"/>
    <x v="141"/>
    <s v="ZZ"/>
    <s v="ZZ"/>
    <x v="3"/>
    <x v="0"/>
    <x v="0"/>
    <n v="1776796.7"/>
    <n v="1732376.78"/>
    <n v="1687956.86"/>
    <n v="1643536.94"/>
    <n v="1599117.02"/>
    <n v="2130437.1"/>
    <n v="2099267.83"/>
    <n v="2063073.56"/>
    <n v="2056124.04"/>
    <n v="2054093.02"/>
    <n v="1992652.99"/>
    <n v="1918296.48"/>
    <n v="1882102.21"/>
    <n v="1845907.94"/>
    <n v="1809713.67"/>
    <n v="1773519.4"/>
    <n v="1737325.13"/>
    <n v="1701130.86"/>
    <n v="1664936.59"/>
    <n v="1628742.32"/>
    <n v="1592548.05"/>
    <n v="1556353.78"/>
    <n v="1520159.51"/>
    <n v="1483965.24"/>
    <n v="1447770.97"/>
    <n v="1411576.7"/>
    <n v="1375382.43"/>
    <n v="1339188.1599999999"/>
    <n v="1302993.8899999999"/>
    <n v="1266799.6200000001"/>
    <n v="1230605.3500000001"/>
    <n v="1194411.08"/>
    <n v="1158216.81"/>
    <n v="1122022.49"/>
    <n v="1085828.22"/>
    <n v="1049633.95"/>
    <n v="1013439.68"/>
    <n v="1900531.8395833333"/>
    <n v="1664936.59"/>
    <n v="1230605.3354166667"/>
  </r>
  <r>
    <s v="388571"/>
    <x v="143"/>
    <x v="142"/>
    <s v="AA"/>
    <s v="CD"/>
    <x v="1"/>
    <x v="0"/>
    <x v="0"/>
    <m/>
    <m/>
    <m/>
    <m/>
    <m/>
    <m/>
    <m/>
    <m/>
    <m/>
    <m/>
    <m/>
    <m/>
    <n v="57256370"/>
    <n v="57256370"/>
    <n v="57256370"/>
    <n v="57845367"/>
    <n v="57845367"/>
    <n v="57845367"/>
    <n v="58434364"/>
    <n v="58434364"/>
    <n v="58434364"/>
    <n v="59023361"/>
    <n v="59023361"/>
    <n v="59023361"/>
    <n v="61690430"/>
    <n v="61690430"/>
    <n v="61690430"/>
    <n v="61709565"/>
    <n v="61709565"/>
    <n v="61709565"/>
    <n v="0"/>
    <n v="0"/>
    <n v="0"/>
    <n v="0"/>
    <n v="0"/>
    <n v="0"/>
    <n v="0"/>
    <n v="2385682.0833333335"/>
    <n v="58324618"/>
    <n v="28279564.166666668"/>
  </r>
  <r>
    <s v="332571"/>
    <x v="144"/>
    <x v="143"/>
    <s v="WA"/>
    <s v="GD"/>
    <x v="0"/>
    <x v="0"/>
    <x v="0"/>
    <m/>
    <m/>
    <m/>
    <m/>
    <n v="36388.32"/>
    <n v="104496.93"/>
    <n v="169778.28"/>
    <n v="264804.53999999998"/>
    <n v="421967.19"/>
    <n v="616930.97"/>
    <n v="834325.1"/>
    <n v="1158954.9099999999"/>
    <n v="1444027.69"/>
    <n v="2089017.22"/>
    <n v="2492786.77"/>
    <n v="2921265.75"/>
    <n v="3157700.01"/>
    <n v="3519246.91"/>
    <n v="3926272.67"/>
    <n v="4241735.2"/>
    <n v="4820169.2300000004"/>
    <n v="5260948.24"/>
    <n v="5632338.2599999998"/>
    <n v="6110268.0499999998"/>
    <n v="6628783.4900000002"/>
    <n v="7210735.2000000002"/>
    <n v="7585077.29"/>
    <n v="7924831.21"/>
    <n v="8157025.5300000003"/>
    <n v="8364567.5300000003"/>
    <n v="8577122.5500000007"/>
    <n v="8794419.0800000001"/>
    <n v="8937524.5"/>
    <n v="9100395.5600000005"/>
    <n v="9264883.5500000007"/>
    <n v="9490392.9199999999"/>
    <n v="9687444.7200000007"/>
    <n v="360805.00708333333"/>
    <n v="4017346.1583333332"/>
    <n v="8463757.4187500011"/>
  </r>
  <r>
    <s v="7586"/>
    <x v="145"/>
    <x v="144"/>
    <s v="AA"/>
    <s v="CD"/>
    <x v="1"/>
    <x v="0"/>
    <x v="0"/>
    <n v="235008848"/>
    <n v="234019191"/>
    <n v="233029534"/>
    <n v="229877272"/>
    <n v="228830323"/>
    <n v="227783374"/>
    <n v="226736425"/>
    <n v="225689476"/>
    <n v="224642527"/>
    <n v="223595578"/>
    <n v="222548629"/>
    <n v="221501680"/>
    <n v="242321941"/>
    <n v="241354509"/>
    <n v="240330811"/>
    <n v="237103561"/>
    <n v="236084346"/>
    <n v="235065131"/>
    <n v="234045916"/>
    <n v="233026701"/>
    <n v="232007486"/>
    <n v="230988271"/>
    <n v="229969056"/>
    <n v="228949841"/>
    <n v="209114859"/>
    <n v="208309287"/>
    <n v="207473186"/>
    <n v="206637085"/>
    <n v="205800984"/>
    <n v="204964883"/>
    <n v="204128782"/>
    <n v="203292681"/>
    <n v="202456580"/>
    <n v="201620479"/>
    <n v="200784378"/>
    <n v="199948277"/>
    <n v="228062045"/>
    <n v="228076616.95833334"/>
    <n v="233720335.75"/>
    <n v="205333754.5"/>
  </r>
  <r>
    <s v="398571"/>
    <x v="146"/>
    <x v="145"/>
    <s v="AN"/>
    <s v="ED"/>
    <x v="1"/>
    <x v="0"/>
    <x v="0"/>
    <m/>
    <m/>
    <m/>
    <m/>
    <m/>
    <m/>
    <m/>
    <m/>
    <m/>
    <m/>
    <m/>
    <m/>
    <m/>
    <m/>
    <m/>
    <n v="3122689"/>
    <n v="3118272"/>
    <n v="3113855"/>
    <n v="3109438"/>
    <n v="3105021"/>
    <n v="3100604"/>
    <n v="3096187"/>
    <n v="3091770"/>
    <n v="3087353"/>
    <n v="1562496"/>
    <n v="1560258"/>
    <n v="1558020"/>
    <n v="1555782"/>
    <n v="1553544"/>
    <n v="1551306"/>
    <n v="1549068"/>
    <n v="1546830"/>
    <n v="1544592"/>
    <n v="1542354"/>
    <n v="1540116"/>
    <n v="1537878"/>
    <n v="1535640"/>
    <n v="0"/>
    <n v="2393869.75"/>
    <n v="1549068"/>
  </r>
  <r>
    <s v="398572"/>
    <x v="147"/>
    <x v="146"/>
    <s v="AN"/>
    <s v="ED"/>
    <x v="1"/>
    <x v="0"/>
    <x v="0"/>
    <m/>
    <m/>
    <m/>
    <m/>
    <m/>
    <m/>
    <m/>
    <m/>
    <m/>
    <m/>
    <m/>
    <m/>
    <m/>
    <m/>
    <m/>
    <n v="5137561"/>
    <n v="5134210"/>
    <n v="5130859"/>
    <n v="5127508"/>
    <n v="5124157"/>
    <n v="5120806"/>
    <n v="5117455"/>
    <n v="5114104"/>
    <n v="5110753"/>
    <n v="2474656"/>
    <n v="2471382"/>
    <n v="2468108"/>
    <n v="2464834"/>
    <n v="2461560"/>
    <n v="2458286"/>
    <n v="2455012"/>
    <n v="2451738"/>
    <n v="2448464"/>
    <n v="2445190"/>
    <n v="2441916"/>
    <n v="2438642"/>
    <n v="2435368"/>
    <n v="0"/>
    <n v="3946228.4166666665"/>
    <n v="2455012"/>
  </r>
  <r>
    <s v="398573"/>
    <x v="148"/>
    <x v="147"/>
    <s v="AN"/>
    <s v="ED"/>
    <x v="1"/>
    <x v="0"/>
    <x v="0"/>
    <m/>
    <m/>
    <m/>
    <m/>
    <m/>
    <m/>
    <m/>
    <m/>
    <m/>
    <m/>
    <m/>
    <m/>
    <m/>
    <m/>
    <m/>
    <n v="178275"/>
    <n v="177483"/>
    <n v="176691"/>
    <n v="175899"/>
    <n v="175107"/>
    <n v="174315"/>
    <n v="173523"/>
    <n v="172731"/>
    <n v="171939"/>
    <n v="86739"/>
    <n v="86337"/>
    <n v="85935"/>
    <n v="85533"/>
    <n v="85131"/>
    <n v="84729"/>
    <n v="84327"/>
    <n v="83925"/>
    <n v="83523"/>
    <n v="83121"/>
    <n v="82719"/>
    <n v="82317"/>
    <n v="81915"/>
    <n v="0"/>
    <n v="134944.375"/>
    <n v="84327"/>
  </r>
  <r>
    <s v="1236"/>
    <x v="149"/>
    <x v="148"/>
    <s v="AA"/>
    <s v="CD"/>
    <x v="1"/>
    <x v="0"/>
    <x v="0"/>
    <n v="42104242.619999997"/>
    <n v="42104242.619999997"/>
    <n v="42104242.619999997"/>
    <n v="41398827.619999997"/>
    <n v="41398827.619999997"/>
    <n v="41398827.619999997"/>
    <n v="44842356.619999997"/>
    <n v="44842356.619999997"/>
    <n v="44842356.619999997"/>
    <n v="44136941.619999997"/>
    <n v="44136941.619999997"/>
    <n v="44136941.619999997"/>
    <n v="42305028.619999997"/>
    <n v="42305028.619999997"/>
    <n v="42305028.619999997"/>
    <n v="41612366.619999997"/>
    <n v="41612366.619999997"/>
    <n v="41612366.619999997"/>
    <n v="40919704.549999997"/>
    <n v="40919704.549999997"/>
    <n v="40919704.549999997"/>
    <n v="40227042.479999997"/>
    <n v="40227042.479999997"/>
    <n v="40227042.479999997"/>
    <n v="19900424"/>
    <n v="19900424"/>
    <n v="19900424"/>
    <n v="19509184"/>
    <n v="19509184"/>
    <n v="19509184"/>
    <n v="19117944"/>
    <n v="19117944"/>
    <n v="19117944"/>
    <n v="18726704"/>
    <n v="18726704"/>
    <n v="18726704"/>
    <n v="18441103"/>
    <n v="43128958.203333333"/>
    <n v="40332510.375000007"/>
    <n v="19252758.958333332"/>
  </r>
  <r>
    <s v="613574"/>
    <x v="150"/>
    <x v="149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5176.04"/>
    <m/>
    <m/>
    <n v="10215.668333333333"/>
  </r>
  <r>
    <s v="613575"/>
    <x v="150"/>
    <x v="149"/>
    <s v="AN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24.1"/>
    <m/>
    <m/>
    <n v="155.17083333333332"/>
  </r>
  <r>
    <s v="613576"/>
    <x v="150"/>
    <x v="149"/>
    <s v="ID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3.32000000000005"/>
    <m/>
    <m/>
    <n v="22.221666666666668"/>
  </r>
  <r>
    <s v="613577"/>
    <x v="150"/>
    <x v="149"/>
    <s v="W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1845.45"/>
    <m/>
    <m/>
    <n v="10076.893750000001"/>
  </r>
  <r>
    <s v="613578"/>
    <x v="150"/>
    <x v="149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69415.58"/>
    <m/>
    <m/>
    <n v="40392.315833333334"/>
  </r>
  <r>
    <s v="613579"/>
    <x v="150"/>
    <x v="149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469.32"/>
    <m/>
    <m/>
    <n v="1602.8883333333333"/>
  </r>
  <r>
    <s v="613580"/>
    <x v="150"/>
    <x v="149"/>
    <s v="MT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.66"/>
    <m/>
    <m/>
    <n v="0.48583333333333334"/>
  </r>
  <r>
    <s v="613581"/>
    <x v="150"/>
    <x v="149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3216.81"/>
    <m/>
    <m/>
    <n v="10134.033750000001"/>
  </r>
  <r>
    <s v="613582"/>
    <x v="150"/>
    <x v="149"/>
    <s v="A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5.72"/>
    <m/>
    <m/>
    <n v="21.071666666666669"/>
  </r>
  <r>
    <s v="613583"/>
    <x v="150"/>
    <x v="149"/>
    <s v="ID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173.47"/>
    <m/>
    <m/>
    <n v="632.2279166666666"/>
  </r>
  <r>
    <s v="613584"/>
    <x v="150"/>
    <x v="149"/>
    <s v="OR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540.76"/>
    <m/>
    <m/>
    <n v="355.86500000000001"/>
  </r>
  <r>
    <s v="613585"/>
    <x v="150"/>
    <x v="149"/>
    <s v="W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5378.84"/>
    <m/>
    <m/>
    <n v="4807.4516666666668"/>
  </r>
  <r>
    <s v="400571"/>
    <x v="151"/>
    <x v="150"/>
    <s v="AA"/>
    <s v="CD"/>
    <x v="1"/>
    <x v="0"/>
    <x v="0"/>
    <m/>
    <m/>
    <m/>
    <m/>
    <m/>
    <m/>
    <m/>
    <m/>
    <m/>
    <m/>
    <m/>
    <m/>
    <m/>
    <m/>
    <m/>
    <n v="7707892"/>
    <n v="7183983"/>
    <n v="6650720"/>
    <n v="9085372.8499999996"/>
    <n v="8537188.8499999996"/>
    <n v="9554493.8499999996"/>
    <n v="13537913.85"/>
    <n v="13054103.85"/>
    <n v="12588264.85"/>
    <n v="2669217"/>
    <n v="2446236"/>
    <n v="2236399"/>
    <n v="4043212"/>
    <n v="3871163"/>
    <n v="3685029"/>
    <n v="5473993"/>
    <n v="5282996"/>
    <n v="7039444"/>
    <n v="3188934"/>
    <n v="3006408"/>
    <n v="2788217"/>
    <n v="2579392"/>
    <n v="0"/>
    <n v="7436211.7999999998"/>
    <n v="3807194.625"/>
  </r>
  <r>
    <s v="401577"/>
    <x v="152"/>
    <x v="151"/>
    <s v="OR"/>
    <s v="GD"/>
    <x v="1"/>
    <x v="0"/>
    <x v="0"/>
    <m/>
    <m/>
    <m/>
    <m/>
    <m/>
    <m/>
    <m/>
    <m/>
    <m/>
    <m/>
    <m/>
    <m/>
    <m/>
    <m/>
    <m/>
    <m/>
    <m/>
    <m/>
    <m/>
    <m/>
    <n v="24528.2"/>
    <n v="22075.37"/>
    <n v="22075.37"/>
    <n v="51884.19"/>
    <n v="73890.41"/>
    <n v="73890.41"/>
    <n v="73890.41"/>
    <n v="73890.41"/>
    <n v="73890.41"/>
    <n v="73890.41"/>
    <n v="73890.41"/>
    <n v="73890.41"/>
    <n v="73890.41"/>
    <n v="73890.41"/>
    <n v="73890.41"/>
    <n v="66339.710000000006"/>
    <n v="53589.59"/>
    <n v="0"/>
    <n v="13125.694583333332"/>
    <n v="72415.317500000019"/>
  </r>
  <r>
    <s v="417571"/>
    <x v="152"/>
    <x v="151"/>
    <s v="ID"/>
    <s v="ED"/>
    <x v="1"/>
    <x v="0"/>
    <x v="0"/>
    <m/>
    <m/>
    <m/>
    <m/>
    <m/>
    <m/>
    <m/>
    <m/>
    <m/>
    <m/>
    <m/>
    <m/>
    <m/>
    <m/>
    <m/>
    <m/>
    <m/>
    <m/>
    <m/>
    <m/>
    <n v="23449.73"/>
    <n v="23449.73"/>
    <n v="23449.73"/>
    <n v="57803.41"/>
    <n v="116058.05"/>
    <n v="116058.05"/>
    <n v="131920.21"/>
    <n v="170153.81"/>
    <n v="170153.81"/>
    <n v="170153.81"/>
    <n v="233350.02"/>
    <n v="233350.02"/>
    <n v="253755.69"/>
    <n v="295905.33"/>
    <n v="295905.33"/>
    <n v="340492.36"/>
    <n v="362898.43"/>
    <n v="0"/>
    <n v="15515.135416666666"/>
    <n v="220889.72333333336"/>
  </r>
  <r>
    <s v="417572"/>
    <x v="152"/>
    <x v="151"/>
    <s v="WA"/>
    <s v="ED"/>
    <x v="1"/>
    <x v="0"/>
    <x v="0"/>
    <m/>
    <m/>
    <m/>
    <m/>
    <m/>
    <m/>
    <m/>
    <m/>
    <m/>
    <m/>
    <m/>
    <m/>
    <m/>
    <m/>
    <m/>
    <m/>
    <m/>
    <m/>
    <m/>
    <m/>
    <n v="51908.18"/>
    <n v="51908.18"/>
    <n v="51908.18"/>
    <n v="126599.44"/>
    <n v="254165.16"/>
    <n v="254165.16"/>
    <n v="290621.63"/>
    <n v="373379.57"/>
    <n v="373379.57"/>
    <n v="373379.57"/>
    <n v="504841.86"/>
    <n v="504841.86"/>
    <n v="548369.54"/>
    <n v="637693.67000000004"/>
    <n v="637693.67000000004"/>
    <n v="733413.6"/>
    <n v="781582.98"/>
    <n v="0"/>
    <n v="34117.213333333333"/>
    <n v="479137.81416666665"/>
  </r>
  <r>
    <s v="417573"/>
    <x v="152"/>
    <x v="151"/>
    <s v="ID"/>
    <s v="GD"/>
    <x v="1"/>
    <x v="0"/>
    <x v="0"/>
    <m/>
    <m/>
    <m/>
    <m/>
    <m/>
    <m/>
    <m/>
    <m/>
    <m/>
    <m/>
    <m/>
    <m/>
    <m/>
    <m/>
    <m/>
    <m/>
    <m/>
    <m/>
    <m/>
    <m/>
    <n v="14905.67"/>
    <n v="14905.67"/>
    <n v="14905.67"/>
    <n v="36742.39"/>
    <n v="73771.600000000006"/>
    <n v="73771.600000000006"/>
    <n v="83854.289999999994"/>
    <n v="108420.19"/>
    <n v="108420.19"/>
    <n v="108420.19"/>
    <n v="149025.13"/>
    <n v="149025.13"/>
    <n v="162136.21"/>
    <n v="189218.27"/>
    <n v="189218.27"/>
    <n v="217866.39"/>
    <n v="232262.77"/>
    <n v="0"/>
    <n v="9862.1"/>
    <n v="141032.75375"/>
  </r>
  <r>
    <s v="417574"/>
    <x v="152"/>
    <x v="151"/>
    <s v="WA"/>
    <s v="GD"/>
    <x v="1"/>
    <x v="0"/>
    <x v="0"/>
    <m/>
    <m/>
    <m/>
    <m/>
    <m/>
    <m/>
    <m/>
    <m/>
    <m/>
    <m/>
    <m/>
    <m/>
    <m/>
    <m/>
    <m/>
    <m/>
    <m/>
    <m/>
    <m/>
    <m/>
    <n v="32995.120000000003"/>
    <n v="32995.120000000003"/>
    <n v="32995.120000000003"/>
    <n v="80472.160000000003"/>
    <n v="161558.54"/>
    <n v="161558.54"/>
    <n v="184731.87"/>
    <n v="237905.63"/>
    <n v="237905.63"/>
    <n v="237905.63"/>
    <n v="322372.99"/>
    <n v="322372.99"/>
    <n v="350340.46"/>
    <n v="407733.13"/>
    <n v="407733.13"/>
    <n v="469235.25"/>
    <n v="500185.12"/>
    <n v="0"/>
    <n v="21686.399166666666"/>
    <n v="305888.92333333328"/>
  </r>
  <r>
    <s v="9629"/>
    <x v="153"/>
    <x v="152"/>
    <s v="AA"/>
    <s v="CD"/>
    <x v="1"/>
    <x v="0"/>
    <x v="0"/>
    <n v="51827593"/>
    <n v="51827593"/>
    <n v="51827593"/>
    <n v="52181113"/>
    <n v="52181113"/>
    <n v="52181113"/>
    <n v="52188190"/>
    <n v="52188190"/>
    <n v="52188190"/>
    <n v="54656532"/>
    <n v="54656532"/>
    <n v="54656532"/>
    <n v="1053442"/>
    <n v="1053442"/>
    <n v="1053442"/>
    <n v="568359"/>
    <n v="568359"/>
    <n v="568359"/>
    <n v="562391"/>
    <n v="562391"/>
    <n v="562391"/>
    <n v="886455"/>
    <n v="886455"/>
    <n v="886455"/>
    <n v="1673881"/>
    <n v="1673881"/>
    <n v="1673881"/>
    <n v="932726"/>
    <n v="932726"/>
    <n v="932726"/>
    <n v="1336592"/>
    <n v="1336592"/>
    <n v="1336592"/>
    <n v="1580125"/>
    <n v="1580125"/>
    <n v="1580125"/>
    <n v="1420897"/>
    <n v="50597767.375"/>
    <n v="793513.375"/>
    <n v="1370290"/>
  </r>
  <r>
    <s v="9630"/>
    <x v="154"/>
    <x v="153"/>
    <s v="ID"/>
    <s v="CD"/>
    <x v="1"/>
    <x v="0"/>
    <x v="0"/>
    <n v="4059882"/>
    <n v="4059882"/>
    <n v="4059882"/>
    <n v="4059882"/>
    <n v="4059882"/>
    <n v="4059882"/>
    <n v="0"/>
    <n v="0"/>
    <n v="0"/>
    <n v="0"/>
    <n v="0"/>
    <n v="0"/>
    <n v="-1127326"/>
    <n v="-1127326"/>
    <n v="-1127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3807.3333333333"/>
    <n v="-234859.58333333334"/>
    <n v="0"/>
  </r>
  <r>
    <s v="9631"/>
    <x v="154"/>
    <x v="153"/>
    <s v="OR"/>
    <s v="GD"/>
    <x v="1"/>
    <x v="0"/>
    <x v="0"/>
    <n v="592239"/>
    <n v="592239"/>
    <n v="592239"/>
    <n v="592239"/>
    <n v="592239"/>
    <n v="592239"/>
    <n v="0"/>
    <n v="0"/>
    <n v="0"/>
    <n v="0"/>
    <n v="0"/>
    <n v="0"/>
    <n v="-47625"/>
    <n v="-47625"/>
    <n v="-47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458.5"/>
    <n v="-9921.875"/>
    <n v="0"/>
  </r>
  <r>
    <s v="502571"/>
    <x v="155"/>
    <x v="15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728700"/>
    <n v="61728700"/>
    <n v="61728700"/>
    <n v="62578433"/>
    <n v="62578433"/>
    <n v="62578433"/>
    <n v="62899839"/>
    <n v="0"/>
    <n v="0"/>
    <n v="33697609.875"/>
  </r>
  <r>
    <s v="613586"/>
    <x v="156"/>
    <x v="155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7151.349999999999"/>
    <m/>
    <m/>
    <n v="-714.63958333333323"/>
  </r>
  <r>
    <s v="613587"/>
    <x v="156"/>
    <x v="155"/>
    <s v="AN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07.74"/>
    <m/>
    <m/>
    <n v="-8.6558333333333337"/>
  </r>
  <r>
    <s v="613588"/>
    <x v="156"/>
    <x v="155"/>
    <s v="ID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4.82"/>
    <m/>
    <m/>
    <n v="-1.4508333333333334"/>
  </r>
  <r>
    <s v="613589"/>
    <x v="156"/>
    <x v="155"/>
    <s v="W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8616.14"/>
    <m/>
    <m/>
    <n v="-359.00583333333333"/>
  </r>
  <r>
    <s v="613590"/>
    <x v="156"/>
    <x v="155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3162.300000000003"/>
    <m/>
    <m/>
    <n v="-1381.7625"/>
  </r>
  <r>
    <s v="613591"/>
    <x v="156"/>
    <x v="155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49.71"/>
    <m/>
    <m/>
    <n v="-31.237916666666667"/>
  </r>
  <r>
    <s v="613592"/>
    <x v="156"/>
    <x v="155"/>
    <s v="MT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0.09"/>
    <m/>
    <m/>
    <n v="-3.7499999999999999E-3"/>
  </r>
  <r>
    <s v="613593"/>
    <x v="156"/>
    <x v="155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618.67"/>
    <m/>
    <m/>
    <n v="-192.44458333333333"/>
  </r>
  <r>
    <s v="613594"/>
    <x v="156"/>
    <x v="155"/>
    <s v="A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0.84"/>
    <m/>
    <m/>
    <n v="-3.4999999999999996E-2"/>
  </r>
  <r>
    <s v="613595"/>
    <x v="156"/>
    <x v="155"/>
    <s v="ID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63.81"/>
    <m/>
    <m/>
    <n v="-2.6587499999999999"/>
  </r>
  <r>
    <s v="613596"/>
    <x v="156"/>
    <x v="155"/>
    <s v="OR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03.63"/>
    <m/>
    <m/>
    <n v="-12.651249999999999"/>
  </r>
  <r>
    <s v="613597"/>
    <x v="156"/>
    <x v="155"/>
    <s v="W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841.16"/>
    <m/>
    <m/>
    <n v="-118.38166666666666"/>
  </r>
  <r>
    <s v="614571"/>
    <x v="157"/>
    <x v="156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92177.46"/>
    <m/>
    <m/>
    <n v="70507.394166666665"/>
  </r>
  <r>
    <s v="1237"/>
    <x v="158"/>
    <x v="157"/>
    <s v="WA"/>
    <s v="ED"/>
    <x v="1"/>
    <x v="0"/>
    <x v="0"/>
    <n v="2703891"/>
    <n v="2703891"/>
    <n v="2703891"/>
    <n v="2519521"/>
    <n v="2519521"/>
    <n v="2519521"/>
    <n v="2335151"/>
    <n v="2335151"/>
    <n v="2335151"/>
    <n v="2150780"/>
    <n v="2150780"/>
    <n v="2150780"/>
    <n v="1966409"/>
    <n v="1966409"/>
    <n v="1966409"/>
    <n v="1782039"/>
    <n v="1782039"/>
    <n v="1782039"/>
    <n v="1597669"/>
    <n v="1597669"/>
    <n v="1597669"/>
    <n v="1413298"/>
    <n v="1413298"/>
    <n v="1413298"/>
    <n v="269399"/>
    <n v="269399"/>
    <n v="269399"/>
    <n v="228974"/>
    <n v="228974"/>
    <n v="228974"/>
    <n v="188549"/>
    <n v="188549"/>
    <n v="188549"/>
    <n v="148124"/>
    <n v="148124"/>
    <n v="148124"/>
    <n v="107699"/>
    <n v="2396607.3333333335"/>
    <n v="1619145"/>
    <n v="202024"/>
  </r>
  <r>
    <s v="43571"/>
    <x v="159"/>
    <x v="158"/>
    <s v="OR"/>
    <s v="GD"/>
    <x v="1"/>
    <x v="0"/>
    <x v="0"/>
    <n v="-8728.67"/>
    <n v="-8728.67"/>
    <n v="-8728.67"/>
    <n v="-8728.67"/>
    <n v="-8728.67"/>
    <n v="-8728.67"/>
    <n v="-8728.67"/>
    <n v="-8728.67"/>
    <n v="-8728.67"/>
    <n v="-8728.67"/>
    <n v="-8728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637.5862499999994"/>
    <n v="0"/>
    <n v="0"/>
  </r>
  <r>
    <s v="12349"/>
    <x v="160"/>
    <x v="159"/>
    <s v="ID"/>
    <s v="ED"/>
    <x v="0"/>
    <x v="0"/>
    <x v="0"/>
    <n v="27534.15"/>
    <n v="27051.1"/>
    <n v="26568.05"/>
    <n v="26085"/>
    <n v="25601.95"/>
    <n v="25118.9"/>
    <n v="24635.85"/>
    <n v="24152.799999999999"/>
    <n v="23669.75"/>
    <n v="23186.7"/>
    <n v="22703.65"/>
    <n v="22220.6"/>
    <n v="21737.55"/>
    <n v="21254.5"/>
    <n v="20771.45"/>
    <n v="20288.400000000001"/>
    <n v="19805.349999999999"/>
    <n v="19322.3"/>
    <n v="18839.25"/>
    <n v="18356.2"/>
    <n v="17873.150000000001"/>
    <n v="17390.099999999999"/>
    <n v="16907.05"/>
    <n v="16424"/>
    <n v="15940.95"/>
    <n v="15457.9"/>
    <n v="14974.85"/>
    <n v="14491.8"/>
    <n v="14008.75"/>
    <n v="13525.7"/>
    <n v="13042.65"/>
    <n v="12559.6"/>
    <n v="12076.55"/>
    <n v="11593.5"/>
    <n v="11110.45"/>
    <n v="10627.4"/>
    <n v="10144.35"/>
    <n v="24635.850000000002"/>
    <n v="18839.25"/>
    <n v="13042.650000000001"/>
  </r>
  <r>
    <s v="12350"/>
    <x v="160"/>
    <x v="159"/>
    <s v="WA"/>
    <s v="ED"/>
    <x v="0"/>
    <x v="0"/>
    <x v="0"/>
    <n v="358619.2"/>
    <n v="352540.91"/>
    <n v="346462.62"/>
    <n v="340384.33"/>
    <n v="334306.03999999998"/>
    <n v="328227.75"/>
    <n v="322149.46000000002"/>
    <n v="316071.17"/>
    <n v="309992.88"/>
    <n v="303914.59000000003"/>
    <n v="297836.3"/>
    <n v="291758.01"/>
    <n v="285679.71999999997"/>
    <n v="279601.43"/>
    <n v="273523.14"/>
    <n v="267444.84999999998"/>
    <n v="261366.56"/>
    <n v="255288.27"/>
    <n v="249209.98"/>
    <n v="243131.69"/>
    <n v="237053.4"/>
    <n v="230975.11"/>
    <n v="224896.82"/>
    <n v="218818.53"/>
    <n v="212740.24"/>
    <n v="206661.95"/>
    <n v="200583.66"/>
    <n v="194505.37"/>
    <n v="188427.08"/>
    <n v="182348.79"/>
    <n v="176270.5"/>
    <n v="170192.21"/>
    <n v="164113.92000000001"/>
    <n v="158035.63"/>
    <n v="151957.34"/>
    <n v="145879.04999999999"/>
    <n v="139800.76"/>
    <n v="322149.45999999996"/>
    <n v="249209.97999999995"/>
    <n v="176270.5"/>
  </r>
  <r>
    <s v="13029"/>
    <x v="161"/>
    <x v="160"/>
    <s v="WA"/>
    <s v="ED"/>
    <x v="0"/>
    <x v="0"/>
    <x v="0"/>
    <n v="227720.36"/>
    <n v="223860.7"/>
    <n v="220001.04"/>
    <n v="216141.38"/>
    <n v="212281.72"/>
    <n v="208422.06"/>
    <n v="204562.4"/>
    <n v="200702.74"/>
    <n v="196843.08"/>
    <n v="192983.42"/>
    <n v="189123.76"/>
    <n v="185264.1"/>
    <n v="181404.44"/>
    <n v="177544.78"/>
    <n v="173685.12"/>
    <n v="169825.46"/>
    <n v="165965.79999999999"/>
    <n v="162106.14000000001"/>
    <n v="158246.48000000001"/>
    <n v="154386.82"/>
    <n v="150527.16"/>
    <n v="146667.5"/>
    <n v="142807.84"/>
    <n v="138948.18"/>
    <n v="135088.51999999999"/>
    <n v="131228.85999999999"/>
    <n v="127369.2"/>
    <n v="123509.54"/>
    <n v="119649.88"/>
    <n v="115790.22"/>
    <n v="111930.56"/>
    <n v="108070.9"/>
    <n v="104211.24"/>
    <n v="100351.58"/>
    <n v="96491.92"/>
    <n v="92632.26"/>
    <n v="88772.6"/>
    <n v="204562.40000000002"/>
    <n v="158246.48000000001"/>
    <n v="111930.56000000001"/>
  </r>
  <r>
    <s v="13410"/>
    <x v="161"/>
    <x v="160"/>
    <s v="ID"/>
    <s v="ED"/>
    <x v="0"/>
    <x v="0"/>
    <x v="0"/>
    <n v="128230.07"/>
    <n v="125980.41"/>
    <n v="123730.75"/>
    <n v="121481.09"/>
    <n v="119231.43"/>
    <n v="116981.77"/>
    <n v="114732.11"/>
    <n v="112482.45"/>
    <n v="110232.79"/>
    <n v="107983.13"/>
    <n v="105733.47"/>
    <n v="103483.81"/>
    <n v="101234.15"/>
    <n v="98984.49"/>
    <n v="96734.83"/>
    <n v="94485.17"/>
    <n v="92235.51"/>
    <n v="89985.85"/>
    <n v="87736.19"/>
    <n v="85486.53"/>
    <n v="83236.87"/>
    <n v="80987.210000000006"/>
    <n v="78737.55"/>
    <n v="76487.89"/>
    <n v="74238.23"/>
    <n v="71988.570000000007"/>
    <n v="69738.91"/>
    <n v="67489.25"/>
    <n v="65239.59"/>
    <n v="62989.93"/>
    <n v="60740.27"/>
    <n v="58490.61"/>
    <n v="56240.95"/>
    <n v="53991.29"/>
    <n v="51741.63"/>
    <n v="49491.97"/>
    <n v="47242.31"/>
    <n v="114732.11"/>
    <n v="87736.19"/>
    <n v="60740.27"/>
  </r>
  <r>
    <s v="12569"/>
    <x v="162"/>
    <x v="161"/>
    <s v="AN"/>
    <s v="ED"/>
    <x v="0"/>
    <x v="0"/>
    <x v="0"/>
    <n v="8749999.75"/>
    <n v="8733333.0800000001"/>
    <n v="8716666.4100000001"/>
    <n v="8699999.7400000002"/>
    <n v="8683333.0700000003"/>
    <n v="8666666.4000000004"/>
    <n v="8649999.7300000004"/>
    <n v="8633333.0600000005"/>
    <n v="8616666.3900000006"/>
    <n v="8599999.7200000007"/>
    <n v="8583333.0500000007"/>
    <n v="8566666.3800000008"/>
    <n v="8549999.7100000009"/>
    <n v="8533333.0399999991"/>
    <n v="8516666.3699999992"/>
    <n v="8499999.6999999993"/>
    <n v="8483333.0299999993"/>
    <n v="8466666.3599999994"/>
    <n v="8449999.6899999995"/>
    <n v="8433333.0199999996"/>
    <n v="8416666.3499999996"/>
    <n v="8399999.6799999997"/>
    <n v="8383333.0099999998"/>
    <n v="8366666.3399999999"/>
    <n v="8349999.6699999999"/>
    <n v="8333333"/>
    <n v="8316666.3300000001"/>
    <n v="8299999.6600000001"/>
    <n v="8283332.9900000002"/>
    <n v="8266666.3200000003"/>
    <n v="8249999.6500000004"/>
    <n v="8233332.9800000004"/>
    <n v="8216666.3099999996"/>
    <n v="8199999.6399999997"/>
    <n v="8183332.9699999997"/>
    <n v="8166666.2999999998"/>
    <n v="8149999.6299999999"/>
    <n v="8649999.7299999986"/>
    <n v="8449999.6899999995"/>
    <n v="8249999.6499999994"/>
  </r>
  <r>
    <s v="12570"/>
    <x v="162"/>
    <x v="161"/>
    <s v="WA"/>
    <s v="ED"/>
    <x v="0"/>
    <x v="0"/>
    <x v="0"/>
    <n v="54403.360000000001"/>
    <n v="53481.27"/>
    <n v="52559.18"/>
    <n v="51637.09"/>
    <n v="50715"/>
    <n v="49792.91"/>
    <n v="48870.82"/>
    <n v="47948.73"/>
    <n v="47026.64"/>
    <n v="46104.55"/>
    <n v="45182.46"/>
    <n v="44260.37"/>
    <n v="43338.28"/>
    <n v="42416.19"/>
    <n v="41494.1"/>
    <n v="40572.01"/>
    <n v="39649.919999999998"/>
    <n v="38727.83"/>
    <n v="37805.74"/>
    <n v="36883.65"/>
    <n v="35961.56"/>
    <n v="35039.47"/>
    <n v="34117.379999999997"/>
    <n v="33195.29"/>
    <n v="32273.200000000001"/>
    <n v="31351.11"/>
    <n v="30429.02"/>
    <n v="29506.93"/>
    <n v="28584.84"/>
    <n v="27662.75"/>
    <n v="26740.66"/>
    <n v="25818.57"/>
    <n v="24896.48"/>
    <n v="23974.39"/>
    <n v="23052.3"/>
    <n v="22130.21"/>
    <n v="21208.12"/>
    <n v="48870.82"/>
    <n v="37805.740000000005"/>
    <n v="26740.660000000003"/>
  </r>
  <r>
    <s v="15330"/>
    <x v="163"/>
    <x v="162"/>
    <s v="AN"/>
    <s v="ED"/>
    <x v="0"/>
    <x v="0"/>
    <x v="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</r>
  <r>
    <s v="176571"/>
    <x v="164"/>
    <x v="163"/>
    <s v="ID"/>
    <s v="ED"/>
    <x v="1"/>
    <x v="0"/>
    <x v="0"/>
    <n v="468893"/>
    <n v="459124.4"/>
    <n v="449355.8"/>
    <n v="439587.2"/>
    <n v="429818.6"/>
    <n v="420050"/>
    <n v="410281.4"/>
    <n v="400512.8"/>
    <n v="390744.2"/>
    <n v="380975.6"/>
    <n v="371207"/>
    <n v="361438.4"/>
    <n v="351669.8"/>
    <n v="341901.2"/>
    <n v="332132.59999999998"/>
    <n v="322364"/>
    <n v="312595.40000000002"/>
    <n v="302826.8"/>
    <n v="293058.2"/>
    <n v="283289.59999999998"/>
    <n v="273521"/>
    <n v="263752.40000000002"/>
    <n v="253983.8"/>
    <n v="244215.2"/>
    <n v="234446.6"/>
    <n v="224678"/>
    <n v="214909.4"/>
    <n v="205140.8"/>
    <n v="195372.2"/>
    <n v="185603.6"/>
    <n v="175835"/>
    <n v="166066.4"/>
    <n v="156297.79999999999"/>
    <n v="146529.20000000001"/>
    <n v="136760.6"/>
    <n v="126992"/>
    <n v="117223.4"/>
    <n v="410281.40000000008"/>
    <n v="293058.2"/>
    <n v="175835"/>
  </r>
  <r>
    <s v="9166"/>
    <x v="165"/>
    <x v="164"/>
    <s v="WA"/>
    <s v="GD"/>
    <x v="1"/>
    <x v="0"/>
    <x v="0"/>
    <n v="5640"/>
    <n v="5655.27"/>
    <n v="5670.59"/>
    <n v="5685.95"/>
    <n v="5702.34"/>
    <n v="5718.78"/>
    <n v="5735.27"/>
    <n v="5752"/>
    <n v="5768.78"/>
    <n v="5785.61"/>
    <n v="5470378"/>
    <n v="5178576.28"/>
    <n v="4517449.2300000004"/>
    <n v="3768000.26"/>
    <n v="3242976.27"/>
    <n v="2851886.18"/>
    <n v="2590914.65"/>
    <n v="2460640.19"/>
    <n v="2397116.09"/>
    <n v="2347079.25"/>
    <n v="2296611.31"/>
    <n v="2216142.41"/>
    <n v="1976606.32"/>
    <n v="6426673.5599999996"/>
    <n v="5237395.21"/>
    <n v="4174953.58"/>
    <n v="3219583.28"/>
    <n v="2389216.75"/>
    <n v="1877220.73"/>
    <n v="1708777.62"/>
    <n v="1574744.9"/>
    <n v="1458473.28"/>
    <n v="1345998.46"/>
    <n v="1187048.07"/>
    <n v="0"/>
    <n v="0"/>
    <n v="0"/>
    <n v="1080164.4570833333"/>
    <n v="3121005.7258333336"/>
    <n v="1796226.1895833334"/>
  </r>
  <r>
    <s v="42571"/>
    <x v="165"/>
    <x v="164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0570.4099999999"/>
    <n v="847523.67"/>
    <n v="680792.2"/>
    <n v="514325.22"/>
    <n v="365990.75"/>
    <n v="274342.82"/>
    <n v="229335.09"/>
    <n v="198730.37"/>
    <n v="173808.28"/>
    <n v="147041.04"/>
    <n v="119477.9"/>
    <n v="0"/>
    <n v="0"/>
    <n v="0"/>
    <n v="0"/>
    <n v="123694.35374999999"/>
    <n v="260633.79208333328"/>
  </r>
  <r>
    <s v="374571"/>
    <x v="165"/>
    <x v="164"/>
    <s v="WA"/>
    <s v="ED"/>
    <x v="1"/>
    <x v="0"/>
    <x v="0"/>
    <m/>
    <m/>
    <m/>
    <m/>
    <m/>
    <m/>
    <m/>
    <m/>
    <m/>
    <m/>
    <n v="6937368.4299999997"/>
    <n v="6485869.6299999999"/>
    <n v="5793805.8600000003"/>
    <n v="4981602.8"/>
    <n v="4386745.79"/>
    <n v="3855558.57"/>
    <n v="3430496.88"/>
    <n v="3035336.94"/>
    <n v="2670406.29"/>
    <n v="2187995.39"/>
    <n v="1677717.92"/>
    <n v="1278697.26"/>
    <n v="871923.07"/>
    <n v="9348554.4800000004"/>
    <n v="8212539.75"/>
    <n v="7077316.9100000001"/>
    <n v="6183807.4500000002"/>
    <n v="5225694.82"/>
    <n v="4503526.4400000004"/>
    <n v="3892086.34"/>
    <n v="3298325.13"/>
    <n v="2523815.9700000002"/>
    <n v="1674081.57"/>
    <n v="1088330.49"/>
    <n v="0"/>
    <n v="0"/>
    <n v="0"/>
    <n v="1360011.7491666665"/>
    <n v="3727350.6829166659"/>
    <n v="3297771.2495833337"/>
  </r>
  <r>
    <s v="429571"/>
    <x v="165"/>
    <x v="16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n v="3827188.67"/>
    <n v="3529457.42"/>
    <n v="3145858.85"/>
    <n v="2794409.6"/>
    <n v="2487226.2599999998"/>
    <n v="2170422.37"/>
    <n v="1925582.06"/>
    <n v="1734951.73"/>
    <n v="1543905.06"/>
    <n v="1287063.05"/>
    <n v="1037825.08"/>
    <n v="861117.46"/>
    <n v="127631.76"/>
    <n v="0"/>
    <n v="0"/>
    <n v="0"/>
    <n v="744131.29291666672"/>
    <n v="1461921.987916667"/>
  </r>
  <r>
    <s v="429572"/>
    <x v="165"/>
    <x v="16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n v="0"/>
    <n v="2472667.3199999998"/>
    <n v="2208476.15"/>
    <n v="1993923.26"/>
    <n v="1769379.94"/>
    <n v="1589007.35"/>
    <n v="1467062.36"/>
    <n v="1430023.79"/>
    <n v="1396256.64"/>
    <n v="1367549.43"/>
    <n v="1343518.42"/>
    <n v="1303734.24"/>
    <n v="0"/>
    <n v="0"/>
    <n v="0"/>
    <n v="0"/>
    <n v="298075.44958333328"/>
    <n v="1230391.1254166667"/>
  </r>
  <r>
    <s v="8647"/>
    <x v="166"/>
    <x v="165"/>
    <s v="WA"/>
    <s v="GD"/>
    <x v="1"/>
    <x v="0"/>
    <x v="0"/>
    <n v="0"/>
    <n v="5311557.9400000004"/>
    <n v="5340367.84"/>
    <n v="5354831.34"/>
    <n v="5370271.0999999996"/>
    <n v="5385755.3799999999"/>
    <n v="5401284.3099999996"/>
    <n v="5417038.0599999996"/>
    <n v="5432837.75"/>
    <n v="5448683.5300000003"/>
    <n v="0"/>
    <n v="0"/>
    <n v="0"/>
    <n v="7167700.9900000002"/>
    <n v="7182467.3399999999"/>
    <n v="7197276.7599999998"/>
    <n v="7213020.5300000003"/>
    <n v="7228812.9800000004"/>
    <n v="7244654.25"/>
    <n v="7261615.2699999996"/>
    <n v="5152405.54"/>
    <n v="5169408.4800000004"/>
    <n v="5187544.49"/>
    <n v="0"/>
    <n v="0"/>
    <n v="-1985507.72"/>
    <n v="-1998980.95"/>
    <n v="-2012501.89"/>
    <n v="-2026773.11"/>
    <n v="-2041097.49"/>
    <n v="-2055475.22"/>
    <n v="-2070616.78"/>
    <n v="-2085817.51"/>
    <n v="-4018215.22"/>
    <n v="0"/>
    <n v="0"/>
    <n v="0"/>
    <n v="4038552.2708333335"/>
    <n v="5500408.8858333332"/>
    <n v="-1691248.8241666667"/>
  </r>
  <r>
    <s v="322571"/>
    <x v="166"/>
    <x v="165"/>
    <s v="WA"/>
    <s v="ED"/>
    <x v="1"/>
    <x v="0"/>
    <x v="0"/>
    <m/>
    <n v="7167748.0999999996"/>
    <n v="7206625.9800000004"/>
    <n v="7226143.9299999997"/>
    <n v="7246979.3099999996"/>
    <n v="7267874.7699999996"/>
    <n v="7288830.4800000004"/>
    <n v="7310089.5700000003"/>
    <n v="6875555.3799999999"/>
    <n v="6895609.0800000001"/>
    <n v="0"/>
    <n v="0"/>
    <n v="0"/>
    <n v="10314747.42"/>
    <n v="10341367.18"/>
    <n v="10368064.58"/>
    <n v="10396446.359999999"/>
    <n v="10424915.890000001"/>
    <n v="10453473.439999999"/>
    <n v="10484049.59"/>
    <n v="9259966.5700000003"/>
    <n v="9290524.4600000009"/>
    <n v="9323118.7200000007"/>
    <n v="0"/>
    <n v="0"/>
    <n v="-2102094.2799999998"/>
    <n v="-2111431.62"/>
    <n v="-2120802.0299999998"/>
    <n v="-2130692.4"/>
    <n v="-2140619.61"/>
    <n v="-2150583.7999999998"/>
    <n v="-2161077.34"/>
    <n v="-2171611.89"/>
    <n v="-2916898.92"/>
    <n v="-1"/>
    <n v="0"/>
    <n v="0"/>
    <n v="5373788.0499999998"/>
    <n v="8388056.1841666671"/>
    <n v="-1667151.0741666667"/>
  </r>
  <r>
    <s v="393571"/>
    <x v="166"/>
    <x v="165"/>
    <s v="ID"/>
    <s v="ED"/>
    <x v="1"/>
    <x v="0"/>
    <x v="0"/>
    <m/>
    <m/>
    <m/>
    <m/>
    <m/>
    <m/>
    <m/>
    <m/>
    <m/>
    <m/>
    <m/>
    <m/>
    <m/>
    <n v="4031559.55"/>
    <n v="4034919.18"/>
    <n v="4038281.61"/>
    <n v="4041646.84"/>
    <n v="4045014.88"/>
    <n v="4048385.73"/>
    <n v="4051759.38"/>
    <n v="4055135.85"/>
    <n v="4058515.13"/>
    <n v="3382.1"/>
    <n v="0"/>
    <n v="0"/>
    <n v="-2818603.04"/>
    <n v="-2820951.88"/>
    <n v="-2823302.67"/>
    <n v="-2825655.42"/>
    <n v="-2828010.13"/>
    <n v="-2830366.81"/>
    <n v="-2832725.45"/>
    <n v="-2835086.05"/>
    <n v="-2837448.62"/>
    <n v="0"/>
    <n v="0"/>
    <n v="0"/>
    <n v="0"/>
    <n v="3034050.0208333335"/>
    <n v="-2121012.5058333334"/>
  </r>
  <r>
    <s v="393572"/>
    <x v="166"/>
    <x v="165"/>
    <s v="ID"/>
    <s v="GD"/>
    <x v="1"/>
    <x v="0"/>
    <x v="0"/>
    <m/>
    <m/>
    <m/>
    <m/>
    <m/>
    <m/>
    <m/>
    <m/>
    <m/>
    <m/>
    <m/>
    <m/>
    <m/>
    <n v="2628843.34"/>
    <n v="2631034.04"/>
    <n v="2633226.5699999998"/>
    <n v="2635420.9300000002"/>
    <n v="2637617.11"/>
    <n v="2639815.12"/>
    <n v="2642014.9700000002"/>
    <n v="2644216.65"/>
    <n v="2646420.16"/>
    <n v="2648625.5099999998"/>
    <n v="0"/>
    <n v="0"/>
    <n v="-1637628.07"/>
    <n v="-1638992.76"/>
    <n v="-1640358.59"/>
    <n v="-1641725.56"/>
    <n v="-1643093.66"/>
    <n v="-1644462.9"/>
    <n v="-1645833.29"/>
    <n v="-1647204.82"/>
    <n v="-1648577.49"/>
    <n v="0"/>
    <n v="0"/>
    <n v="0"/>
    <n v="0"/>
    <n v="2198936.1999999997"/>
    <n v="-1232323.0950000002"/>
  </r>
  <r>
    <s v="393573"/>
    <x v="166"/>
    <x v="165"/>
    <s v="OR"/>
    <s v="GD"/>
    <x v="1"/>
    <x v="0"/>
    <x v="0"/>
    <m/>
    <m/>
    <m/>
    <m/>
    <m/>
    <m/>
    <m/>
    <m/>
    <m/>
    <m/>
    <m/>
    <m/>
    <m/>
    <n v="1128406.1599999999"/>
    <n v="1135421.08"/>
    <n v="1142479.6100000001"/>
    <n v="1149582.02"/>
    <n v="1156728.5900000001"/>
    <n v="1163919.5900000001"/>
    <n v="1171155.29"/>
    <n v="1178435.97"/>
    <n v="1185761.9099999999"/>
    <n v="1193133.3999999999"/>
    <n v="0"/>
    <n v="0"/>
    <n v="-1937423.9"/>
    <n v="-1944044.63"/>
    <n v="-1955951.9"/>
    <n v="-1967932.11"/>
    <n v="-1979985.69"/>
    <n v="-1992113.1"/>
    <n v="-2004314.79"/>
    <n v="-2016591.22"/>
    <n v="-2028942.84"/>
    <n v="0"/>
    <n v="0"/>
    <n v="0"/>
    <n v="0"/>
    <n v="967085.30166666675"/>
    <n v="-1485608.3483333336"/>
  </r>
  <r>
    <s v="128572"/>
    <x v="167"/>
    <x v="166"/>
    <s v="AN"/>
    <s v="ED"/>
    <x v="0"/>
    <x v="0"/>
    <x v="0"/>
    <n v="1244701.72"/>
    <n v="1241975.1000000001"/>
    <n v="1239248.48"/>
    <n v="1236521.8600000001"/>
    <n v="1233795.24"/>
    <n v="1231068.6200000001"/>
    <n v="1228342"/>
    <n v="1225615.3799999999"/>
    <n v="1222888.76"/>
    <n v="1220162.1399999999"/>
    <n v="1217435.52"/>
    <n v="1214708.8999999999"/>
    <n v="1211982.28"/>
    <n v="1209255.6599999999"/>
    <n v="1206529.04"/>
    <n v="1203802.42"/>
    <n v="1201075.8"/>
    <n v="1198349.18"/>
    <n v="1195622.56"/>
    <n v="1192895.94"/>
    <n v="1190169.32"/>
    <n v="1187442.7"/>
    <n v="1184716.08"/>
    <n v="1181989.46"/>
    <n v="1179262.8400000001"/>
    <n v="1176536.22"/>
    <n v="1173809.6000000001"/>
    <n v="1171082.98"/>
    <n v="1168356.3600000001"/>
    <n v="1165629.74"/>
    <n v="1162903.1200000001"/>
    <n v="1160176.5"/>
    <n v="1157449.8799999999"/>
    <n v="1154723.26"/>
    <n v="1151996.6399999999"/>
    <n v="1149270.02"/>
    <n v="1146543.3999999999"/>
    <n v="1228342"/>
    <n v="1195622.5599999998"/>
    <n v="1162903.1199999999"/>
  </r>
  <r>
    <s v="428571"/>
    <x v="168"/>
    <x v="16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n v="158.62"/>
    <n v="1528.58"/>
    <n v="3342.52"/>
    <n v="5535.82"/>
    <n v="8225.86"/>
    <n v="11370"/>
    <n v="15110.62"/>
    <n v="19372.72"/>
    <n v="24112.43"/>
    <n v="29586.52"/>
    <n v="35561.72"/>
    <n v="41876.57"/>
    <n v="50558.95"/>
    <n v="61668.08"/>
    <n v="72833.95"/>
    <n v="0"/>
    <n v="279.87166666666667"/>
    <n v="28422.293750000001"/>
  </r>
  <r>
    <s v="428572"/>
    <x v="168"/>
    <x v="16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n v="46.11"/>
    <n v="444.37"/>
    <n v="971.7"/>
    <n v="1650.98"/>
    <n v="2536.4299999999998"/>
    <n v="3417.14"/>
    <n v="4561.46"/>
    <n v="5931.89"/>
    <n v="7372.73"/>
    <n v="8962.08"/>
    <n v="10780.84"/>
    <n v="12759.51"/>
    <n v="15213.21"/>
    <n v="18894.68"/>
    <n v="22732.01"/>
    <n v="0"/>
    <n v="81.360833333333332"/>
    <n v="8661.0670833333334"/>
  </r>
  <r>
    <s v="428573"/>
    <x v="169"/>
    <x v="16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n v="45213.43"/>
    <n v="390487.74"/>
    <n v="517037.87"/>
    <n v="631736.68999999994"/>
    <n v="759541.83"/>
    <n v="887757.22"/>
    <n v="1015973.03"/>
    <n v="1144188.83"/>
    <n v="1272404.58"/>
    <n v="1400620.42"/>
    <n v="1528836.26"/>
    <n v="1662405.67"/>
    <n v="2030746.37"/>
    <n v="2588311"/>
    <n v="3014772.57"/>
    <n v="0"/>
    <n v="57851.675416666665"/>
    <n v="1390702.26"/>
  </r>
  <r>
    <s v="428574"/>
    <x v="169"/>
    <x v="168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n v="13143.96"/>
    <n v="113518.39999999999"/>
    <n v="150307.69"/>
    <n v="190551.98"/>
    <n v="229701.48"/>
    <n v="268976.65000000002"/>
    <n v="308251.95"/>
    <n v="347527.25"/>
    <n v="386802.53"/>
    <n v="426077.84"/>
    <n v="465353.15"/>
    <n v="506268.37"/>
    <n v="619099.16"/>
    <n v="786644.06"/>
    <n v="919816.07"/>
    <n v="0"/>
    <n v="16818.017083333332"/>
    <n v="422526.35833333322"/>
  </r>
  <r>
    <s v="374572"/>
    <x v="170"/>
    <x v="169"/>
    <s v="WA"/>
    <s v="GD"/>
    <x v="1"/>
    <x v="0"/>
    <x v="0"/>
    <m/>
    <m/>
    <m/>
    <m/>
    <m/>
    <m/>
    <m/>
    <m/>
    <m/>
    <m/>
    <n v="1786769.08"/>
    <n v="1692810.47"/>
    <n v="1523244.52"/>
    <n v="1344321.79"/>
    <n v="1194217.43"/>
    <n v="1078234.74"/>
    <n v="994859.61"/>
    <n v="943056.86"/>
    <n v="902363.13"/>
    <n v="870702.52"/>
    <n v="838262.23"/>
    <n v="790429.8"/>
    <n v="714679.02"/>
    <n v="1885577.8"/>
    <n v="1588928.48"/>
    <n v="1333756.52"/>
    <n v="1053141.1299999999"/>
    <n v="835010.79"/>
    <n v="667584.6"/>
    <n v="578892.85"/>
    <n v="497604.75"/>
    <n v="434906.75"/>
    <n v="365948.9"/>
    <n v="283408.46999999997"/>
    <n v="414648.69"/>
    <n v="380768.72"/>
    <n v="331175.03999999998"/>
    <n v="353433.48416666663"/>
    <n v="1092732.6191666669"/>
    <n v="650476.99416666664"/>
  </r>
  <r>
    <s v="429573"/>
    <x v="170"/>
    <x v="169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n v="2359825.38"/>
    <n v="2161361.59"/>
    <n v="1927393.73"/>
    <n v="1720349.16"/>
    <n v="1495663.23"/>
    <n v="1288467.08"/>
    <n v="1093473.7"/>
    <n v="898138.96"/>
    <n v="697764.71"/>
    <n v="460233.03"/>
    <n v="247348.33"/>
    <n v="53526.47"/>
    <n v="613832.47"/>
    <n v="564390.68000000005"/>
    <n v="513687.7"/>
    <n v="0"/>
    <n v="457073.65291666664"/>
    <n v="862810.71125000005"/>
  </r>
  <r>
    <s v="429574"/>
    <x v="170"/>
    <x v="169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n v="0"/>
    <n v="464553.99"/>
    <n v="408234.7"/>
    <n v="364159.87"/>
    <n v="314033.78000000003"/>
    <n v="271310.58"/>
    <n v="238913.01"/>
    <n v="220527.21"/>
    <n v="198800.88"/>
    <n v="181068.5"/>
    <n v="163266.85999999999"/>
    <n v="141321.39000000001"/>
    <n v="0"/>
    <n v="0"/>
    <n v="0"/>
    <n v="0"/>
    <n v="55722.611666666664"/>
    <n v="191459.95250000001"/>
  </r>
  <r>
    <s v="438571"/>
    <x v="170"/>
    <x v="169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n v="748786.95"/>
    <n v="689441.81"/>
    <n v="625559.05000000005"/>
    <n v="560279.62"/>
    <n v="498344.83"/>
    <n v="438278.91"/>
    <n v="372911.4"/>
    <n v="305605.43"/>
    <n v="228449.74"/>
    <n v="155294.29"/>
    <n v="91565"/>
    <n v="1098316.1299999999"/>
    <n v="1015188.11"/>
    <n v="931706.8"/>
    <n v="0"/>
    <n v="91125.654583333337"/>
    <n v="516697.23458333337"/>
  </r>
  <r>
    <s v="438572"/>
    <x v="170"/>
    <x v="169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n v="883223.81"/>
    <n v="755993.59999999998"/>
    <n v="643284.99"/>
    <n v="535648.99"/>
    <n v="441218.72"/>
    <n v="372998.04"/>
    <n v="332037.64"/>
    <n v="294664.74"/>
    <n v="262616.21000000002"/>
    <n v="223752.03"/>
    <n v="184350.67"/>
    <n v="0"/>
    <n v="0"/>
    <n v="0"/>
    <n v="0"/>
    <n v="105101.71750000001"/>
    <n v="305714.06916666665"/>
  </r>
  <r>
    <s v="322572"/>
    <x v="171"/>
    <x v="169"/>
    <s v="WA"/>
    <s v="ED"/>
    <x v="1"/>
    <x v="0"/>
    <x v="0"/>
    <m/>
    <n v="-2373471.7799999998"/>
    <n v="-2386345.4900000002"/>
    <n v="-2392808.5099999998"/>
    <n v="-2399707.77"/>
    <n v="-2406626.9300000002"/>
    <n v="-2413566.04"/>
    <n v="-2420605.61"/>
    <n v="-2891236.22"/>
    <n v="-2899668.99"/>
    <n v="0"/>
    <n v="0"/>
    <n v="0"/>
    <n v="1970140.27"/>
    <n v="1972510.25"/>
    <n v="1974887.14"/>
    <n v="1977413.99"/>
    <n v="1979948.65"/>
    <n v="1982491.15"/>
    <n v="1985213.37"/>
    <n v="763760.87"/>
    <n v="766281.28"/>
    <n v="768969.65"/>
    <n v="0"/>
    <n v="0"/>
    <n v="1740227.79"/>
    <n v="1744559.71"/>
    <n v="1748906.97"/>
    <n v="1753495.46"/>
    <n v="1758101.04"/>
    <n v="1762723.78"/>
    <n v="1767592.1"/>
    <n v="1772479.45"/>
    <n v="1074121.3500000001"/>
    <n v="0"/>
    <n v="0"/>
    <n v="0"/>
    <n v="-1882003.1116666663"/>
    <n v="1345134.7183333333"/>
    <n v="1260183.970833333"/>
  </r>
  <r>
    <s v="322573"/>
    <x v="171"/>
    <x v="169"/>
    <s v="WA"/>
    <s v="GD"/>
    <x v="1"/>
    <x v="0"/>
    <x v="0"/>
    <m/>
    <n v="1736736.47"/>
    <n v="1746156.53"/>
    <n v="1750885.7"/>
    <n v="1755934.09"/>
    <n v="1760997.03"/>
    <n v="1766074.57"/>
    <n v="1771225.62"/>
    <n v="1776391.69"/>
    <n v="1781572.83"/>
    <n v="0"/>
    <n v="0"/>
    <n v="0"/>
    <n v="2006563.41"/>
    <n v="2010483.58"/>
    <n v="2014415.19"/>
    <n v="2018594.85"/>
    <n v="2022787.43"/>
    <n v="2026992.97"/>
    <n v="2031495.78"/>
    <n v="1370320.01"/>
    <n v="1374842.07"/>
    <n v="1379665.47"/>
    <n v="0"/>
    <n v="0"/>
    <n v="841315.72"/>
    <n v="842348.97"/>
    <n v="843385.88"/>
    <n v="844480.33"/>
    <n v="845578.86"/>
    <n v="846681.48"/>
    <n v="847842.68"/>
    <n v="849008.41"/>
    <n v="281434.83"/>
    <n v="0"/>
    <n v="0"/>
    <n v="0"/>
    <n v="1320497.8775000002"/>
    <n v="1521346.7299999997"/>
    <n v="586839.76333333331"/>
  </r>
  <r>
    <s v="393574"/>
    <x v="171"/>
    <x v="169"/>
    <s v="ID"/>
    <s v="ED"/>
    <x v="1"/>
    <x v="0"/>
    <x v="0"/>
    <m/>
    <m/>
    <m/>
    <m/>
    <m/>
    <m/>
    <m/>
    <m/>
    <m/>
    <m/>
    <m/>
    <m/>
    <m/>
    <n v="2558553.9500000002"/>
    <n v="2560686.0800000001"/>
    <n v="2562819.9900000002"/>
    <n v="2564955.67"/>
    <n v="2567093.13"/>
    <n v="2569232.37"/>
    <n v="2571373.4"/>
    <n v="2573516.21"/>
    <n v="2575660.81"/>
    <n v="2146.38"/>
    <n v="0"/>
    <n v="0"/>
    <n v="611438.16"/>
    <n v="611947.68999999994"/>
    <n v="612457.65"/>
    <n v="612968.03"/>
    <n v="613478.84"/>
    <n v="613990.06999999995"/>
    <n v="614501.73"/>
    <n v="615013.81000000006"/>
    <n v="615526.31999999995"/>
    <n v="0"/>
    <n v="0"/>
    <n v="0"/>
    <n v="0"/>
    <n v="1925503.1658333333"/>
    <n v="460110.19166666671"/>
  </r>
  <r>
    <s v="393575"/>
    <x v="171"/>
    <x v="169"/>
    <s v="ID"/>
    <s v="GD"/>
    <x v="1"/>
    <x v="0"/>
    <x v="0"/>
    <m/>
    <m/>
    <m/>
    <m/>
    <m/>
    <m/>
    <m/>
    <m/>
    <m/>
    <m/>
    <m/>
    <m/>
    <m/>
    <n v="500669.43"/>
    <n v="501086.65"/>
    <n v="501504.22"/>
    <n v="501922.14"/>
    <n v="502340.41"/>
    <n v="502759.03"/>
    <n v="503178"/>
    <n v="503597.32"/>
    <n v="504016.98"/>
    <n v="504436.99"/>
    <n v="0"/>
    <n v="0"/>
    <n v="-377937.87"/>
    <n v="-378252.82"/>
    <n v="-378568.03"/>
    <n v="-378883.5"/>
    <n v="-379199.24"/>
    <n v="-379515.24"/>
    <n v="-379831.5"/>
    <n v="-380148.03"/>
    <n v="-380464.82"/>
    <n v="0"/>
    <n v="0"/>
    <n v="0"/>
    <n v="0"/>
    <n v="418792.59749999997"/>
    <n v="-284400.08750000002"/>
  </r>
  <r>
    <s v="393576"/>
    <x v="171"/>
    <x v="169"/>
    <s v="OR"/>
    <s v="GD"/>
    <x v="1"/>
    <x v="0"/>
    <x v="0"/>
    <m/>
    <m/>
    <m/>
    <m/>
    <m/>
    <m/>
    <m/>
    <m/>
    <m/>
    <m/>
    <m/>
    <m/>
    <m/>
    <n v="913263.72"/>
    <n v="918941.18"/>
    <n v="924653.93"/>
    <n v="930402.2"/>
    <n v="936186.2"/>
    <n v="942006.16"/>
    <n v="947862.3"/>
    <n v="953754.84"/>
    <n v="959684.02"/>
    <n v="965650.06"/>
    <n v="0"/>
    <n v="0"/>
    <n v="-851275.39"/>
    <n v="-861735.45"/>
    <n v="-867013.58"/>
    <n v="-872324.04"/>
    <n v="-877667.02"/>
    <n v="-883042.73"/>
    <n v="-888451.37"/>
    <n v="-893893.13"/>
    <n v="-899368.23"/>
    <n v="0"/>
    <n v="0"/>
    <n v="0"/>
    <n v="0"/>
    <n v="782700.38416666677"/>
    <n v="-657897.57833333348"/>
  </r>
  <r>
    <s v="1239"/>
    <x v="172"/>
    <x v="170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27.92"/>
    <n v="142187.57"/>
    <n v="116847.1"/>
    <n v="71646.69"/>
    <n v="27265.87"/>
    <n v="-14175.85"/>
    <n v="0"/>
    <n v="0"/>
    <n v="165218.85999999999"/>
    <n v="0"/>
    <n v="0"/>
    <n v="0"/>
    <n v="24012.39"/>
    <n v="0"/>
    <n v="2246.9966666666664"/>
    <n v="45663.366249999999"/>
  </r>
  <r>
    <s v="1667"/>
    <x v="172"/>
    <x v="170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211.289999999994"/>
    <n v="124939.43"/>
    <n v="116642.69"/>
    <n v="98651.18"/>
    <n v="81222.75"/>
    <n v="61647.23"/>
    <n v="49002.25"/>
    <n v="54426.97"/>
    <n v="67373.899999999994"/>
    <n v="55604.87"/>
    <n v="38809.519999999997"/>
    <n v="35390.71"/>
    <n v="66417.649999999994"/>
    <n v="0"/>
    <n v="3467.1370833333331"/>
    <n v="71543.830833333326"/>
  </r>
  <r>
    <s v="1242"/>
    <x v="173"/>
    <x v="171"/>
    <s v="WA"/>
    <s v="ED"/>
    <x v="1"/>
    <x v="0"/>
    <x v="0"/>
    <n v="-6457270.71"/>
    <n v="-5877925.71"/>
    <n v="-5850554.71"/>
    <n v="-5867095.71"/>
    <n v="-5883636.71"/>
    <n v="-5900177.71"/>
    <n v="-5916718.71"/>
    <n v="-17698549.710000001"/>
    <n v="-17748373.710000001"/>
    <n v="-17798197.710000001"/>
    <n v="-17848021.710000001"/>
    <n v="-17897845.710000001"/>
    <n v="-17947669.710000001"/>
    <n v="-18000362.710000001"/>
    <n v="-18053055.710000001"/>
    <n v="-18105748.710000001"/>
    <n v="-18158441.710000001"/>
    <n v="-18211134.710000001"/>
    <n v="-18263827.710000001"/>
    <n v="-21729314.710000001"/>
    <n v="-21793214.710000001"/>
    <n v="-21857114.710000001"/>
    <n v="-21921014.710000001"/>
    <n v="-21984914.710000001"/>
    <n v="-22048814.710000001"/>
    <n v="-22114597.710000001"/>
    <n v="-22208716.710000001"/>
    <n v="-22288667.710000001"/>
    <n v="-22368618.710000001"/>
    <n v="-22448569.710000001"/>
    <n v="-22528520.710000001"/>
    <n v="-24333038.710000001"/>
    <n v="-24416101.710000001"/>
    <n v="-24499164.710000001"/>
    <n v="-24582227.710000001"/>
    <n v="-24665290.710000001"/>
    <n v="-24748353.710000001"/>
    <n v="-11374130.668333337"/>
    <n v="-19839698.91833334"/>
    <n v="-23321008.251666669"/>
  </r>
  <r>
    <s v="28571"/>
    <x v="174"/>
    <x v="172"/>
    <s v="ID"/>
    <s v="ED"/>
    <x v="1"/>
    <x v="0"/>
    <x v="0"/>
    <n v="3720556.3"/>
    <n v="3556071.3"/>
    <n v="3216818.3"/>
    <n v="3063757.3"/>
    <n v="2859944.3"/>
    <n v="3403713.3"/>
    <n v="3421558.3"/>
    <n v="3222530.3"/>
    <n v="2985478.3"/>
    <n v="2829631.3"/>
    <n v="2622307.2999999998"/>
    <n v="2627264.2999999998"/>
    <n v="2671678.2999999998"/>
    <n v="2604662.2999999998"/>
    <n v="2229277.2999999998"/>
    <n v="2052962.3"/>
    <n v="1920444.3"/>
    <n v="2479965.2999999998"/>
    <n v="2585118.2999999998"/>
    <n v="2272648.2999999998"/>
    <n v="2117187.2999999998"/>
    <n v="1868894.3"/>
    <n v="1656512.3"/>
    <n v="1328136.3"/>
    <n v="1314448.3"/>
    <n v="1103473.3"/>
    <n v="792794.3"/>
    <n v="670684.30000000005"/>
    <n v="457880.3"/>
    <n v="252656.3"/>
    <n v="321263.3"/>
    <n v="162180.29999999999"/>
    <n v="-29444.7"/>
    <n v="-260848.7"/>
    <n v="-490345.7"/>
    <n v="-809848.7"/>
    <n v="-658832.69999999995"/>
    <n v="3083765.9666666668"/>
    <n v="2092405.966666667"/>
    <n v="208187.6749999999"/>
  </r>
  <r>
    <s v="54571"/>
    <x v="174"/>
    <x v="172"/>
    <s v="WA"/>
    <s v="ED"/>
    <x v="1"/>
    <x v="0"/>
    <x v="0"/>
    <n v="1102742"/>
    <n v="1010846"/>
    <n v="918950"/>
    <n v="827054"/>
    <n v="735158"/>
    <n v="643262"/>
    <n v="551366"/>
    <n v="459470"/>
    <n v="367574"/>
    <n v="275678"/>
    <n v="183782"/>
    <n v="91886"/>
    <n v="-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1366"/>
    <n v="-0.41666666666666669"/>
    <n v="0"/>
  </r>
  <r>
    <s v="3943"/>
    <x v="175"/>
    <x v="173"/>
    <s v="ID"/>
    <s v="ED"/>
    <x v="1"/>
    <x v="0"/>
    <x v="0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"/>
    <n v="0"/>
    <n v="0"/>
    <n v="0"/>
    <n v="0"/>
    <n v="0"/>
    <n v="0"/>
    <n v="0"/>
    <n v="0"/>
    <n v="0"/>
    <n v="0"/>
    <n v="0"/>
    <n v="0"/>
    <n v="4.9999999999999996E-2"/>
    <n v="4.7916666666666663E-2"/>
    <n v="0"/>
  </r>
  <r>
    <s v="7286"/>
    <x v="176"/>
    <x v="174"/>
    <s v="AA"/>
    <s v="CD"/>
    <x v="1"/>
    <x v="0"/>
    <x v="0"/>
    <n v="17260180.539999999"/>
    <n v="17259607"/>
    <n v="17259607"/>
    <n v="22830162"/>
    <n v="22830162"/>
    <n v="22830162"/>
    <n v="15194546"/>
    <n v="15199272"/>
    <n v="15199272"/>
    <n v="17936057"/>
    <n v="17936357"/>
    <n v="17936357"/>
    <n v="11365092"/>
    <n v="11368541"/>
    <n v="11368541"/>
    <n v="11649052.779999999"/>
    <n v="11650032"/>
    <n v="11650032"/>
    <n v="13981748"/>
    <n v="13981748"/>
    <n v="13981748"/>
    <n v="22004888"/>
    <n v="22004888"/>
    <n v="22004888"/>
    <n v="24990699.309999999"/>
    <n v="24990065"/>
    <n v="24990065"/>
    <n v="21072988.739999998"/>
    <n v="21072953"/>
    <n v="21072953"/>
    <n v="21750117.199999999"/>
    <n v="21750080"/>
    <n v="21750080"/>
    <n v="19238012"/>
    <n v="19238012"/>
    <n v="19238012"/>
    <n v="41428040.060000002"/>
    <n v="18060349.772499997"/>
    <n v="15318666.869583333"/>
    <n v="22447725.635416668"/>
  </r>
  <r>
    <s v="14689"/>
    <x v="177"/>
    <x v="175"/>
    <s v="AA"/>
    <s v="CD"/>
    <x v="1"/>
    <x v="0"/>
    <x v="0"/>
    <n v="32419723"/>
    <n v="32419723"/>
    <n v="32419723"/>
    <n v="25833595"/>
    <n v="25833595"/>
    <n v="25833595"/>
    <n v="24597756"/>
    <n v="24597756"/>
    <n v="24597756"/>
    <n v="27335762"/>
    <n v="27335762"/>
    <n v="27335762"/>
    <n v="16919204"/>
    <n v="16919204"/>
    <n v="16919204"/>
    <n v="15236390"/>
    <n v="15236390"/>
    <n v="15236390"/>
    <n v="15022578"/>
    <n v="15022578"/>
    <n v="15022578"/>
    <n v="16371441"/>
    <n v="16371441"/>
    <n v="16371441"/>
    <n v="18966686"/>
    <n v="18966686"/>
    <n v="18966686"/>
    <n v="9094264"/>
    <n v="9094264"/>
    <n v="9094264"/>
    <n v="11277036"/>
    <n v="11277036"/>
    <n v="11277036"/>
    <n v="9554786"/>
    <n v="9554786"/>
    <n v="9554786"/>
    <n v="16866023"/>
    <n v="26900854.041666668"/>
    <n v="15972715"/>
    <n v="12135665.375"/>
  </r>
  <r>
    <s v="1245"/>
    <x v="178"/>
    <x v="176"/>
    <s v="AN"/>
    <s v="ED"/>
    <x v="0"/>
    <x v="0"/>
    <x v="0"/>
    <n v="2875896.59"/>
    <n v="2903952.59"/>
    <n v="2932008.58"/>
    <n v="3107822.95"/>
    <n v="3128656.67"/>
    <n v="3149490.43"/>
    <n v="2584453.5099999998"/>
    <n v="2932554.92"/>
    <n v="3012922.13"/>
    <n v="3093556.89"/>
    <n v="3174460.4"/>
    <n v="3255634.09"/>
    <n v="3371733.86"/>
    <n v="2594704.5699999998"/>
    <n v="2676544.9900000002"/>
    <n v="2759665.33"/>
    <n v="2848709.78"/>
    <n v="2938037.24"/>
    <n v="3027649.33"/>
    <n v="3117547.18"/>
    <n v="3207732.12"/>
    <n v="3298205.61"/>
    <n v="3388969.15"/>
    <n v="3480023.86"/>
    <n v="3571371.17"/>
    <n v="3663012.52"/>
    <n v="3754949.47"/>
    <n v="3847183.34"/>
    <n v="3939715.49"/>
    <n v="4032547.18"/>
    <n v="4125680.19"/>
    <n v="4219113.68"/>
    <n v="4312840.8899999997"/>
    <n v="4406857.7300000004"/>
    <n v="4501152.84"/>
    <n v="4595730.4000000004"/>
    <n v="4690533.62"/>
    <n v="3033277.3654166665"/>
    <n v="3067445.1395833329"/>
    <n v="4127478.0104166674"/>
  </r>
  <r>
    <s v="11166"/>
    <x v="179"/>
    <x v="177"/>
    <s v="AN"/>
    <s v="ED"/>
    <x v="0"/>
    <x v="0"/>
    <x v="0"/>
    <n v="33632090.950000003"/>
    <n v="33558417.149999999"/>
    <n v="33484743.350000001"/>
    <n v="33411069.550000001"/>
    <n v="33337395.75"/>
    <n v="33263721.949999999"/>
    <n v="33190048.149999999"/>
    <n v="33116374.350000001"/>
    <n v="33042700.550000001"/>
    <n v="32969026.75"/>
    <n v="32895352.949999999"/>
    <n v="32821679.149999999"/>
    <n v="32748005.350000001"/>
    <n v="32674331.550000001"/>
    <n v="32600657.75"/>
    <n v="32526983.949999999"/>
    <n v="32453310.149999999"/>
    <n v="32379636.350000001"/>
    <n v="32305962.550000001"/>
    <n v="32232288.75"/>
    <n v="32158614.949999999"/>
    <n v="32084941.149999999"/>
    <n v="32011267.350000001"/>
    <n v="31937593.550000001"/>
    <n v="31863919.75"/>
    <n v="31790245.949999999"/>
    <n v="31716572.149999999"/>
    <n v="31642898.350000001"/>
    <n v="31569224.550000001"/>
    <n v="31495550.75"/>
    <n v="31421876.949999999"/>
    <n v="31348203.149999999"/>
    <n v="31274529.350000001"/>
    <n v="31200855.550000001"/>
    <n v="31127181.75"/>
    <n v="31053507.949999999"/>
    <n v="30979834.149999999"/>
    <n v="33190048.149999995"/>
    <n v="32305962.550000001"/>
    <n v="31421876.950000003"/>
  </r>
  <r>
    <s v="11586"/>
    <x v="180"/>
    <x v="178"/>
    <s v="WA"/>
    <s v="ED"/>
    <x v="0"/>
    <x v="0"/>
    <x v="0"/>
    <n v="747914.27"/>
    <n v="735237.75"/>
    <n v="722561.23"/>
    <n v="709884.71"/>
    <n v="697208.19"/>
    <n v="684531.67"/>
    <n v="671855.15"/>
    <n v="659178.63"/>
    <n v="646502.11"/>
    <n v="633825.59"/>
    <n v="621149.06999999995"/>
    <n v="608472.55000000005"/>
    <n v="595796.03"/>
    <n v="583119.51"/>
    <n v="570442.99"/>
    <n v="557766.47"/>
    <n v="545089.94999999995"/>
    <n v="532413.43000000005"/>
    <n v="519736.91"/>
    <n v="507060.39"/>
    <n v="494383.87"/>
    <n v="481707.35"/>
    <n v="469030.83"/>
    <n v="456354.31"/>
    <n v="443677.79"/>
    <n v="431001.27"/>
    <n v="418324.75"/>
    <n v="405648.23"/>
    <n v="392971.71"/>
    <n v="380295.19"/>
    <n v="367618.67"/>
    <n v="354942.15"/>
    <n v="342265.63"/>
    <n v="329589.11"/>
    <n v="316912.59000000003"/>
    <n v="304236.07"/>
    <n v="291559.55"/>
    <n v="671855.15"/>
    <n v="519736.91"/>
    <n v="367618.66999999993"/>
  </r>
  <r>
    <s v="4782"/>
    <x v="181"/>
    <x v="179"/>
    <s v="AA"/>
    <s v="CD"/>
    <x v="2"/>
    <x v="2"/>
    <x v="2"/>
    <n v="2047831.79"/>
    <n v="2047831.79"/>
    <n v="2047831.79"/>
    <n v="847561.64"/>
    <n v="847561.64"/>
    <n v="847561.64"/>
    <n v="928106.59"/>
    <n v="928106.59"/>
    <n v="928106.59"/>
    <n v="1004162.54"/>
    <n v="1004162.54"/>
    <n v="1004162.54"/>
    <n v="1212812.19"/>
    <n v="1212812.19"/>
    <n v="1212812.19"/>
    <n v="1217281.1399999999"/>
    <n v="1217281.1399999999"/>
    <n v="1217281.1399999999"/>
    <n v="1330265.6499999999"/>
    <n v="1330265.6499999999"/>
    <n v="1330265.6499999999"/>
    <n v="1280407.25"/>
    <n v="1280407.25"/>
    <n v="1280407.25"/>
    <n v="983899.54"/>
    <n v="983899.54"/>
    <n v="983899.54"/>
    <n v="883448.89"/>
    <n v="883448.89"/>
    <n v="883448.89"/>
    <n v="934262.5"/>
    <n v="934262.5"/>
    <n v="934262.5"/>
    <n v="836568.14"/>
    <n v="836568.14"/>
    <n v="836568.14"/>
    <n v="634063.79"/>
    <n v="1172123.1566666665"/>
    <n v="1250653.5304166668"/>
    <n v="894968.2779166667"/>
  </r>
  <r>
    <s v="8448"/>
    <x v="182"/>
    <x v="180"/>
    <s v="ID"/>
    <s v="ED"/>
    <x v="1"/>
    <x v="0"/>
    <x v="0"/>
    <n v="932887.13"/>
    <n v="284684.13"/>
    <n v="-561077.87"/>
    <n v="-1221666.8700000001"/>
    <n v="-1236773.8700000001"/>
    <n v="-992979.87"/>
    <n v="-478099.87"/>
    <n v="-478503.87"/>
    <n v="-478907.87"/>
    <n v="-479306.87"/>
    <n v="-491843.87"/>
    <n v="-453409.87"/>
    <n v="-406222.87"/>
    <n v="-350662.87"/>
    <n v="-302972.87"/>
    <n v="-257570.87"/>
    <n v="-217462.87"/>
    <n v="-178455.87"/>
    <n v="-146941.87"/>
    <n v="-100349.87"/>
    <n v="-56745.87"/>
    <n v="-16556.87"/>
    <n v="0.13"/>
    <n v="0.13"/>
    <n v="0.13"/>
    <n v="0.13"/>
    <n v="0.13"/>
    <n v="0.13"/>
    <n v="0.13"/>
    <n v="0.13"/>
    <n v="0.13"/>
    <n v="567125.13"/>
    <n v="479320.13"/>
    <n v="414274.13"/>
    <n v="528183.13"/>
    <n v="-467632.87"/>
    <n v="-73053.87"/>
    <n v="-527046.20333333337"/>
    <n v="-152569.24500000008"/>
    <n v="123728.63"/>
  </r>
  <r>
    <s v="8648"/>
    <x v="183"/>
    <x v="180"/>
    <s v="ID"/>
    <s v="ED"/>
    <x v="1"/>
    <x v="0"/>
    <x v="0"/>
    <n v="0.18"/>
    <n v="0.18"/>
    <n v="0.18"/>
    <n v="0.18"/>
    <n v="0.18"/>
    <n v="0.18"/>
    <n v="0.18"/>
    <n v="897910.06"/>
    <n v="1300423.06"/>
    <n v="858624.06"/>
    <n v="149149.06"/>
    <n v="-823490.94"/>
    <n v="-1831173.94"/>
    <n v="-2265946.94"/>
    <n v="-3024483.94"/>
    <n v="-4167007.94"/>
    <n v="-5293966.9400000004"/>
    <n v="-6498427.9400000004"/>
    <n v="-7233992.9400000004"/>
    <n v="-7240020.9400000004"/>
    <n v="-7246053.9400000004"/>
    <n v="-7252091.9400000004"/>
    <n v="-6903667.9400000004"/>
    <n v="-6291172.9400000004"/>
    <n v="-5708089.9400000004"/>
    <n v="-4909168.9400000004"/>
    <n v="-4361065.9400000004"/>
    <n v="-3749602.94"/>
    <n v="-3167146.94"/>
    <n v="-2696248.94"/>
    <n v="-2175132.94"/>
    <n v="-1630045.94"/>
    <n v="-1015836.94"/>
    <n v="-404876.94"/>
    <n v="0.06"/>
    <n v="0.06"/>
    <n v="0.06"/>
    <n v="122252.45833333337"/>
    <n v="-5598872.1900000004"/>
    <n v="-2246930.9400000009"/>
  </r>
  <r>
    <s v="10546"/>
    <x v="184"/>
    <x v="180"/>
    <s v="ID"/>
    <s v="ED"/>
    <x v="1"/>
    <x v="0"/>
    <x v="0"/>
    <n v="-754957.8"/>
    <n v="-659252.80000000005"/>
    <n v="-576324.80000000005"/>
    <n v="-500829.8"/>
    <n v="-428290.8"/>
    <n v="-361716.8"/>
    <n v="-292246.8"/>
    <n v="-217452.79999999999"/>
    <n v="-136916.79999999999"/>
    <n v="-62267.8"/>
    <n v="0.2"/>
    <n v="0.2"/>
    <n v="0.2"/>
    <n v="0.2"/>
    <n v="0.2"/>
    <n v="0.2"/>
    <n v="0.2"/>
    <n v="0.2"/>
    <n v="0.2"/>
    <n v="239746.47"/>
    <n v="1367336.47"/>
    <n v="1328839.47"/>
    <n v="1118853.47"/>
    <n v="683602.47"/>
    <n v="-431256.53"/>
    <n v="-1967236.53"/>
    <n v="-3802240.53"/>
    <n v="-5337150.53"/>
    <n v="-6844642.5300000003"/>
    <n v="-8225372.5300000003"/>
    <n v="-9313624.5299999993"/>
    <n v="-9321385.5299999993"/>
    <n v="-9329153.5299999993"/>
    <n v="-9336927.5299999993"/>
    <n v="-9141741.5299999993"/>
    <n v="-8379535.5300000003"/>
    <n v="-7486855.5300000003"/>
    <n v="-301064.79999999987"/>
    <n v="376895.94874999998"/>
    <n v="-7079838.9050000003"/>
  </r>
  <r>
    <s v="171571"/>
    <x v="185"/>
    <x v="181"/>
    <s v="WA"/>
    <s v="ED"/>
    <x v="1"/>
    <x v="0"/>
    <x v="0"/>
    <n v="580789.28"/>
    <n v="556589.72"/>
    <n v="532390.16"/>
    <n v="508190.6"/>
    <n v="483991.03999999998"/>
    <n v="459791.48"/>
    <n v="435591.92"/>
    <n v="411392.36"/>
    <n v="387192.8"/>
    <n v="362993.24"/>
    <n v="338793.68"/>
    <n v="314594.12"/>
    <n v="290394.56"/>
    <n v="266195"/>
    <n v="241995.44"/>
    <n v="217795.88"/>
    <n v="193596.32"/>
    <n v="169396.76"/>
    <n v="145197.20000000001"/>
    <n v="120997.64"/>
    <n v="96798.080000000002"/>
    <n v="72598.52"/>
    <n v="48398.96"/>
    <n v="24199.4"/>
    <n v="0"/>
    <n v="0"/>
    <n v="0"/>
    <n v="0"/>
    <n v="0"/>
    <n v="0"/>
    <n v="0"/>
    <n v="0"/>
    <n v="0"/>
    <n v="0"/>
    <n v="0"/>
    <n v="0"/>
    <n v="0"/>
    <n v="435591.92"/>
    <n v="145197.20666666664"/>
    <n v="0"/>
  </r>
  <r>
    <s v="142571"/>
    <x v="186"/>
    <x v="182"/>
    <s v="AA"/>
    <s v="CD"/>
    <x v="1"/>
    <x v="0"/>
    <x v="0"/>
    <n v="40786511.869999997"/>
    <n v="40547003.710000001"/>
    <n v="40307495.549999997"/>
    <n v="40067987.390000001"/>
    <n v="39828479.229999997"/>
    <n v="39588971.07"/>
    <n v="39349462.909999996"/>
    <n v="39109954.75"/>
    <n v="92836643.840000004"/>
    <n v="92597135.680000007"/>
    <n v="92357627.519999996"/>
    <n v="92118119.359999999"/>
    <n v="91878611.200000003"/>
    <n v="91510612.090000004"/>
    <n v="91142612.980000004"/>
    <n v="90774613.870000005"/>
    <n v="90406614.760000005"/>
    <n v="90038615.650000006"/>
    <n v="89670616.540000007"/>
    <n v="89302617.430000007"/>
    <n v="88934618.319999993"/>
    <n v="99868460.780000001"/>
    <n v="99500461.670000002"/>
    <n v="99132462.560000002"/>
    <n v="98764463.450000003"/>
    <n v="98365070.340000004"/>
    <n v="97965677.230000004"/>
    <n v="97566284.120000005"/>
    <n v="97166891.010000005"/>
    <n v="128941666.90000001"/>
    <n v="128587533.91"/>
    <n v="128233400.92"/>
    <n v="127879267.93000001"/>
    <n v="127525134.98"/>
    <n v="127171001.98999999"/>
    <n v="126816869"/>
    <n v="126462736.01000001"/>
    <n v="59586786.878750004"/>
    <n v="92966986.997916654"/>
    <n v="116569366.505"/>
  </r>
  <r>
    <s v="152571"/>
    <x v="187"/>
    <x v="183"/>
    <s v="AA"/>
    <s v="CD"/>
    <x v="1"/>
    <x v="0"/>
    <x v="0"/>
    <n v="83972776.569999993"/>
    <n v="122981783.69"/>
    <n v="152134659.37"/>
    <n v="144966338.05000001"/>
    <n v="138054140.91999999"/>
    <n v="146638985"/>
    <n v="191959447.02000001"/>
    <n v="214877674.13999999"/>
    <n v="168646815.38999999"/>
    <n v="154383728.28999999"/>
    <n v="122221442.06"/>
    <n v="78114345.829999998"/>
    <n v="69629593.849999994"/>
    <n v="64605310.149999999"/>
    <n v="69889042.670000002"/>
    <n v="64252066.280000001"/>
    <n v="76706241.430000007"/>
    <n v="86267246.730000004"/>
    <n v="78412935.129999995"/>
    <n v="78240473.099999994"/>
    <n v="94166267.060000002"/>
    <n v="70210062.799999997"/>
    <n v="66317353.869999997"/>
    <n v="66155497.450000003"/>
    <n v="70939403.150000006"/>
    <n v="53972180.259999998"/>
    <n v="47639697.210000001"/>
    <n v="54100216.439999998"/>
    <n v="43762697.659999996"/>
    <n v="5599687.6500000004"/>
    <n v="5490651.7800000003"/>
    <n v="4873942.66"/>
    <n v="5363664.54"/>
    <n v="4447209"/>
    <n v="3538516.58"/>
    <n v="4316464.66"/>
    <n v="7390768.6600000001"/>
    <n v="142648378.74749997"/>
    <n v="73792249.597499996"/>
    <n v="22689167.862083334"/>
  </r>
  <r>
    <s v="1250"/>
    <x v="188"/>
    <x v="184"/>
    <s v="ZZ"/>
    <s v="ZZ"/>
    <x v="1"/>
    <x v="0"/>
    <x v="0"/>
    <n v="467080.39"/>
    <n v="467657.73"/>
    <n v="481069.84"/>
    <n v="524692.61"/>
    <n v="535784.37"/>
    <n v="583930.9"/>
    <n v="606560.22"/>
    <n v="634351.5"/>
    <n v="653104.67000000004"/>
    <n v="681187.05"/>
    <n v="687659.58"/>
    <n v="465297.16"/>
    <n v="0"/>
    <n v="924"/>
    <n v="924"/>
    <n v="0"/>
    <n v="215"/>
    <n v="1643.23"/>
    <n v="5781.88"/>
    <n v="7248.83"/>
    <n v="15903.8"/>
    <n v="96437.74"/>
    <n v="119730.16"/>
    <n v="121940.92"/>
    <n v="195867.37"/>
    <n v="197138.5"/>
    <n v="197929.18"/>
    <n v="197929.18"/>
    <n v="197929.18"/>
    <n v="197929.18"/>
    <n v="197929.18"/>
    <n v="197929.18"/>
    <n v="197929.18"/>
    <n v="197929.18"/>
    <n v="198609.41"/>
    <n v="205934.05"/>
    <n v="2313.34"/>
    <n v="546236.31874999998"/>
    <n v="39056.937083333331"/>
    <n v="190350.47958333328"/>
  </r>
  <r>
    <s v="3903"/>
    <x v="189"/>
    <x v="185"/>
    <s v="ZZ"/>
    <s v="ZZ"/>
    <x v="1"/>
    <x v="0"/>
    <x v="0"/>
    <n v="0"/>
    <n v="65200.3"/>
    <n v="-2244.4499999999998"/>
    <n v="-12019.98"/>
    <n v="350000"/>
    <n v="0"/>
    <n v="0"/>
    <n v="0"/>
    <n v="-0.01"/>
    <n v="-0.01"/>
    <n v="-0.01"/>
    <n v="-0.01"/>
    <n v="-0.01"/>
    <n v="-0.01"/>
    <n v="45856.17"/>
    <n v="0.16"/>
    <n v="-0.28000000000000003"/>
    <n v="-0.28000000000000003"/>
    <n v="-0.28000000000000003"/>
    <n v="-0.28000000000000003"/>
    <n v="-0.28000000000000003"/>
    <n v="-0.28000000000000003"/>
    <n v="-0.28000000000000003"/>
    <n v="-0.28000000000000003"/>
    <n v="-0.28999999999999998"/>
    <n v="0"/>
    <n v="-0.01"/>
    <n v="0"/>
    <n v="0.01"/>
    <n v="0.01"/>
    <n v="0.01"/>
    <n v="100000.01"/>
    <n v="0"/>
    <n v="0"/>
    <n v="0"/>
    <n v="0"/>
    <n v="0.01"/>
    <n v="33411.318749999999"/>
    <n v="3821.1608333333338"/>
    <n v="8333.3241666666672"/>
  </r>
  <r>
    <s v="2886"/>
    <x v="190"/>
    <x v="186"/>
    <s v="ZZ"/>
    <s v="ZZ"/>
    <x v="1"/>
    <x v="0"/>
    <x v="0"/>
    <n v="0"/>
    <n v="0"/>
    <n v="0"/>
    <n v="0"/>
    <n v="0"/>
    <n v="0"/>
    <n v="0"/>
    <n v="0"/>
    <n v="0"/>
    <n v="0"/>
    <n v="0"/>
    <n v="-238990"/>
    <n v="0"/>
    <n v="0"/>
    <n v="0"/>
    <n v="0"/>
    <n v="0"/>
    <n v="0"/>
    <n v="0"/>
    <n v="0"/>
    <n v="0"/>
    <n v="0"/>
    <n v="-1009235"/>
    <n v="0"/>
    <n v="0"/>
    <n v="0"/>
    <n v="0"/>
    <n v="0"/>
    <n v="0"/>
    <n v="0"/>
    <n v="0"/>
    <n v="0"/>
    <n v="0"/>
    <n v="0"/>
    <n v="0"/>
    <n v="0"/>
    <n v="0"/>
    <n v="-19915.833333333332"/>
    <n v="-84102.916666666672"/>
    <n v="0"/>
  </r>
  <r>
    <s v="3332"/>
    <x v="191"/>
    <x v="187"/>
    <s v="ZZ"/>
    <s v="ZZ"/>
    <x v="1"/>
    <x v="0"/>
    <x v="0"/>
    <n v="0"/>
    <n v="0"/>
    <n v="0"/>
    <n v="0"/>
    <n v="0"/>
    <n v="0"/>
    <n v="0"/>
    <n v="0"/>
    <n v="0"/>
    <n v="0"/>
    <n v="0"/>
    <n v="-225357.44"/>
    <n v="13928.34"/>
    <n v="13928.34"/>
    <n v="13928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199.439166666667"/>
    <n v="2901.7375000000006"/>
    <n v="0"/>
  </r>
  <r>
    <s v="13189"/>
    <x v="192"/>
    <x v="188"/>
    <s v="ZZ"/>
    <s v="ZZ"/>
    <x v="1"/>
    <x v="0"/>
    <x v="0"/>
    <n v="0.09"/>
    <n v="0.09"/>
    <n v="0.09"/>
    <n v="0.09"/>
    <n v="0.09"/>
    <n v="0.09"/>
    <n v="0.09"/>
    <n v="0.09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7.8750000000000001E-2"/>
    <n v="6.0000000000000019E-2"/>
    <n v="6.0000000000000019E-2"/>
  </r>
  <r>
    <s v="257571"/>
    <x v="193"/>
    <x v="189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54.91999999999996"/>
    <n v="0"/>
    <n v="0"/>
    <n v="0"/>
    <n v="0"/>
    <n v="0"/>
    <n v="0"/>
    <n v="28695.81"/>
    <n v="-90155.49"/>
    <n v="-90155.49"/>
    <n v="-80402.91"/>
    <n v="21063.88"/>
    <n v="-28625.25"/>
    <n v="0"/>
    <n v="-23.121666666666666"/>
    <n v="-18795.357083333332"/>
  </r>
  <r>
    <s v="300571"/>
    <x v="194"/>
    <x v="190"/>
    <s v="ZZ"/>
    <s v="ZZ"/>
    <x v="1"/>
    <x v="0"/>
    <x v="0"/>
    <n v="0"/>
    <n v="-60.8"/>
    <n v="0"/>
    <n v="0"/>
    <n v="0"/>
    <n v="0"/>
    <n v="0"/>
    <n v="0"/>
    <n v="0"/>
    <n v="-105.23"/>
    <n v="-196.78"/>
    <n v="0"/>
    <n v="0"/>
    <n v="0"/>
    <n v="0"/>
    <n v="0"/>
    <n v="0"/>
    <n v="0"/>
    <n v="0"/>
    <n v="-48.9"/>
    <n v="0"/>
    <n v="0"/>
    <n v="0"/>
    <n v="-67.209999999999994"/>
    <n v="-90.92"/>
    <n v="-109.88"/>
    <n v="-138.47999999999999"/>
    <n v="-233.36"/>
    <n v="-400.93"/>
    <n v="-141.59"/>
    <n v="-345.71"/>
    <n v="-535.29"/>
    <n v="-758.57"/>
    <n v="-539.30999999999995"/>
    <n v="-657.37"/>
    <n v="-679.13"/>
    <n v="-711.49"/>
    <n v="-30.234166666666667"/>
    <n v="-13.464166666666666"/>
    <n v="-411.73541666666665"/>
  </r>
  <r>
    <s v="1251"/>
    <x v="195"/>
    <x v="191"/>
    <s v="ZZ"/>
    <s v="ZZ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05.31"/>
    <n v="-8305.31"/>
    <n v="-8305.31"/>
    <n v="-8305.31"/>
    <n v="-8305.31"/>
    <n v="0"/>
    <n v="0"/>
    <n v="0"/>
    <n v="0"/>
    <n v="0"/>
    <n v="0"/>
    <n v="0"/>
    <n v="-3460.5458333333331"/>
  </r>
  <r>
    <s v="588571"/>
    <x v="196"/>
    <x v="192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63.76"/>
    <m/>
    <m/>
    <n v="48.49"/>
  </r>
  <r>
    <s v="1253"/>
    <x v="197"/>
    <x v="193"/>
    <s v="ZZ"/>
    <s v="ZZ"/>
    <x v="2"/>
    <x v="2"/>
    <x v="2"/>
    <n v="2402.9499999999998"/>
    <n v="-3700.55"/>
    <n v="3772.64"/>
    <n v="-1369.68"/>
    <n v="-0.01"/>
    <n v="0"/>
    <n v="0"/>
    <n v="-0.01"/>
    <n v="0"/>
    <n v="0"/>
    <n v="210.56"/>
    <n v="-210.55"/>
    <n v="-22.5"/>
    <n v="0"/>
    <n v="-31.28"/>
    <n v="51079.17"/>
    <n v="0.01"/>
    <n v="0"/>
    <n v="27579.17"/>
    <n v="0"/>
    <n v="0.01"/>
    <n v="-0.01"/>
    <n v="-0.01"/>
    <n v="-0.01"/>
    <n v="68224.350000000006"/>
    <n v="0"/>
    <n v="0.02"/>
    <n v="0"/>
    <n v="0.01"/>
    <n v="0.01"/>
    <n v="0.02"/>
    <n v="-0.01"/>
    <n v="0"/>
    <n v="12670.21"/>
    <n v="9087.4699999999993"/>
    <n v="4702.76"/>
    <n v="20842.849999999999"/>
    <n v="-8.9479166666667069"/>
    <n v="9393.9979166666672"/>
    <n v="5916.1741666666667"/>
  </r>
  <r>
    <s v="450571"/>
    <x v="198"/>
    <x v="194"/>
    <s v="ZZ"/>
    <s v="ZZ"/>
    <x v="2"/>
    <x v="2"/>
    <x v="2"/>
    <m/>
    <m/>
    <m/>
    <m/>
    <m/>
    <m/>
    <m/>
    <m/>
    <m/>
    <m/>
    <m/>
    <m/>
    <m/>
    <m/>
    <m/>
    <m/>
    <m/>
    <m/>
    <m/>
    <m/>
    <m/>
    <m/>
    <m/>
    <m/>
    <m/>
    <n v="0"/>
    <n v="-396371"/>
    <n v="0.01"/>
    <n v="147685"/>
    <n v="0"/>
    <n v="0"/>
    <n v="0"/>
    <n v="0"/>
    <n v="0"/>
    <n v="0"/>
    <n v="0"/>
    <n v="-29.35"/>
    <n v="0"/>
    <n v="0"/>
    <n v="-20725.055416666666"/>
  </r>
  <r>
    <s v="1254"/>
    <x v="199"/>
    <x v="195"/>
    <s v="ZZ"/>
    <s v="ZZ"/>
    <x v="2"/>
    <x v="2"/>
    <x v="2"/>
    <n v="-514445.07"/>
    <n v="-205430.67"/>
    <n v="-239022.43"/>
    <n v="-369673.7"/>
    <n v="-400064.03"/>
    <n v="-502150.74"/>
    <n v="-585854.36"/>
    <n v="-194219.65"/>
    <n v="-311146.05"/>
    <n v="-398847.35"/>
    <n v="-453443.65"/>
    <n v="-530222.06999999995"/>
    <n v="-537266.06000000006"/>
    <n v="-319041.95"/>
    <n v="-282006.07"/>
    <n v="-413819.44"/>
    <n v="-406653.86"/>
    <n v="-548128.36"/>
    <n v="-663899.62"/>
    <n v="-244135.36"/>
    <n v="-357599.52"/>
    <n v="-414911"/>
    <n v="-542703.78"/>
    <n v="-761146.76"/>
    <n v="-602047.19999999995"/>
    <n v="-343967.86"/>
    <n v="-336255.96"/>
    <n v="-428616.91"/>
    <n v="-466267.56"/>
    <n v="-622015.23"/>
    <n v="-213552.66"/>
    <n v="-299809.84999999998"/>
    <n v="-417465.59999999998"/>
    <n v="-434245.97"/>
    <n v="-569266.34"/>
    <n v="-210445.11"/>
    <n v="-296563.59000000003"/>
    <n v="-392994.18874999997"/>
    <n v="-460308.52916666673"/>
    <n v="-399267.87041666667"/>
  </r>
  <r>
    <s v="1010"/>
    <x v="200"/>
    <x v="196"/>
    <s v="ZZ"/>
    <s v="ZZ"/>
    <x v="1"/>
    <x v="0"/>
    <x v="0"/>
    <n v="523.35"/>
    <n v="0"/>
    <n v="0"/>
    <n v="0"/>
    <n v="0"/>
    <n v="0"/>
    <n v="0"/>
    <n v="0"/>
    <n v="0"/>
    <n v="0"/>
    <n v="0"/>
    <n v="0"/>
    <n v="0"/>
    <n v="0"/>
    <n v="0"/>
    <n v="0"/>
    <n v="0"/>
    <n v="19153.75"/>
    <n v="0"/>
    <n v="0"/>
    <n v="0"/>
    <n v="0"/>
    <n v="0"/>
    <n v="30902.5"/>
    <n v="0"/>
    <n v="0"/>
    <n v="0"/>
    <n v="0"/>
    <n v="0"/>
    <n v="0"/>
    <n v="0"/>
    <n v="0"/>
    <n v="0"/>
    <n v="0"/>
    <n v="60172"/>
    <n v="71912"/>
    <n v="0"/>
    <n v="21.806250000000002"/>
    <n v="4171.354166666667"/>
    <n v="11007"/>
  </r>
  <r>
    <s v="2601"/>
    <x v="201"/>
    <x v="197"/>
    <s v="ZZ"/>
    <s v="ZZ"/>
    <x v="1"/>
    <x v="0"/>
    <x v="0"/>
    <n v="0"/>
    <n v="0"/>
    <n v="0"/>
    <n v="0"/>
    <n v="0"/>
    <n v="0"/>
    <n v="0"/>
    <n v="-71"/>
    <n v="0"/>
    <n v="0"/>
    <n v="0"/>
    <n v="0"/>
    <n v="0"/>
    <n v="1123.7"/>
    <n v="1123.7"/>
    <n v="1223.7"/>
    <n v="43626.12"/>
    <n v="43626.12"/>
    <n v="1223.7"/>
    <n v="1223.7"/>
    <n v="1223.7"/>
    <n v="1223.7"/>
    <n v="1223.7"/>
    <n v="1223.7"/>
    <n v="1223.7"/>
    <n v="1223.7"/>
    <n v="1223.7"/>
    <n v="1223.7"/>
    <n v="4867.1099999999997"/>
    <n v="4867.1099999999997"/>
    <n v="3367.11"/>
    <n v="3728.87"/>
    <n v="4287.87"/>
    <n v="4287.87"/>
    <n v="4287.87"/>
    <n v="4287.87"/>
    <n v="4291.87"/>
    <n v="-5.916666666666667"/>
    <n v="8223.1158333333315"/>
    <n v="3367.5470833333334"/>
  </r>
  <r>
    <s v="403571"/>
    <x v="202"/>
    <x v="198"/>
    <s v="ZZ"/>
    <s v="ZZ"/>
    <x v="1"/>
    <x v="0"/>
    <x v="0"/>
    <m/>
    <m/>
    <m/>
    <m/>
    <m/>
    <m/>
    <m/>
    <m/>
    <m/>
    <m/>
    <m/>
    <m/>
    <m/>
    <m/>
    <m/>
    <m/>
    <n v="-620"/>
    <n v="-638.9"/>
    <n v="0"/>
    <n v="-57.11"/>
    <n v="-91.13"/>
    <n v="-91.13"/>
    <n v="-223.92"/>
    <n v="-223.92"/>
    <n v="0"/>
    <n v="0"/>
    <n v="0"/>
    <n v="0"/>
    <n v="-15.23"/>
    <n v="-286.94"/>
    <n v="0"/>
    <n v="-537.28"/>
    <n v="-826"/>
    <n v="0"/>
    <n v="-582.73"/>
    <n v="-582.73"/>
    <n v="0"/>
    <n v="0"/>
    <n v="-162.17583333333334"/>
    <n v="-235.90916666666669"/>
  </r>
  <r>
    <s v="12149"/>
    <x v="203"/>
    <x v="199"/>
    <s v="ZZ"/>
    <s v="ZZ"/>
    <x v="1"/>
    <x v="0"/>
    <x v="0"/>
    <n v="7229147.0300000003"/>
    <n v="7263904.9000000004"/>
    <n v="7330915.3300000001"/>
    <n v="7420546.1100000003"/>
    <n v="7507069.3700000001"/>
    <n v="7670400.2800000003"/>
    <n v="7872552.2800000003"/>
    <n v="8104792.25"/>
    <n v="8271819.2400000002"/>
    <n v="8358765.4900000002"/>
    <n v="8413218.8399999999"/>
    <n v="8531289.5899999999"/>
    <n v="8717135.4800000004"/>
    <n v="8762319.5600000005"/>
    <n v="8845343.2300000004"/>
    <n v="8921678.9800000004"/>
    <n v="8977444.6999999993"/>
    <n v="9065978.9000000004"/>
    <n v="9137740.9299999997"/>
    <n v="9381446.6500000004"/>
    <n v="9472934.1600000001"/>
    <n v="9693335.7200000007"/>
    <n v="9785520.9499999993"/>
    <n v="9892400.9700000007"/>
    <n v="10163089.789999999"/>
    <n v="10204119.26"/>
    <n v="10266413.939999999"/>
    <n v="10349816.630000001"/>
    <n v="10426493.74"/>
    <n v="10551203.359999999"/>
    <n v="10744822.300000001"/>
    <n v="10823696.710000001"/>
    <n v="10974953.560000001"/>
    <n v="11058192.33"/>
    <n v="11219467.84"/>
    <n v="11371047.02"/>
    <n v="11668521.57"/>
    <n v="7893201.2445833338"/>
    <n v="9281354.7820833344"/>
    <n v="10742169.364166668"/>
  </r>
  <r>
    <s v="1669"/>
    <x v="204"/>
    <x v="200"/>
    <s v="ZZ"/>
    <s v="ZZ"/>
    <x v="1"/>
    <x v="0"/>
    <x v="0"/>
    <n v="26306576.460000001"/>
    <n v="26466791.120000001"/>
    <n v="26633438.77"/>
    <n v="26839846.48"/>
    <n v="27004623.379999999"/>
    <n v="27170362.399999999"/>
    <n v="27297104.760000002"/>
    <n v="27516671.600000001"/>
    <n v="27857276.609999999"/>
    <n v="27952696.57"/>
    <n v="28107054.98"/>
    <n v="28192927.829999998"/>
    <n v="28276009.690000001"/>
    <n v="28336253.609999999"/>
    <n v="28560453.960000001"/>
    <n v="28723206.530000001"/>
    <n v="28797207.649999999"/>
    <n v="28959893.440000001"/>
    <n v="29130433.75"/>
    <n v="29372188.079999998"/>
    <n v="29488663.25"/>
    <n v="30013748.030000001"/>
    <n v="29925096.719999999"/>
    <n v="30040036.52"/>
    <n v="30178186.899999999"/>
    <n v="30236085.690000001"/>
    <n v="30440596.170000002"/>
    <n v="30703008.079999998"/>
    <n v="30978248.940000001"/>
    <n v="31185035.399999999"/>
    <n v="31269255.41"/>
    <n v="31387126.510000002"/>
    <n v="31514823.390000001"/>
    <n v="31583536.370000001"/>
    <n v="31830715.969999999"/>
    <n v="31918273.48"/>
    <n v="31902428.66"/>
    <n v="27360840.631249998"/>
    <n v="29214523.319583338"/>
    <n v="31173917.765833337"/>
  </r>
  <r>
    <s v="12949"/>
    <x v="205"/>
    <x v="201"/>
    <s v="ZZ"/>
    <s v="ZZ"/>
    <x v="1"/>
    <x v="0"/>
    <x v="0"/>
    <n v="5402864.1699999999"/>
    <n v="5402864.1699999999"/>
    <n v="5485296.3700000001"/>
    <n v="5488248.3700000001"/>
    <n v="5558916.3700000001"/>
    <n v="5657962.3600000003"/>
    <n v="5714779.1799999997"/>
    <n v="5714875.9800000004"/>
    <n v="5956589.6799999997"/>
    <n v="6106876.1799999997"/>
    <n v="6107576.1799999997"/>
    <n v="6110574.6399999997"/>
    <n v="6389782.7300000004"/>
    <n v="6459565.2000000002"/>
    <n v="6520569.1299999999"/>
    <n v="6568158.25"/>
    <n v="6576158.25"/>
    <n v="6699827.1500000004"/>
    <n v="6751075.0300000003"/>
    <n v="6822350.5999999996"/>
    <n v="6952907.3099999996"/>
    <n v="6999983.2000000002"/>
    <n v="7060522.5499999998"/>
    <n v="7143831.1500000004"/>
    <n v="7190764.0199999996"/>
    <n v="7244293.04"/>
    <n v="7244315.54"/>
    <n v="7356435.5899999999"/>
    <n v="7403537.5899999999"/>
    <n v="7448950.3099999996"/>
    <n v="7497119.7000000002"/>
    <n v="7556251.9000000004"/>
    <n v="7566555.2800000003"/>
    <n v="7632577.1100000003"/>
    <n v="7691559.0700000003"/>
    <n v="7758798.6600000001"/>
    <n v="9124814.3800000008"/>
    <n v="5766740.2441666657"/>
    <n v="6778768.4329166673"/>
    <n v="7546515.2491666675"/>
  </r>
  <r>
    <s v="12429"/>
    <x v="206"/>
    <x v="202"/>
    <s v="ZZ"/>
    <s v="ZZ"/>
    <x v="1"/>
    <x v="0"/>
    <x v="0"/>
    <n v="5139823.07"/>
    <n v="5181334.41"/>
    <n v="5266915.92"/>
    <n v="5311500.05"/>
    <n v="5342223.5599999996"/>
    <n v="5429998.8899999997"/>
    <n v="5488266.1100000003"/>
    <n v="5521797.3899999997"/>
    <n v="5582121.3300000001"/>
    <n v="5623587.9299999997"/>
    <n v="5645779.9800000004"/>
    <n v="5694255.4100000001"/>
    <n v="5804881.9800000004"/>
    <n v="5795369.7199999997"/>
    <n v="5952814.4100000001"/>
    <n v="5983100.79"/>
    <n v="6053892.0800000001"/>
    <n v="6089811.3399999999"/>
    <n v="6132850.8499999996"/>
    <n v="6170752.9699999997"/>
    <n v="6197560.3099999996"/>
    <n v="6225866.1900000004"/>
    <n v="6273968.5700000003"/>
    <n v="6337809.7800000003"/>
    <n v="6584142.8099999996"/>
    <n v="6579641.0800000001"/>
    <n v="6712594.2300000004"/>
    <n v="6772196.7199999997"/>
    <n v="6804469.2800000003"/>
    <n v="6845760.3899999997"/>
    <n v="6888114.4299999997"/>
    <n v="6952520.1500000004"/>
    <n v="6985332.2999999998"/>
    <n v="7075327.2999999998"/>
    <n v="7137126.6900000004"/>
    <n v="7214447.0300000003"/>
    <n v="7348540.7699999996"/>
    <n v="5463344.4587499993"/>
    <n v="6117359.1170833334"/>
    <n v="6911155.9491666667"/>
  </r>
  <r>
    <s v="13009"/>
    <x v="207"/>
    <x v="203"/>
    <s v="ZZ"/>
    <s v="ZZ"/>
    <x v="1"/>
    <x v="0"/>
    <x v="0"/>
    <n v="-5402863.9800000004"/>
    <n v="-5402863.9800000004"/>
    <n v="-5402863.9800000004"/>
    <n v="-5483606.0099999998"/>
    <n v="-5554274.0099999998"/>
    <n v="-5650137"/>
    <n v="-5706953.8200000003"/>
    <n v="-5706953.8200000003"/>
    <n v="-5783620.0700000003"/>
    <n v="-5924006.5700000003"/>
    <n v="-5924006.5700000003"/>
    <n v="-5924006.5700000003"/>
    <n v="-6389782.6399999997"/>
    <n v="-6389782.6399999997"/>
    <n v="-6520401.3399999999"/>
    <n v="-6567875.7000000002"/>
    <n v="-6567875.7000000002"/>
    <n v="-6691537.2999999998"/>
    <n v="-6742680.6799999997"/>
    <n v="-6813799.4500000002"/>
    <n v="-6878045.0199999996"/>
    <n v="-6925075.0099999998"/>
    <n v="-6980714.7000000002"/>
    <n v="-7064000.3399999999"/>
    <n v="-7190718.4699999997"/>
    <n v="-7244247.4900000002"/>
    <n v="-7244247.4900000002"/>
    <n v="-7356367.54"/>
    <n v="-7403469.54"/>
    <n v="-7448882.2599999998"/>
    <n v="-7496982.79"/>
    <n v="-7551364.9900000002"/>
    <n v="-7551364.9900000002"/>
    <n v="-7596847.8200000003"/>
    <n v="-7646286.5899999999"/>
    <n v="-7707710.2300000004"/>
    <n v="-9122617.8300000001"/>
    <n v="-5696634.642500001"/>
    <n v="-6744336.5362499999"/>
    <n v="-7533703.3233333342"/>
  </r>
  <r>
    <s v="13030"/>
    <x v="208"/>
    <x v="199"/>
    <s v="ZZ"/>
    <s v="ZZ"/>
    <x v="1"/>
    <x v="0"/>
    <x v="0"/>
    <n v="-7229147.0300000003"/>
    <n v="-7263904.9000000004"/>
    <n v="-7330915.3300000001"/>
    <n v="-7420546.1100000003"/>
    <n v="-7507069.3700000001"/>
    <n v="-7670400.2800000003"/>
    <n v="-7872552.2800000003"/>
    <n v="-8104792.25"/>
    <n v="-8271819.2400000002"/>
    <n v="-8358765.4900000002"/>
    <n v="-8413218.8399999999"/>
    <n v="-8531289.5899999999"/>
    <n v="-8717135.4800000004"/>
    <n v="-8762319.5600000005"/>
    <n v="-8845343.2300000004"/>
    <n v="-8921678.9800000004"/>
    <n v="-8977444.6999999993"/>
    <n v="-9065978.9000000004"/>
    <n v="-9137740.9299999997"/>
    <n v="-9381446.6500000004"/>
    <n v="-9472934.1600000001"/>
    <n v="-9693335.7200000007"/>
    <n v="-9785520.9499999993"/>
    <n v="-9892400.9700000007"/>
    <n v="-10163089.789999999"/>
    <n v="-10204119.26"/>
    <n v="-10266413.939999999"/>
    <n v="-10349816.630000001"/>
    <n v="-10426493.74"/>
    <n v="-10551203.359999999"/>
    <n v="-10744791.17"/>
    <n v="-10823665.58"/>
    <n v="-10974922.43"/>
    <n v="-11058161.199999999"/>
    <n v="-11219436.710000001"/>
    <n v="-11371015.890000001"/>
    <n v="-11668490.439999999"/>
    <n v="-7893201.2445833338"/>
    <n v="-9281354.7820833344"/>
    <n v="-10742152.502083333"/>
  </r>
  <r>
    <s v="13031"/>
    <x v="209"/>
    <x v="202"/>
    <s v="ZZ"/>
    <s v="ZZ"/>
    <x v="1"/>
    <x v="0"/>
    <x v="0"/>
    <n v="-5139823.08"/>
    <n v="-5181334.42"/>
    <n v="-5266915.93"/>
    <n v="-5311500.0599999996"/>
    <n v="-5342223.57"/>
    <n v="-5429998.9000000004"/>
    <n v="-5488266.1200000001"/>
    <n v="-5521797.4000000004"/>
    <n v="-5582121.3399999999"/>
    <n v="-5623587.9400000004"/>
    <n v="-5645779.9900000002"/>
    <n v="-5694255.4199999999"/>
    <n v="-5804881.9900000002"/>
    <n v="-5795369.7300000004"/>
    <n v="-5952814.4199999999"/>
    <n v="-5983100.7999999998"/>
    <n v="-6053892.0899999999"/>
    <n v="-6089811.3499999996"/>
    <n v="-6132850.8600000003"/>
    <n v="-6170752.9800000004"/>
    <n v="-6197560.3200000003"/>
    <n v="-6225866.2000000002"/>
    <n v="-6273968.5800000001"/>
    <n v="-6337809.79"/>
    <n v="-6584142.8200000003"/>
    <n v="-6579641.0899999999"/>
    <n v="-6712594.2400000002"/>
    <n v="-6772196.7300000004"/>
    <n v="-6804469.29"/>
    <n v="-6845760.4000000004"/>
    <n v="-6887961.0300000003"/>
    <n v="-6952366.75"/>
    <n v="-6985332.3099999996"/>
    <n v="-7075327.3099999996"/>
    <n v="-7137126.7000000002"/>
    <n v="-7214447.04"/>
    <n v="-7348540.7800000003"/>
    <n v="-5463344.4687499991"/>
    <n v="-6117359.1270833341"/>
    <n v="-6911130.3908333341"/>
  </r>
  <r>
    <s v="1670"/>
    <x v="210"/>
    <x v="204"/>
    <s v="ZZ"/>
    <s v="ZZ"/>
    <x v="1"/>
    <x v="0"/>
    <x v="0"/>
    <n v="-26306572.530000001"/>
    <n v="-26466787.190000001"/>
    <n v="-26633434.84"/>
    <n v="-26839842.550000001"/>
    <n v="-27004619.449999999"/>
    <n v="-27170358.469999999"/>
    <n v="-27297100.829999998"/>
    <n v="-27516667.670000002"/>
    <n v="-27857272.68"/>
    <n v="-27952692.640000001"/>
    <n v="-28107051.050000001"/>
    <n v="-28192923.899999999"/>
    <n v="-28276005.760000002"/>
    <n v="-28336249.68"/>
    <n v="-28560450.030000001"/>
    <n v="-28723202.600000001"/>
    <n v="-28797203.719999999"/>
    <n v="-28959889.510000002"/>
    <n v="-29130429.82"/>
    <n v="-29372184.149999999"/>
    <n v="-29488659.32"/>
    <n v="-30013744.100000001"/>
    <n v="-29925092.789999999"/>
    <n v="-30040032.59"/>
    <n v="-30178182.969999999"/>
    <n v="-30236081.760000002"/>
    <n v="-30440592.239999998"/>
    <n v="-30703004.149999999"/>
    <n v="-30978245.010000002"/>
    <n v="-31185031.469999999"/>
    <n v="-31269251.48"/>
    <n v="-31387122.579999998"/>
    <n v="-31514819.460000001"/>
    <n v="-31583532.440000001"/>
    <n v="-31830712.039999999"/>
    <n v="-31918269.550000001"/>
    <n v="-31902424.73"/>
    <n v="-27360836.701250002"/>
    <n v="-29214519.389583334"/>
    <n v="-31173913.83583333"/>
  </r>
  <r>
    <s v="14010"/>
    <x v="211"/>
    <x v="205"/>
    <s v="ZZ"/>
    <s v="ZZ"/>
    <x v="1"/>
    <x v="0"/>
    <x v="0"/>
    <n v="515399.99"/>
    <n v="496311.1"/>
    <n v="477222.21"/>
    <n v="458133.32"/>
    <n v="439044.43"/>
    <n v="419955.54"/>
    <n v="400866.65"/>
    <n v="381777.76"/>
    <n v="362688.87"/>
    <n v="343599.98"/>
    <n v="324511.09000000003"/>
    <n v="305422.2"/>
    <n v="286333.31"/>
    <n v="267244.42"/>
    <n v="248155.53"/>
    <n v="229066.64"/>
    <n v="209977.75"/>
    <n v="190888.86"/>
    <n v="171799.97"/>
    <n v="152711.07999999999"/>
    <n v="133622.19"/>
    <n v="114533.3"/>
    <n v="95444.41"/>
    <n v="76355.520000000004"/>
    <n v="57266.63"/>
    <n v="38177.74"/>
    <n v="-15372.26"/>
    <n v="0"/>
    <n v="0"/>
    <n v="0"/>
    <n v="0"/>
    <n v="0"/>
    <n v="0"/>
    <n v="0"/>
    <n v="0"/>
    <n v="0"/>
    <n v="0"/>
    <n v="400866.65000000008"/>
    <n v="171799.97"/>
    <n v="4286.5662499999989"/>
  </r>
  <r>
    <s v="1114"/>
    <x v="212"/>
    <x v="206"/>
    <s v="ID"/>
    <s v="ED"/>
    <x v="0"/>
    <x v="0"/>
    <x v="0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</r>
  <r>
    <s v="1116"/>
    <x v="212"/>
    <x v="206"/>
    <s v="WA"/>
    <s v="ED"/>
    <x v="0"/>
    <x v="0"/>
    <x v="0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</r>
  <r>
    <s v="12969"/>
    <x v="213"/>
    <x v="207"/>
    <s v="ZZ"/>
    <s v="ZZ"/>
    <x v="2"/>
    <x v="2"/>
    <x v="2"/>
    <n v="441966.36"/>
    <n v="425597.24"/>
    <n v="409228.12"/>
    <n v="392859"/>
    <n v="376489.88"/>
    <n v="360120.76"/>
    <n v="343751.64"/>
    <n v="327382.52"/>
    <n v="311013.40000000002"/>
    <n v="294644.28000000003"/>
    <n v="278275.15999999997"/>
    <n v="261906.04"/>
    <n v="245536.92"/>
    <n v="229167.8"/>
    <n v="212798.68"/>
    <n v="196429.56"/>
    <n v="180060.44"/>
    <n v="163691.32"/>
    <n v="147322.20000000001"/>
    <n v="130953.08"/>
    <n v="114583.96"/>
    <n v="98214.84"/>
    <n v="81845.72"/>
    <n v="65476.6"/>
    <n v="49107.48"/>
    <n v="32738.36"/>
    <n v="16369.24"/>
    <n v="-0.01"/>
    <n v="-0.01"/>
    <n v="-0.01"/>
    <n v="-0.01"/>
    <n v="-0.01"/>
    <n v="-0.01"/>
    <n v="-0.01"/>
    <n v="-0.01"/>
    <n v="-0.01"/>
    <n v="-0.01"/>
    <n v="343751.63999999996"/>
    <n v="147322.20000000001"/>
    <n v="6138.4370833333378"/>
  </r>
  <r>
    <s v="1258"/>
    <x v="214"/>
    <x v="208"/>
    <s v="ZZ"/>
    <s v="ZZ"/>
    <x v="1"/>
    <x v="0"/>
    <x v="0"/>
    <n v="247140.5"/>
    <n v="281392.26"/>
    <n v="-108280.52"/>
    <n v="-174468.28"/>
    <n v="-206952.07"/>
    <n v="-149471.09"/>
    <n v="-1196915.25"/>
    <n v="-1150583.21"/>
    <n v="-1253258.52"/>
    <n v="-1260146.44"/>
    <n v="178323.18"/>
    <n v="206916.27"/>
    <n v="475342.86"/>
    <n v="950841.28"/>
    <n v="633120.21"/>
    <n v="695011"/>
    <n v="649533.97"/>
    <n v="694547.17"/>
    <n v="1078368.73"/>
    <n v="1106805.73"/>
    <n v="1535666.4"/>
    <n v="1885576.41"/>
    <n v="3535128.53"/>
    <n v="1628639.58"/>
    <n v="2480040.31"/>
    <n v="2986274.81"/>
    <n v="1304435.82"/>
    <n v="1479377.76"/>
    <n v="1373548.3"/>
    <n v="1610788"/>
    <n v="1752703.47"/>
    <n v="1612299.06"/>
    <n v="3116860.2"/>
    <n v="1951032.54"/>
    <n v="667027.54"/>
    <n v="280216.57"/>
    <n v="1244708.93"/>
    <n v="-372683.4991666667"/>
    <n v="1322577.5495833333"/>
    <n v="1666411.5575000001"/>
  </r>
  <r>
    <s v="5964"/>
    <x v="215"/>
    <x v="209"/>
    <s v="ZZ"/>
    <s v="ZZ"/>
    <x v="2"/>
    <x v="2"/>
    <x v="2"/>
    <n v="1888048.74"/>
    <n v="2661539.63"/>
    <n v="2977104.66"/>
    <n v="4315171.7300000004"/>
    <n v="5233510.9800000004"/>
    <n v="5873800.0700000003"/>
    <n v="6872421.6600000001"/>
    <n v="3703998.08"/>
    <n v="4507695.28"/>
    <n v="5107940.5199999996"/>
    <n v="5277494.4400000004"/>
    <n v="5531157.2199999997"/>
    <n v="3520154.64"/>
    <n v="5063764.5999999996"/>
    <n v="5277270.8899999997"/>
    <n v="6149594.3499999996"/>
    <n v="6384718.0700000003"/>
    <n v="7653155.5199999996"/>
    <n v="4391939.7"/>
    <n v="5300756.3899999997"/>
    <n v="6083992.7300000004"/>
    <n v="7731171.0099999998"/>
    <n v="8837320.9900000002"/>
    <n v="8598109.9900000002"/>
    <n v="4213974.2300000004"/>
    <n v="5553506.1600000001"/>
    <n v="5679685.6699999999"/>
    <n v="6060196.6200000001"/>
    <n v="7165621.1100000003"/>
    <n v="7775657.3399999999"/>
    <n v="4435955.87"/>
    <n v="5646738.3600000003"/>
    <n v="6001233.3700000001"/>
    <n v="6502725.9800000004"/>
    <n v="7339177.1100000003"/>
    <n v="4236340.49"/>
    <n v="3696701.06"/>
    <n v="4563827.9966666661"/>
    <n v="6278238.2229166664"/>
    <n v="5862681.3104166659"/>
  </r>
  <r>
    <s v="399571"/>
    <x v="215"/>
    <x v="209"/>
    <s v="AA"/>
    <s v="CD"/>
    <x v="2"/>
    <x v="2"/>
    <x v="2"/>
    <m/>
    <m/>
    <m/>
    <m/>
    <m/>
    <m/>
    <m/>
    <m/>
    <m/>
    <m/>
    <m/>
    <m/>
    <m/>
    <m/>
    <m/>
    <n v="107394"/>
    <n v="879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76.166666666666"/>
    <n v="0"/>
  </r>
  <r>
    <s v="1259"/>
    <x v="216"/>
    <x v="210"/>
    <s v="ZZ"/>
    <s v="ZZ"/>
    <x v="1"/>
    <x v="0"/>
    <x v="0"/>
    <n v="0"/>
    <n v="0"/>
    <n v="0"/>
    <n v="0"/>
    <n v="0"/>
    <n v="-2427.48"/>
    <n v="1073882.08"/>
    <n v="1073882.08"/>
    <n v="1073882.08"/>
    <n v="1073882.08"/>
    <n v="0"/>
    <n v="0"/>
    <n v="0"/>
    <n v="-10000"/>
    <n v="-9899.57"/>
    <n v="100.43"/>
    <n v="100.43"/>
    <n v="0"/>
    <n v="0"/>
    <n v="0"/>
    <n v="-1769.52"/>
    <n v="-1769.52"/>
    <n v="-1822.4"/>
    <n v="-1822.4"/>
    <n v="-1822.4"/>
    <n v="-1822.4"/>
    <n v="0"/>
    <n v="0"/>
    <n v="0"/>
    <n v="0"/>
    <n v="0"/>
    <n v="0"/>
    <n v="0"/>
    <n v="0"/>
    <n v="0"/>
    <n v="0"/>
    <n v="0"/>
    <n v="357758.40333333332"/>
    <n v="-2316.1458333333335"/>
    <n v="-227.80000000000004"/>
  </r>
  <r>
    <s v="1261"/>
    <x v="217"/>
    <x v="211"/>
    <s v="WA"/>
    <s v="ED"/>
    <x v="1"/>
    <x v="0"/>
    <x v="0"/>
    <n v="-11535183.18"/>
    <n v="-11567987.18"/>
    <n v="-0.18"/>
    <n v="-1159616.18"/>
    <n v="-1190467.18"/>
    <n v="-1345443.18"/>
    <n v="-705738.18"/>
    <n v="-12466.18"/>
    <n v="-12498.18"/>
    <n v="-12530.18"/>
    <n v="-12562.18"/>
    <n v="-1920675.18"/>
    <n v="-3342983.18"/>
    <n v="-0.18"/>
    <n v="-0.18"/>
    <n v="-169028.18"/>
    <n v="-1287226.18"/>
    <n v="-1785595.18"/>
    <n v="-1870714.18"/>
    <n v="-818587.18"/>
    <n v="-17397.18"/>
    <n v="-17433.18"/>
    <n v="-17469.18"/>
    <n v="-17505.18"/>
    <n v="-1684801.18"/>
    <n v="-0.18"/>
    <n v="-1009769"/>
    <n v="-2646627"/>
    <n v="-3915840"/>
    <n v="-5947063"/>
    <n v="-7633545"/>
    <n v="-6376634"/>
    <n v="-6235230"/>
    <n v="-5720087"/>
    <n v="-6201204"/>
    <n v="-9224529"/>
    <n v="-9696264"/>
    <n v="-2114922.2633333332"/>
    <n v="-709570.67999999982"/>
    <n v="-5050088.3975"/>
  </r>
  <r>
    <s v="1671"/>
    <x v="218"/>
    <x v="212"/>
    <s v="WA"/>
    <s v="ED"/>
    <x v="1"/>
    <x v="0"/>
    <x v="0"/>
    <n v="0"/>
    <n v="0"/>
    <n v="-11600791"/>
    <n v="-11633595"/>
    <n v="-11666399"/>
    <n v="-11699203"/>
    <n v="-11732007"/>
    <n v="0"/>
    <n v="0"/>
    <n v="0"/>
    <n v="0"/>
    <n v="0"/>
    <n v="0"/>
    <n v="-3352512"/>
    <n v="-3362327"/>
    <n v="-3372142"/>
    <n v="-3381957"/>
    <n v="-3391772"/>
    <n v="-3401587"/>
    <n v="0"/>
    <n v="0"/>
    <n v="0"/>
    <n v="0"/>
    <n v="0"/>
    <n v="0"/>
    <n v="-1689828"/>
    <n v="-1697019"/>
    <n v="-1703128"/>
    <n v="-1709237"/>
    <n v="-1715346"/>
    <n v="-1721455"/>
    <n v="0"/>
    <n v="0"/>
    <n v="0"/>
    <n v="0"/>
    <n v="0"/>
    <n v="0"/>
    <n v="-4860999.583333333"/>
    <n v="-1688524.75"/>
    <n v="-853001.08333333337"/>
  </r>
  <r>
    <s v="221571"/>
    <x v="219"/>
    <x v="213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658147.18000000005"/>
    <n v="681452.6"/>
    <n v="594663.96"/>
    <n v="596659.91"/>
    <n v="546078.02"/>
    <n v="494041.22"/>
    <n v="444160.15"/>
    <n v="445672.7"/>
    <n v="447151.5"/>
    <n v="448694.36"/>
    <n v="450222.34"/>
    <n v="451606.92"/>
    <n v="453144.82"/>
    <n v="454633.02"/>
    <n v="456936.89"/>
    <n v="458813.49"/>
    <n v="460760.77"/>
    <n v="462716.33"/>
    <n v="464616.73"/>
    <n v="466588.7"/>
    <n v="468505.05"/>
    <n v="470493.56"/>
    <n v="0"/>
    <n v="427697.8683333334"/>
    <n v="459011.58500000002"/>
  </r>
  <r>
    <s v="120571"/>
    <x v="220"/>
    <x v="214"/>
    <s v="WA"/>
    <s v="ED"/>
    <x v="1"/>
    <x v="0"/>
    <x v="0"/>
    <n v="2038919.11"/>
    <n v="2616440.11"/>
    <n v="3122631.11"/>
    <n v="3593059.11"/>
    <n v="4035676.11"/>
    <n v="4475569.1100000003"/>
    <n v="4893563.1100000003"/>
    <n v="3182518.1"/>
    <n v="3362887.1"/>
    <n v="3501101.98"/>
    <n v="3658124.98"/>
    <n v="3818924.98"/>
    <n v="4016380.98"/>
    <n v="4251506.9800000004"/>
    <n v="4459912.9800000004"/>
    <n v="4650880.9800000004"/>
    <n v="4826075.9800000004"/>
    <n v="4992455.9800000004"/>
    <n v="5161723"/>
    <n v="-559392"/>
    <n v="-279589.46000000002"/>
    <n v="-14329.98"/>
    <n v="191224.85"/>
    <n v="468480.11"/>
    <n v="761417.68"/>
    <n v="1081380.58"/>
    <n v="1354115.87"/>
    <n v="1617444.98"/>
    <n v="1877122.16"/>
    <n v="2097334.5699999998"/>
    <n v="2341871.8199999998"/>
    <n v="-438411.39"/>
    <n v="-268818.21000000002"/>
    <n v="-118424.54"/>
    <n v="18398.509999999998"/>
    <n v="166135.59"/>
    <n v="339478.56"/>
    <n v="3607345.4870833326"/>
    <n v="2544820.7291666665"/>
    <n v="856549.83833333338"/>
  </r>
  <r>
    <s v="261571"/>
    <x v="221"/>
    <x v="215"/>
    <s v="WA"/>
    <s v="ED"/>
    <x v="1"/>
    <x v="0"/>
    <x v="0"/>
    <n v="-2022351.13"/>
    <n v="-2033036.13"/>
    <n v="-2043721.13"/>
    <n v="-2054406.13"/>
    <n v="-2065091.13"/>
    <n v="-2075776.13"/>
    <n v="-2086461.13"/>
    <n v="0"/>
    <n v="0"/>
    <n v="0"/>
    <n v="0"/>
    <n v="0"/>
    <n v="0"/>
    <n v="0"/>
    <n v="0"/>
    <n v="0"/>
    <n v="0"/>
    <n v="0"/>
    <n v="0"/>
    <n v="-192742.27"/>
    <n v="-189570.6"/>
    <n v="-365499.39"/>
    <n v="-539932.04"/>
    <n v="-735033.32"/>
    <n v="-937728.72"/>
    <n v="-1955352.18"/>
    <n v="-2133297.29"/>
    <n v="-2367958.4900000002"/>
    <n v="-2578945.5099999998"/>
    <n v="-2780016.85"/>
    <n v="-2984433.78"/>
    <n v="0"/>
    <n v="0"/>
    <n v="0"/>
    <n v="0"/>
    <n v="0"/>
    <n v="0"/>
    <n v="-1114138.9454166666"/>
    <n v="-207636.83166666667"/>
    <n v="-1272405.7049999998"/>
  </r>
  <r>
    <s v="321571"/>
    <x v="222"/>
    <x v="216"/>
    <s v="WA"/>
    <s v="ED"/>
    <x v="1"/>
    <x v="0"/>
    <x v="0"/>
    <m/>
    <n v="-194757"/>
    <n v="-460106"/>
    <n v="-749400"/>
    <n v="-1135096"/>
    <n v="-1477609"/>
    <n v="-1797583"/>
    <n v="-2138896"/>
    <n v="-2400100"/>
    <n v="-2666018.88"/>
    <n v="-2971327.88"/>
    <n v="-3268611.88"/>
    <n v="-3544505.88"/>
    <n v="-4199984.88"/>
    <n v="-4223995.88"/>
    <n v="-4701776.88"/>
    <n v="-5170147.88"/>
    <n v="-5463696.8799999999"/>
    <n v="-5930764"/>
    <n v="0"/>
    <n v="0"/>
    <n v="0"/>
    <n v="0"/>
    <n v="0"/>
    <n v="0"/>
    <n v="0"/>
    <n v="0"/>
    <n v="0"/>
    <n v="0"/>
    <n v="0"/>
    <n v="0"/>
    <n v="-200557.12"/>
    <n v="-403306.47"/>
    <n v="-581714.06000000006"/>
    <n v="-798442.71"/>
    <n v="-995226.64"/>
    <n v="-1191231.8799999999"/>
    <n v="-1752646.5483333331"/>
    <n v="-2621884.9449999998"/>
    <n v="-297905.245"/>
  </r>
  <r>
    <s v="7846"/>
    <x v="223"/>
    <x v="217"/>
    <s v="WA"/>
    <s v="GD"/>
    <x v="1"/>
    <x v="0"/>
    <x v="0"/>
    <n v="5311557.9400000004"/>
    <n v="-178441.87"/>
    <n v="1413339.13"/>
    <n v="2565916.0499999998"/>
    <n v="3988092.83"/>
    <n v="4885826.53"/>
    <n v="5160561.41"/>
    <n v="5186353.78"/>
    <n v="5092791.22"/>
    <n v="5107280.26"/>
    <n v="6019785.5499999998"/>
    <n v="7762594.8899999997"/>
    <n v="7152977.5800000001"/>
    <n v="-2998215.43"/>
    <n v="-3508739.86"/>
    <n v="-3257894.84"/>
    <n v="-3627996.02"/>
    <n v="-3365727.92"/>
    <n v="-2945009.46"/>
    <n v="-2879810.25"/>
    <n v="-2865658.99"/>
    <n v="-2879486.04"/>
    <n v="-2451301.63"/>
    <n v="-1857485.26"/>
    <n v="-1972082.04"/>
    <n v="543157.23"/>
    <n v="831164.16"/>
    <n v="64488.68"/>
    <n v="59936.12"/>
    <n v="948694.33"/>
    <n v="1342908.54"/>
    <n v="1520670.01"/>
    <n v="1671787.36"/>
    <n v="1804924.79"/>
    <n v="1432463.01"/>
    <n v="536537.48"/>
    <n v="740535.51"/>
    <n v="4436363.9616666669"/>
    <n v="-2503906.4941666666"/>
    <n v="845079.87041666673"/>
  </r>
  <r>
    <s v="262571"/>
    <x v="223"/>
    <x v="217"/>
    <s v="WA"/>
    <s v="ED"/>
    <x v="1"/>
    <x v="0"/>
    <x v="0"/>
    <n v="7167748.0999999996"/>
    <n v="-505756.97"/>
    <n v="1178387.03"/>
    <n v="3529528.29"/>
    <n v="5159594.17"/>
    <n v="7339701.96"/>
    <n v="7543864.9100000001"/>
    <n v="6585177.6100000003"/>
    <n v="6991856.0099999998"/>
    <n v="7114199.2999999998"/>
    <n v="8980900.2699999996"/>
    <n v="10766892.449999999"/>
    <n v="10288205.08"/>
    <n v="-3805627.54"/>
    <n v="-4369287.08"/>
    <n v="-3165500.52"/>
    <n v="-2651432.58"/>
    <n v="-1618188.44"/>
    <n v="-976890.8"/>
    <n v="-3181057.08"/>
    <n v="-4230791.08"/>
    <n v="-4402354.51"/>
    <n v="-2748514.13"/>
    <n v="-2244413.06"/>
    <n v="-2092789.89"/>
    <n v="341177.85"/>
    <n v="2079411.39"/>
    <n v="2724630.61"/>
    <n v="3543429.22"/>
    <n v="4699800.78"/>
    <n v="5305351.95"/>
    <n v="6315433.2000000002"/>
    <n v="4770285.53"/>
    <n v="6601759.6600000001"/>
    <n v="7458007.1299999999"/>
    <n v="8343980.5099999998"/>
    <n v="8620259.25"/>
    <n v="6117693.4683333337"/>
    <n v="-2441362.4354166663"/>
    <n v="4620583.5425000004"/>
  </r>
  <r>
    <s v="322574"/>
    <x v="223"/>
    <x v="217"/>
    <s v="ID"/>
    <s v="ED"/>
    <x v="1"/>
    <x v="0"/>
    <x v="0"/>
    <m/>
    <n v="10081.459999999999"/>
    <n v="719715.48"/>
    <n v="1572212.96"/>
    <n v="2343406.71"/>
    <n v="3348855.12"/>
    <n v="3431035.78"/>
    <n v="3252746.89"/>
    <n v="2926922.77"/>
    <n v="2738207.81"/>
    <n v="2991314.75"/>
    <n v="4077850.38"/>
    <n v="4028202.71"/>
    <n v="-1523986"/>
    <n v="-1809409.35"/>
    <n v="-1584490.08"/>
    <n v="-1687410.94"/>
    <n v="-1748049.06"/>
    <n v="-1635826.01"/>
    <n v="-2328172.31"/>
    <n v="-2821413.73"/>
    <n v="-2834604.96"/>
    <n v="-2882067.86"/>
    <n v="-3168855.22"/>
    <n v="-2816256.16"/>
    <n v="530598.41"/>
    <n v="578471.68999999994"/>
    <n v="32705.29"/>
    <n v="309727.45"/>
    <n v="846388.2"/>
    <n v="1040325.3"/>
    <n v="1104915.58"/>
    <n v="894638.35"/>
    <n v="1243902.94"/>
    <n v="1411009.19"/>
    <n v="1436475.72"/>
    <n v="1753478.22"/>
    <n v="2452204.2887499998"/>
    <n v="-1951526.0204166668"/>
    <n v="741480.76250000007"/>
  </r>
  <r>
    <s v="322575"/>
    <x v="223"/>
    <x v="217"/>
    <s v="ID"/>
    <s v="GD"/>
    <x v="1"/>
    <x v="0"/>
    <x v="0"/>
    <m/>
    <n v="129551.01"/>
    <n v="856927.2"/>
    <n v="1370851.75"/>
    <n v="2034180.2"/>
    <n v="2432179.64"/>
    <n v="2572725.58"/>
    <n v="2518192.06"/>
    <n v="2453060.4500000002"/>
    <n v="2389759.0699999998"/>
    <n v="2447548.3199999998"/>
    <n v="3476305.97"/>
    <n v="2626654.46"/>
    <n v="-1275665.01"/>
    <n v="-1278792.53"/>
    <n v="-1211149.1299999999"/>
    <n v="-1537342.43"/>
    <n v="-1500138.69"/>
    <n v="-1255678.71"/>
    <n v="-1286151.27"/>
    <n v="-1283647.97"/>
    <n v="-1368005.74"/>
    <n v="-1747728.07"/>
    <n v="-1433092.16"/>
    <n v="-1636264.52"/>
    <n v="400101.7"/>
    <n v="-68528.91"/>
    <n v="-253680.68"/>
    <n v="-480590.86"/>
    <n v="-36418.550000000003"/>
    <n v="18887.810000000001"/>
    <n v="51254.25"/>
    <n v="141454.04999999999"/>
    <n v="61659.28"/>
    <n v="-232851.84"/>
    <n v="-144103.32999999999"/>
    <n v="557464.01"/>
    <n v="1999550.7066666668"/>
    <n v="-1223516.3950000003"/>
    <n v="-90184.777916666659"/>
  </r>
  <r>
    <s v="333571"/>
    <x v="223"/>
    <x v="217"/>
    <s v="OR"/>
    <s v="GD"/>
    <x v="1"/>
    <x v="0"/>
    <x v="0"/>
    <m/>
    <m/>
    <m/>
    <n v="180982.02"/>
    <n v="931668.41"/>
    <n v="1277916.97"/>
    <n v="1530548.43"/>
    <n v="1644604.02"/>
    <n v="1633900.29"/>
    <n v="1686508.56"/>
    <n v="1391553.09"/>
    <n v="1701080.69"/>
    <n v="1121434.58"/>
    <n v="-908971.03"/>
    <n v="-968138.85"/>
    <n v="-1036103.87"/>
    <n v="-1231979.5900000001"/>
    <n v="-1133507.23"/>
    <n v="-1092127.3"/>
    <n v="-945730.41"/>
    <n v="-978394.78"/>
    <n v="-1044342.29"/>
    <n v="-1622035.59"/>
    <n v="-1661703.62"/>
    <n v="-1920447.1"/>
    <n v="960317.93"/>
    <n v="623260.74"/>
    <n v="398726.6"/>
    <n v="529703.57999999996"/>
    <n v="899931.42"/>
    <n v="1167515.42"/>
    <n v="1387017.22"/>
    <n v="1565911.03"/>
    <n v="1641764.8"/>
    <n v="1408930.44"/>
    <n v="1431919.8"/>
    <n v="1269242.1599999999"/>
    <n v="1044956.6475"/>
    <n v="-1085211.7350000001"/>
    <n v="974116.37583333335"/>
  </r>
  <r>
    <s v="262572"/>
    <x v="224"/>
    <x v="218"/>
    <s v="WA"/>
    <s v="ED"/>
    <x v="1"/>
    <x v="0"/>
    <x v="0"/>
    <n v="-2373471.7799999998"/>
    <n v="-119583.03"/>
    <n v="767234.97"/>
    <n v="560277.15"/>
    <n v="880333.22"/>
    <n v="1188424.1000000001"/>
    <n v="1189344.43"/>
    <n v="1616158.06"/>
    <n v="1532132.2"/>
    <n v="1930402.59"/>
    <n v="2276234.44"/>
    <n v="2812631.29"/>
    <n v="1967777.19"/>
    <n v="-540963.62"/>
    <n v="-390126.92"/>
    <n v="-740942.22"/>
    <n v="-280514.98"/>
    <n v="602846.98"/>
    <n v="1226700.6000000001"/>
    <n v="1455126.5"/>
    <n v="553702.43999999994"/>
    <n v="1137187.8500000001"/>
    <n v="2201018.79"/>
    <n v="1884421.27"/>
    <n v="1735911.16"/>
    <n v="578803.72"/>
    <n v="999486.06"/>
    <n v="1181133.28"/>
    <n v="1706313.35"/>
    <n v="2539903.5299999998"/>
    <n v="3390111.48"/>
    <n v="4117983.49"/>
    <n v="4496341.4800000004"/>
    <n v="5278663.1900000004"/>
    <n v="5856350.5300000003"/>
    <n v="5272399.09"/>
    <n v="7051825"/>
    <n v="1202561.84375"/>
    <n v="746691.73875000002"/>
    <n v="3317613.1066666669"/>
  </r>
  <r>
    <s v="262573"/>
    <x v="224"/>
    <x v="218"/>
    <s v="WA"/>
    <s v="GD"/>
    <x v="1"/>
    <x v="0"/>
    <x v="0"/>
    <n v="1736736.47"/>
    <n v="156814.54"/>
    <n v="428979.54"/>
    <n v="614580.62"/>
    <n v="916275.33"/>
    <n v="1121372.7"/>
    <n v="1299533.05"/>
    <n v="1368982.43"/>
    <n v="1406847.68"/>
    <n v="1443709.12"/>
    <n v="1602828.45"/>
    <n v="2051161.68"/>
    <n v="2002654.64"/>
    <n v="-198273.55"/>
    <n v="-342912.35"/>
    <n v="-254181.4"/>
    <n v="-269101.34000000003"/>
    <n v="-99040.81"/>
    <n v="49349.33"/>
    <n v="147958.20000000001"/>
    <n v="233091.05"/>
    <n v="236570.26"/>
    <n v="485409.59"/>
    <n v="723372.24"/>
    <n v="840286.11"/>
    <n v="435170.98"/>
    <n v="387015.8"/>
    <n v="564392.31999999995"/>
    <n v="547206.31999999995"/>
    <n v="773751.15"/>
    <n v="814509.85"/>
    <n v="905993.89"/>
    <n v="973551.67"/>
    <n v="1045056.39"/>
    <n v="1212833.52"/>
    <n v="1049614"/>
    <n v="984241.48"/>
    <n v="1190065.0579166666"/>
    <n v="177809.29958333331"/>
    <n v="801779.97374999989"/>
  </r>
  <r>
    <s v="322576"/>
    <x v="224"/>
    <x v="218"/>
    <s v="ID"/>
    <s v="ED"/>
    <x v="1"/>
    <x v="0"/>
    <x v="0"/>
    <m/>
    <n v="366763.6"/>
    <n v="713176.29"/>
    <n v="810016.25"/>
    <n v="1168044.1499999999"/>
    <n v="1260351.51"/>
    <n v="1612416.49"/>
    <n v="1879052.14"/>
    <n v="1872265.77"/>
    <n v="1801453.58"/>
    <n v="2039325.27"/>
    <n v="2846351.34"/>
    <n v="2556423.6"/>
    <n v="-606779.09"/>
    <n v="-541104.93000000005"/>
    <n v="-608698.98"/>
    <n v="-340341.08"/>
    <n v="-201145.22"/>
    <n v="140981.6"/>
    <n v="-149973.49"/>
    <n v="45533.77"/>
    <n v="283209.2"/>
    <n v="169139.53"/>
    <n v="220717.5"/>
    <n v="610929.05000000005"/>
    <n v="270088.74"/>
    <n v="101295.91"/>
    <n v="96082.89"/>
    <n v="333734.15999999997"/>
    <n v="702432.58"/>
    <n v="645332.41"/>
    <n v="727028.95"/>
    <n v="939057.78"/>
    <n v="1116593.8400000001"/>
    <n v="995648.7"/>
    <n v="1056428.4099999999"/>
    <n v="1421401.79"/>
    <n v="1470619.0158333331"/>
    <n v="-398.73874999998708"/>
    <n v="666657.48250000004"/>
  </r>
  <r>
    <s v="322577"/>
    <x v="224"/>
    <x v="218"/>
    <s v="ID"/>
    <s v="GD"/>
    <x v="1"/>
    <x v="0"/>
    <x v="0"/>
    <m/>
    <n v="24006.91"/>
    <n v="93889.69"/>
    <n v="168148.01"/>
    <n v="252221.14"/>
    <n v="280140.81"/>
    <n v="361202.9"/>
    <n v="351223.35"/>
    <n v="334091.39"/>
    <n v="338975.53"/>
    <n v="458053.89"/>
    <n v="597124.51"/>
    <n v="500252.55"/>
    <n v="121748.74"/>
    <n v="-48879.24"/>
    <n v="-127709.75"/>
    <n v="-375478.92"/>
    <n v="-400311.3"/>
    <n v="-378011.24"/>
    <n v="-370412.14"/>
    <n v="-397296.49"/>
    <n v="-389907.37"/>
    <n v="-319664.5"/>
    <n v="-271963.37"/>
    <n v="-377623.18"/>
    <n v="7529.9"/>
    <n v="-69170.649999999994"/>
    <n v="-158931.75"/>
    <n v="-240676.6"/>
    <n v="-178159.43"/>
    <n v="-210925.58"/>
    <n v="-185071.87"/>
    <n v="-104962.32"/>
    <n v="-138416.92000000001"/>
    <n v="-122559.97"/>
    <n v="-137801.20000000001"/>
    <n v="-137896.99"/>
    <n v="292433.70041666669"/>
    <n v="-241380.90791666668"/>
    <n v="-149742.20624999999"/>
  </r>
  <r>
    <s v="333572"/>
    <x v="224"/>
    <x v="218"/>
    <s v="OR"/>
    <s v="GD"/>
    <x v="1"/>
    <x v="0"/>
    <x v="0"/>
    <m/>
    <m/>
    <m/>
    <n v="-12766.32"/>
    <n v="208457.42"/>
    <n v="288849.5"/>
    <n v="350885.64"/>
    <n v="440956.58"/>
    <n v="518421.02"/>
    <n v="720579.27"/>
    <n v="872484.42"/>
    <n v="1202159.98"/>
    <n v="907621.34"/>
    <n v="-595345.06000000006"/>
    <n v="-833874.49"/>
    <n v="-927180.38"/>
    <n v="-1101743.05"/>
    <n v="-997139.4"/>
    <n v="-1033127.84"/>
    <n v="-955352.62"/>
    <n v="-908889.76"/>
    <n v="-766125.56"/>
    <n v="-683308.07"/>
    <n v="-569635.43000000005"/>
    <n v="-851275.39"/>
    <n v="122082.22"/>
    <n v="-227073.25"/>
    <n v="-448641.21"/>
    <n v="-593322.23"/>
    <n v="-493140.79"/>
    <n v="-492073.54"/>
    <n v="-382879.79"/>
    <n v="-305435.69"/>
    <n v="-105190.27"/>
    <n v="44041.73"/>
    <n v="177432"/>
    <n v="-107087.03999999999"/>
    <n v="420319.84833333333"/>
    <n v="-778629.05708333338"/>
    <n v="-265281.83624999999"/>
  </r>
  <r>
    <s v="9046"/>
    <x v="225"/>
    <x v="219"/>
    <s v="ID"/>
    <s v="ED"/>
    <x v="1"/>
    <x v="0"/>
    <x v="0"/>
    <n v="270513"/>
    <n v="240456"/>
    <n v="210399"/>
    <n v="180342"/>
    <n v="150285"/>
    <n v="120228"/>
    <n v="90171"/>
    <n v="60114"/>
    <n v="30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42.375"/>
    <n v="0"/>
    <n v="0"/>
  </r>
  <r>
    <s v="9047"/>
    <x v="225"/>
    <x v="219"/>
    <s v="WA"/>
    <s v="ED"/>
    <x v="1"/>
    <x v="0"/>
    <x v="0"/>
    <n v="676584"/>
    <n v="620202"/>
    <n v="563820"/>
    <n v="507438"/>
    <n v="451056"/>
    <n v="394674"/>
    <n v="338292"/>
    <n v="281910"/>
    <n v="225528"/>
    <n v="169146"/>
    <n v="112764"/>
    <n v="563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292"/>
    <n v="0"/>
    <n v="0"/>
  </r>
  <r>
    <s v="9970"/>
    <x v="226"/>
    <x v="220"/>
    <s v="ID"/>
    <s v="ED"/>
    <x v="2"/>
    <x v="1"/>
    <x v="6"/>
    <n v="-399966"/>
    <n v="-383300.75"/>
    <n v="-366635.5"/>
    <n v="-349970.25"/>
    <n v="-333305"/>
    <n v="-316639.75"/>
    <n v="-299974.5"/>
    <n v="-283309.25"/>
    <n v="-266644"/>
    <n v="-249978.75"/>
    <n v="-233313.5"/>
    <n v="-216648.25"/>
    <n v="-199983"/>
    <n v="-183317.75"/>
    <n v="-166652.5"/>
    <n v="-149987.25"/>
    <n v="-133322"/>
    <n v="-116656.75"/>
    <n v="-99991.5"/>
    <n v="-83326.25"/>
    <n v="-66661"/>
    <n v="-49995.75"/>
    <n v="-33330.5"/>
    <n v="-16665.25"/>
    <n v="0"/>
    <n v="0"/>
    <n v="0"/>
    <n v="0"/>
    <n v="0"/>
    <n v="0"/>
    <n v="0"/>
    <n v="0"/>
    <n v="0"/>
    <n v="0"/>
    <n v="0"/>
    <n v="0"/>
    <n v="0"/>
    <n v="-299974.5"/>
    <n v="-99991.5"/>
    <n v="0"/>
  </r>
  <r>
    <s v="270571"/>
    <x v="227"/>
    <x v="221"/>
    <s v="ID"/>
    <s v="ED"/>
    <x v="1"/>
    <x v="0"/>
    <x v="0"/>
    <n v="2674360"/>
    <n v="2618644.15"/>
    <n v="2562928.2999999998"/>
    <n v="2507212.4500000002"/>
    <n v="2451496.6"/>
    <n v="2395780.75"/>
    <n v="2340064.9"/>
    <n v="2284349.0499999998"/>
    <n v="2228633.2000000002"/>
    <n v="2172917.35"/>
    <n v="2117201.5"/>
    <n v="2061485.65"/>
    <n v="2005769.8"/>
    <n v="1950053.95"/>
    <n v="1894338.1"/>
    <n v="1838622.25"/>
    <n v="1782906.4"/>
    <n v="1727190.55"/>
    <n v="1671474.7"/>
    <n v="1615758.85"/>
    <n v="1560043"/>
    <n v="1504327.15"/>
    <n v="1448611.3"/>
    <n v="1392895.45"/>
    <n v="1337179.6000000001"/>
    <n v="1281463.75"/>
    <n v="1225747.8999999999"/>
    <n v="1170032.05"/>
    <n v="1114316.2"/>
    <n v="1058600.3500000001"/>
    <n v="1002884.5"/>
    <n v="947168.65"/>
    <n v="891452.8"/>
    <n v="835736.95"/>
    <n v="780021.1"/>
    <n v="724305.25"/>
    <n v="668589.4"/>
    <n v="2340064.9"/>
    <n v="1671474.7"/>
    <n v="1002884.5"/>
  </r>
  <r>
    <s v="270572"/>
    <x v="227"/>
    <x v="221"/>
    <s v="ID"/>
    <s v="GD"/>
    <x v="1"/>
    <x v="0"/>
    <x v="0"/>
    <n v="672542"/>
    <n v="658530.68999999994"/>
    <n v="644519.38"/>
    <n v="630508.06999999995"/>
    <n v="616496.76"/>
    <n v="602485.44999999995"/>
    <n v="588474.14"/>
    <n v="574462.82999999996"/>
    <n v="560451.52"/>
    <n v="546440.21"/>
    <n v="532428.9"/>
    <n v="518417.59"/>
    <n v="504406.28"/>
    <n v="490394.97"/>
    <n v="476383.66"/>
    <n v="462372.35"/>
    <n v="448361.04"/>
    <n v="434349.73"/>
    <n v="420338.42"/>
    <n v="406327.11"/>
    <n v="392315.8"/>
    <n v="378304.49"/>
    <n v="364293.18"/>
    <n v="350281.87"/>
    <n v="336270.56"/>
    <n v="322259.25"/>
    <n v="308247.94"/>
    <n v="294236.63"/>
    <n v="280225.32"/>
    <n v="266214.01"/>
    <n v="252202.7"/>
    <n v="238191.39"/>
    <n v="224180.08"/>
    <n v="210168.77"/>
    <n v="196157.46"/>
    <n v="182146.15"/>
    <n v="168134.84"/>
    <n v="588474.14"/>
    <n v="420338.41999999993"/>
    <n v="252202.69999999998"/>
  </r>
  <r>
    <s v="11588"/>
    <x v="228"/>
    <x v="222"/>
    <s v="ID"/>
    <s v="ED"/>
    <x v="0"/>
    <x v="0"/>
    <x v="0"/>
    <n v="147130.96"/>
    <n v="144549.72"/>
    <n v="141968.48000000001"/>
    <n v="139387.24"/>
    <n v="136806"/>
    <n v="134224.76"/>
    <n v="131643.51999999999"/>
    <n v="129062.28"/>
    <n v="126481.04"/>
    <n v="123899.8"/>
    <n v="121318.56"/>
    <n v="118737.32"/>
    <n v="116156.08"/>
    <n v="113574.84"/>
    <n v="110993.60000000001"/>
    <n v="108412.36"/>
    <n v="105831.12"/>
    <n v="103249.88"/>
    <n v="100668.64"/>
    <n v="98087.4"/>
    <n v="95506.16"/>
    <n v="92924.92"/>
    <n v="90343.679999999993"/>
    <n v="87762.44"/>
    <n v="85181.2"/>
    <n v="82599.960000000006"/>
    <n v="80018.720000000001"/>
    <n v="77437.48"/>
    <n v="74856.240000000005"/>
    <n v="72275"/>
    <n v="69693.759999999995"/>
    <n v="67112.52"/>
    <n v="64531.28"/>
    <n v="61950.04"/>
    <n v="59368.800000000003"/>
    <n v="56787.56"/>
    <n v="54206.32"/>
    <n v="131643.52000000002"/>
    <n v="100668.64"/>
    <n v="69693.760000000009"/>
  </r>
  <r>
    <s v="1266"/>
    <x v="229"/>
    <x v="223"/>
    <s v="ZZ"/>
    <s v="ZZ"/>
    <x v="1"/>
    <x v="0"/>
    <x v="0"/>
    <n v="-16.829999999999998"/>
    <n v="-40.21"/>
    <n v="-43835.3"/>
    <n v="-598.63"/>
    <n v="2498.85"/>
    <n v="-829.49"/>
    <n v="-365991.59"/>
    <n v="-875.12"/>
    <n v="-207.54"/>
    <n v="145.62"/>
    <n v="93.1"/>
    <n v="61.18"/>
    <n v="-276.43"/>
    <n v="616.83000000000004"/>
    <n v="-1317.18"/>
    <n v="-340132.37"/>
    <n v="-895.6"/>
    <n v="-2785.83"/>
    <n v="-474.8"/>
    <n v="1294.8"/>
    <n v="-558.79"/>
    <n v="-4007.74"/>
    <n v="-160143.22"/>
    <n v="-756.56"/>
    <n v="-2454143.8199999998"/>
    <n v="-204.54"/>
    <n v="-35364.300000000003"/>
    <n v="-347760.96"/>
    <n v="-349500.84"/>
    <n v="-661.54"/>
    <n v="-4354.51"/>
    <n v="-1239.77"/>
    <n v="-2270.7600000000002"/>
    <n v="-2270.7600000000002"/>
    <n v="-18662.189999999999"/>
    <n v="24360.99"/>
    <n v="-10475.780000000001"/>
    <n v="-34143.813333333332"/>
    <n v="-144697.54874999999"/>
    <n v="-164186.58166666667"/>
  </r>
  <r>
    <s v="14469"/>
    <x v="229"/>
    <x v="223"/>
    <s v="AA"/>
    <s v="CD"/>
    <x v="2"/>
    <x v="2"/>
    <x v="2"/>
    <n v="111025.43"/>
    <n v="122659.58"/>
    <n v="137426.31"/>
    <n v="152841.34"/>
    <n v="168280.41"/>
    <n v="184095.16"/>
    <n v="201502.81"/>
    <n v="223097.07"/>
    <n v="140322.6"/>
    <n v="173406.75"/>
    <n v="204426.08"/>
    <n v="222072.53"/>
    <n v="232778.47"/>
    <n v="247053.06"/>
    <n v="251805.38"/>
    <n v="255469.21"/>
    <n v="261978.96"/>
    <n v="276769.78000000003"/>
    <n v="288020.46999999997"/>
    <n v="302572.73"/>
    <n v="312542.26"/>
    <n v="311474.25"/>
    <n v="316030.48"/>
    <n v="320448.28999999998"/>
    <n v="325154.73"/>
    <n v="330267.61"/>
    <n v="333254.05"/>
    <n v="336125.63"/>
    <n v="338858.78"/>
    <n v="4969.05"/>
    <n v="4969.05"/>
    <n v="4969.05"/>
    <n v="4969.05"/>
    <n v="4969.05"/>
    <n v="-45030.95"/>
    <n v="-45030.95"/>
    <n v="4969.05"/>
    <n v="175169.38250000004"/>
    <n v="285260.95583333337"/>
    <n v="119862.60916666671"/>
  </r>
  <r>
    <s v="16211"/>
    <x v="230"/>
    <x v="224"/>
    <s v="ZZ"/>
    <s v="ZZ"/>
    <x v="1"/>
    <x v="0"/>
    <x v="0"/>
    <n v="3674.43"/>
    <n v="3673.28"/>
    <n v="2944.54"/>
    <n v="2703.33"/>
    <n v="2627.73"/>
    <n v="2481.66"/>
    <n v="2361.39"/>
    <n v="2314.8000000000002"/>
    <n v="2317.4899999999998"/>
    <n v="2257.09"/>
    <n v="3038.61"/>
    <n v="2933.86"/>
    <n v="2916.73"/>
    <n v="2858.23"/>
    <n v="2753.84"/>
    <n v="2722.24"/>
    <n v="2769.69"/>
    <n v="2124.1"/>
    <n v="2100.6799999999998"/>
    <n v="2085"/>
    <n v="970.73"/>
    <n v="850.42"/>
    <n v="821.95"/>
    <n v="778.88"/>
    <n v="659.44"/>
    <n v="590.16999999999996"/>
    <n v="59.94"/>
    <n v="-58.43"/>
    <n v="-31.61"/>
    <n v="6.77"/>
    <n v="-125.76"/>
    <n v="-148.74"/>
    <n v="-148.74"/>
    <n v="-148.74"/>
    <n v="-148.74"/>
    <n v="-148.74"/>
    <n v="-148.74"/>
    <n v="2745.78"/>
    <n v="1885.3204166666667"/>
    <n v="-3.9391666666666652"/>
  </r>
  <r>
    <s v="1267"/>
    <x v="231"/>
    <x v="225"/>
    <s v="ZZ"/>
    <s v="ZZ"/>
    <x v="1"/>
    <x v="0"/>
    <x v="0"/>
    <n v="0"/>
    <n v="0"/>
    <n v="0"/>
    <n v="0"/>
    <n v="0"/>
    <n v="0"/>
    <n v="-7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.31"/>
    <n v="0"/>
    <n v="0"/>
    <n v="0"/>
    <n v="0"/>
    <n v="0"/>
    <n v="0"/>
    <n v="-6.6091666666666669"/>
    <n v="0"/>
    <n v="-6.6091666666666669"/>
  </r>
  <r>
    <s v="1268"/>
    <x v="232"/>
    <x v="223"/>
    <s v="ZZ"/>
    <s v="ZZ"/>
    <x v="1"/>
    <x v="0"/>
    <x v="0"/>
    <n v="595.14"/>
    <n v="528.07000000000005"/>
    <n v="0"/>
    <n v="7213.29"/>
    <n v="1296.8"/>
    <n v="1199.44"/>
    <n v="63.29"/>
    <n v="935.26"/>
    <n v="680.97"/>
    <n v="297.63"/>
    <n v="304.92"/>
    <n v="787.96"/>
    <n v="48778.57"/>
    <n v="47870.9"/>
    <n v="1182.3800000000001"/>
    <n v="0"/>
    <n v="0"/>
    <n v="59.33"/>
    <n v="741.02"/>
    <n v="594.98"/>
    <n v="31424.75"/>
    <n v="634.89"/>
    <n v="617"/>
    <n v="2337.38"/>
    <n v="1737.38"/>
    <n v="0"/>
    <n v="8535.52"/>
    <n v="295.39"/>
    <n v="-1787.64"/>
    <n v="4791.55"/>
    <n v="50"/>
    <n v="0"/>
    <n v="35.020000000000003"/>
    <n v="4570.55"/>
    <n v="0"/>
    <n v="698.05"/>
    <n v="509.5"/>
    <n v="3166.2070833333332"/>
    <n v="9226.7170833333348"/>
    <n v="1525.99"/>
  </r>
  <r>
    <s v="1269"/>
    <x v="233"/>
    <x v="226"/>
    <s v="ZZ"/>
    <s v="ZZ"/>
    <x v="1"/>
    <x v="0"/>
    <x v="0"/>
    <n v="0"/>
    <n v="0"/>
    <n v="0"/>
    <n v="0"/>
    <n v="0"/>
    <n v="0"/>
    <n v="0"/>
    <n v="0"/>
    <n v="0"/>
    <n v="0"/>
    <n v="0"/>
    <n v="0"/>
    <n v="1322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.114166666666669"/>
    <n v="55.114166666666669"/>
    <n v="0"/>
  </r>
  <r>
    <s v="2557"/>
    <x v="233"/>
    <x v="226"/>
    <s v="OR"/>
    <s v="GD"/>
    <x v="1"/>
    <x v="0"/>
    <x v="0"/>
    <n v="2154581.54"/>
    <n v="1891526.31"/>
    <n v="1839402.57"/>
    <n v="1805821.4"/>
    <n v="1813715.28"/>
    <n v="1756846.9"/>
    <n v="1708618.52"/>
    <n v="1663689.41"/>
    <n v="1616111.11"/>
    <n v="1567247.72"/>
    <n v="1455190.74"/>
    <n v="1306199.92"/>
    <n v="1041068.4"/>
    <n v="750024.56"/>
    <n v="552868.44999999995"/>
    <n v="384907.83"/>
    <n v="253264.85"/>
    <n v="182333.73"/>
    <n v="130408.22"/>
    <n v="89724.66"/>
    <n v="46278.22"/>
    <n v="-3962.71"/>
    <n v="-112404.18"/>
    <n v="-3977.43"/>
    <n v="-112678.79"/>
    <n v="-112827.53"/>
    <n v="-112976.42"/>
    <n v="-113125.46"/>
    <n v="-113274.65"/>
    <n v="-113423.98"/>
    <n v="-113573.46"/>
    <n v="-113723.09"/>
    <n v="-113872.72"/>
    <n v="-114021.46"/>
    <n v="-114171.39"/>
    <n v="-104672.12"/>
    <n v="-89019.47"/>
    <n v="1668516.2374999996"/>
    <n v="227805.08375000002"/>
    <n v="-111709.28416666664"/>
  </r>
  <r>
    <s v="1270"/>
    <x v="234"/>
    <x v="227"/>
    <s v="ID"/>
    <s v="ED"/>
    <x v="1"/>
    <x v="0"/>
    <x v="0"/>
    <n v="145113"/>
    <n v="434338"/>
    <n v="407571"/>
    <n v="380804"/>
    <n v="354037"/>
    <n v="327270"/>
    <n v="300503"/>
    <n v="273736"/>
    <n v="246969"/>
    <n v="220202"/>
    <n v="193435"/>
    <n v="166668"/>
    <n v="139901"/>
    <n v="429126"/>
    <n v="402359"/>
    <n v="375592"/>
    <n v="348825"/>
    <n v="322058"/>
    <n v="295291"/>
    <n v="268524"/>
    <n v="241757"/>
    <n v="214990"/>
    <n v="188223"/>
    <n v="161456"/>
    <n v="134689"/>
    <n v="423916"/>
    <n v="397151"/>
    <n v="370386"/>
    <n v="343621"/>
    <n v="316856"/>
    <n v="290091"/>
    <n v="263326"/>
    <n v="236561"/>
    <n v="209796"/>
    <n v="183031"/>
    <n v="156266"/>
    <n v="129501"/>
    <n v="287336.66666666669"/>
    <n v="282124.66666666669"/>
    <n v="276924.66666666669"/>
  </r>
  <r>
    <s v="1271"/>
    <x v="234"/>
    <x v="227"/>
    <s v="WA"/>
    <s v="ED"/>
    <x v="1"/>
    <x v="0"/>
    <x v="0"/>
    <n v="0"/>
    <n v="476214"/>
    <n v="432922"/>
    <n v="389630"/>
    <n v="346338"/>
    <n v="303046"/>
    <n v="259754"/>
    <n v="216462"/>
    <n v="173170"/>
    <n v="129878"/>
    <n v="86586"/>
    <n v="43294"/>
    <n v="0"/>
    <n v="476214"/>
    <n v="432922"/>
    <n v="389630"/>
    <n v="346338"/>
    <n v="303046"/>
    <n v="259754"/>
    <n v="216462"/>
    <n v="173170"/>
    <n v="129878"/>
    <n v="86586"/>
    <n v="43294"/>
    <n v="0"/>
    <n v="476214"/>
    <n v="432922"/>
    <n v="389630"/>
    <n v="346338"/>
    <n v="303046"/>
    <n v="259754"/>
    <n v="216462"/>
    <n v="173170"/>
    <n v="129878"/>
    <n v="86586"/>
    <n v="43294"/>
    <n v="0"/>
    <n v="238107.83333333334"/>
    <n v="238107.83333333334"/>
    <n v="238107.83333333334"/>
  </r>
  <r>
    <s v="11726"/>
    <x v="235"/>
    <x v="228"/>
    <s v="AN"/>
    <s v="ED"/>
    <x v="1"/>
    <x v="0"/>
    <x v="0"/>
    <n v="21749.98"/>
    <n v="16312.48"/>
    <n v="10874.98"/>
    <n v="5437.48"/>
    <n v="-0.02"/>
    <n v="0.03"/>
    <n v="0.03"/>
    <n v="0.03"/>
    <n v="0.03"/>
    <n v="0.03"/>
    <n v="0.03"/>
    <n v="0.03"/>
    <n v="0.03"/>
    <n v="0.03"/>
    <n v="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5.0112499999991"/>
    <n v="6.2499999999999995E-3"/>
    <n v="0"/>
  </r>
  <r>
    <s v="1672"/>
    <x v="236"/>
    <x v="229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600"/>
    <n v="-4600"/>
    <n v="0"/>
    <n v="0"/>
    <n v="0"/>
    <n v="0"/>
    <n v="0"/>
    <n v="0"/>
    <n v="0"/>
    <n v="0"/>
    <n v="0"/>
    <n v="0"/>
    <n v="0"/>
    <n v="0"/>
    <n v="0"/>
    <n v="0"/>
    <n v="-766.66666666666663"/>
    <n v="0"/>
  </r>
  <r>
    <s v="1275"/>
    <x v="237"/>
    <x v="230"/>
    <s v="ZZ"/>
    <s v="ZZ"/>
    <x v="1"/>
    <x v="0"/>
    <x v="0"/>
    <n v="-18312.3"/>
    <n v="-53516.88"/>
    <n v="-19584.330000000002"/>
    <n v="-49520.73"/>
    <n v="-107779.15"/>
    <n v="-41811.199999999997"/>
    <n v="-39661.4"/>
    <n v="-123100"/>
    <n v="-7230.49"/>
    <n v="-131220.59"/>
    <n v="-127760.81"/>
    <n v="-11436.36"/>
    <n v="-10104.98"/>
    <n v="-84293.28"/>
    <n v="-4229.6499999999996"/>
    <n v="-107509.39"/>
    <n v="-17981.330000000002"/>
    <n v="-4119.49"/>
    <n v="-97988.85"/>
    <n v="-28766.83"/>
    <n v="-14566.92"/>
    <n v="-1091.8399999999999"/>
    <n v="-1253.08"/>
    <n v="-35507.39"/>
    <n v="-127491.37"/>
    <n v="-120990.36"/>
    <n v="-6301.41"/>
    <n v="-5298.33"/>
    <n v="-105534.39999999999"/>
    <n v="-55624.67"/>
    <n v="-13885.63"/>
    <n v="-24328.44"/>
    <n v="-2391.87"/>
    <n v="-50354.879999999997"/>
    <n v="-30354.54"/>
    <n v="-11958.63"/>
    <n v="-66990.48"/>
    <n v="-60569.214999999997"/>
    <n v="-38842.185416666674"/>
    <n v="-43688.673749999994"/>
  </r>
  <r>
    <s v="1278"/>
    <x v="238"/>
    <x v="231"/>
    <s v="ZZ"/>
    <s v="ZZ"/>
    <x v="3"/>
    <x v="0"/>
    <x v="0"/>
    <n v="15520431.960000001"/>
    <n v="15368728.609999999"/>
    <n v="15217025.26"/>
    <n v="15065321.91"/>
    <n v="14913618.560000001"/>
    <n v="14761915.210000001"/>
    <n v="14610211.859999999"/>
    <n v="14458508.51"/>
    <n v="14306805.16"/>
    <n v="14155101.810000001"/>
    <n v="14003398.460000001"/>
    <n v="13851695.109999999"/>
    <n v="13699991.76"/>
    <n v="13548288.41"/>
    <n v="13396585.060000001"/>
    <n v="13244881.710000001"/>
    <n v="13093178.359999999"/>
    <n v="12941475.01"/>
    <n v="12789771.66"/>
    <n v="12638068.310000001"/>
    <n v="12486364.960000001"/>
    <n v="12334661.609999999"/>
    <n v="12182958.26"/>
    <n v="12031254.91"/>
    <n v="11879551.560000001"/>
    <n v="11728982.029999999"/>
    <n v="11578412.5"/>
    <n v="11427842.970000001"/>
    <n v="11277608.119999999"/>
    <n v="11127552.640000001"/>
    <n v="10981607.17"/>
    <n v="10845930.83"/>
    <n v="10717693.939999999"/>
    <n v="10598133.6"/>
    <n v="10483846.109999999"/>
    <n v="10369558.619999999"/>
    <n v="10255271.130000001"/>
    <n v="14610211.859999999"/>
    <n v="12789771.660000002"/>
    <n v="11017048.322916666"/>
  </r>
  <r>
    <s v="9566"/>
    <x v="239"/>
    <x v="232"/>
    <s v="ID"/>
    <s v="CD"/>
    <x v="1"/>
    <x v="0"/>
    <x v="0"/>
    <n v="11288009"/>
    <n v="11288009"/>
    <n v="11288009"/>
    <n v="11288009"/>
    <n v="11288009"/>
    <n v="11288009"/>
    <n v="11288009"/>
    <n v="11288009"/>
    <n v="11288009"/>
    <n v="11288009"/>
    <n v="11288009"/>
    <n v="11288009"/>
    <n v="9194403"/>
    <n v="9194403"/>
    <n v="9194403"/>
    <n v="9194403"/>
    <n v="9194403"/>
    <n v="9194403"/>
    <n v="9194403"/>
    <n v="9194403"/>
    <n v="9194403"/>
    <n v="9194403"/>
    <n v="9194403"/>
    <n v="9194403"/>
    <n v="7468113"/>
    <n v="7468113"/>
    <n v="7468113"/>
    <n v="7468113"/>
    <n v="7468113"/>
    <n v="7468113"/>
    <n v="7468113"/>
    <n v="7468113"/>
    <n v="7468113"/>
    <n v="7304813"/>
    <n v="7304813"/>
    <n v="7304813"/>
    <n v="6245251"/>
    <n v="11200775.416666666"/>
    <n v="9122474.25"/>
    <n v="7376335.416666667"/>
  </r>
  <r>
    <s v="9567"/>
    <x v="240"/>
    <x v="233"/>
    <s v="OR"/>
    <s v="GD"/>
    <x v="1"/>
    <x v="0"/>
    <x v="0"/>
    <n v="1099870"/>
    <n v="1099870"/>
    <n v="1099870"/>
    <n v="1099870"/>
    <n v="1099870"/>
    <n v="1099870"/>
    <n v="1099870"/>
    <n v="1099870"/>
    <n v="1099870"/>
    <n v="1099870"/>
    <n v="1099870"/>
    <n v="1099870"/>
    <n v="1011427"/>
    <n v="1011427"/>
    <n v="1011427"/>
    <n v="1011427"/>
    <n v="1011427"/>
    <n v="1011427"/>
    <n v="1011427"/>
    <n v="1011427"/>
    <n v="1011427"/>
    <n v="1011427"/>
    <n v="1011427"/>
    <n v="10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096184.875"/>
    <n v="1015593.6666666666"/>
    <n v="1111427"/>
  </r>
  <r>
    <s v="13369"/>
    <x v="241"/>
    <x v="234"/>
    <s v="AN"/>
    <s v="ED"/>
    <x v="1"/>
    <x v="0"/>
    <x v="0"/>
    <n v="4165364.65"/>
    <n v="4159639.65"/>
    <n v="4153914.65"/>
    <n v="4148189.65"/>
    <n v="4142464.65"/>
    <n v="4136739.65"/>
    <n v="4131014.65"/>
    <n v="4125289.65"/>
    <n v="4119564.65"/>
    <n v="4113839.65"/>
    <n v="4108114.65"/>
    <n v="4102389.65"/>
    <n v="4076723.75"/>
    <n v="4070998.75"/>
    <n v="4065273.75"/>
    <n v="4059490.75"/>
    <n v="4053749.75"/>
    <n v="4048006.75"/>
    <n v="4042263.75"/>
    <n v="4036520.75"/>
    <n v="4030777.75"/>
    <n v="4025034.75"/>
    <n v="4019291.75"/>
    <n v="4013548.75"/>
    <n v="2404682"/>
    <n v="2401237"/>
    <n v="2397792"/>
    <n v="2394347"/>
    <n v="2390902"/>
    <n v="2387457"/>
    <n v="2384012"/>
    <n v="2380567"/>
    <n v="2377122"/>
    <n v="2373677"/>
    <n v="2370232"/>
    <n v="2366787"/>
    <n v="2363342"/>
    <n v="4130183.7791666663"/>
    <n v="3975471.6770833335"/>
    <n v="2384012"/>
  </r>
  <r>
    <s v="13370"/>
    <x v="242"/>
    <x v="235"/>
    <s v="AN"/>
    <s v="ED"/>
    <x v="1"/>
    <x v="0"/>
    <x v="0"/>
    <n v="1116002.3"/>
    <n v="1114467.3"/>
    <n v="1112932.3"/>
    <n v="1111397.3"/>
    <n v="1109862.3"/>
    <n v="1108327.3"/>
    <n v="1106792.3"/>
    <n v="1105257.3"/>
    <n v="1103722.3"/>
    <n v="1102187.3"/>
    <n v="1100652.3"/>
    <n v="1099117.3"/>
    <n v="1097582.3"/>
    <n v="1096047.3"/>
    <n v="1094512.3"/>
    <n v="2185891.2999999998"/>
    <n v="2182798.2999999998"/>
    <n v="2179705.2999999998"/>
    <n v="2176612.2999999998"/>
    <n v="2173519.2999999998"/>
    <n v="2170426.2999999998"/>
    <n v="2167333.2999999998"/>
    <n v="2164240.2999999998"/>
    <n v="2161147.2999999998"/>
    <n v="720310"/>
    <n v="719277"/>
    <n v="718244"/>
    <n v="717211"/>
    <n v="716178"/>
    <n v="715145"/>
    <n v="714112"/>
    <n v="713079"/>
    <n v="712046"/>
    <n v="711013"/>
    <n v="709980"/>
    <n v="708947"/>
    <n v="707914"/>
    <n v="1106792.3000000003"/>
    <n v="1888431.6208333336"/>
    <n v="714112"/>
  </r>
  <r>
    <s v="316571"/>
    <x v="243"/>
    <x v="236"/>
    <s v="AN"/>
    <s v="ED"/>
    <x v="1"/>
    <x v="0"/>
    <x v="0"/>
    <n v="66646"/>
    <n v="66361"/>
    <n v="64090"/>
    <n v="65791"/>
    <n v="65506"/>
    <n v="65221"/>
    <n v="64936"/>
    <n v="64651"/>
    <n v="64366"/>
    <n v="64081"/>
    <n v="63796"/>
    <n v="63511"/>
    <n v="63226"/>
    <n v="62941"/>
    <n v="62656"/>
    <n v="124790"/>
    <n v="124235"/>
    <n v="123680"/>
    <n v="123125"/>
    <n v="122570"/>
    <n v="122015"/>
    <n v="121460"/>
    <n v="120905"/>
    <n v="120350"/>
    <n v="39987"/>
    <n v="39802"/>
    <n v="39617"/>
    <n v="39432"/>
    <n v="39247"/>
    <n v="39062"/>
    <n v="38877"/>
    <n v="38692"/>
    <n v="38507"/>
    <n v="38322"/>
    <n v="38137"/>
    <n v="37952"/>
    <n v="37767"/>
    <n v="64770.5"/>
    <n v="106694.45833333333"/>
    <n v="38877"/>
  </r>
  <r>
    <s v="316572"/>
    <x v="244"/>
    <x v="237"/>
    <s v="AN"/>
    <s v="ED"/>
    <x v="1"/>
    <x v="0"/>
    <x v="0"/>
    <n v="247544"/>
    <n v="246486"/>
    <n v="238051.4"/>
    <n v="244370"/>
    <n v="243312"/>
    <n v="242254"/>
    <n v="241196"/>
    <n v="240138"/>
    <n v="239080"/>
    <n v="238022"/>
    <n v="236964"/>
    <n v="235906"/>
    <n v="234848"/>
    <n v="233790"/>
    <n v="232732"/>
    <n v="231758"/>
    <n v="230728"/>
    <n v="229698"/>
    <n v="228668"/>
    <n v="227638"/>
    <n v="226608"/>
    <n v="225578"/>
    <n v="224548"/>
    <n v="223518"/>
    <n v="133492"/>
    <n v="132874"/>
    <n v="132256"/>
    <n v="131638"/>
    <n v="131020"/>
    <n v="130402"/>
    <n v="129784"/>
    <n v="129166"/>
    <n v="128548"/>
    <n v="127930"/>
    <n v="127312"/>
    <n v="126694"/>
    <n v="126076"/>
    <n v="240581.28333333333"/>
    <n v="224952.83333333334"/>
    <n v="129784"/>
  </r>
  <r>
    <s v="324571"/>
    <x v="245"/>
    <x v="238"/>
    <s v="AN"/>
    <s v="ED"/>
    <x v="1"/>
    <x v="0"/>
    <x v="0"/>
    <m/>
    <n v="121714.4"/>
    <n v="121714.4"/>
    <n v="117742.39999999999"/>
    <n v="115756.4"/>
    <n v="113770.4"/>
    <n v="762627.4"/>
    <n v="889732.4"/>
    <n v="1016837.4"/>
    <n v="1143942.3999999999"/>
    <n v="1271047.3999999999"/>
    <n v="1398152.4"/>
    <n v="1801665.4"/>
    <n v="1800492.4"/>
    <n v="1799319.4"/>
    <n v="3596293.4"/>
    <n v="3593947.4"/>
    <n v="3591601.4"/>
    <n v="3589255.4"/>
    <n v="3586909.4"/>
    <n v="3584563.4"/>
    <n v="3582217.4"/>
    <n v="3579871.4"/>
    <n v="3577525.4"/>
    <n v="1140817"/>
    <n v="1139308"/>
    <n v="1137799"/>
    <n v="1136290"/>
    <n v="1134781"/>
    <n v="1133272"/>
    <n v="1131763"/>
    <n v="1130254"/>
    <n v="1128745"/>
    <n v="1127236"/>
    <n v="1125727"/>
    <n v="1124218"/>
    <n v="1122709"/>
    <n v="664489.17499999993"/>
    <n v="3112769.7999999993"/>
    <n v="1131763"/>
  </r>
  <r>
    <s v="324572"/>
    <x v="246"/>
    <x v="239"/>
    <s v="AN"/>
    <s v="ED"/>
    <x v="1"/>
    <x v="0"/>
    <x v="0"/>
    <m/>
    <n v="483168.31"/>
    <n v="483168.31"/>
    <n v="468415.11"/>
    <n v="461038.51"/>
    <n v="453661.91"/>
    <n v="2843684.31"/>
    <n v="3315787.71"/>
    <n v="3787891.11"/>
    <n v="4259994.51"/>
    <n v="4732097.91"/>
    <n v="5204201.3099999996"/>
    <n v="6691900.3099999996"/>
    <n v="6687543.3099999996"/>
    <n v="6683186.3099999996"/>
    <n v="6678830.3099999996"/>
    <n v="6674473.3099999996"/>
    <n v="6670116.3099999996"/>
    <n v="6665759.3099999996"/>
    <n v="6661402.3099999996"/>
    <n v="6657045.3099999996"/>
    <n v="6652688.3099999996"/>
    <n v="6648331.3099999996"/>
    <n v="6643974.3099999996"/>
    <n v="3808496"/>
    <n v="3803458"/>
    <n v="3798420"/>
    <n v="3793382"/>
    <n v="3788344"/>
    <n v="3783306"/>
    <n v="3778268"/>
    <n v="3773230"/>
    <n v="3768192"/>
    <n v="3763154"/>
    <n v="3758116"/>
    <n v="3753078"/>
    <n v="3748040"/>
    <n v="2486588.2637499999"/>
    <n v="6547795.713750001"/>
    <n v="3778268"/>
  </r>
  <r>
    <s v="390571"/>
    <x v="247"/>
    <x v="240"/>
    <s v="AN"/>
    <s v="ED"/>
    <x v="1"/>
    <x v="0"/>
    <x v="0"/>
    <m/>
    <m/>
    <m/>
    <m/>
    <m/>
    <m/>
    <m/>
    <m/>
    <m/>
    <m/>
    <m/>
    <m/>
    <n v="6578932"/>
    <n v="6578932"/>
    <n v="6578932"/>
    <n v="9778932"/>
    <n v="9778932"/>
    <n v="9778932"/>
    <n v="9778932"/>
    <n v="9778932"/>
    <n v="9778932"/>
    <n v="9778932"/>
    <n v="9778932"/>
    <n v="9778932"/>
    <n v="3481008"/>
    <n v="3481008"/>
    <n v="3481008"/>
    <n v="3481008"/>
    <n v="3481008"/>
    <n v="3481008"/>
    <n v="3481008"/>
    <n v="3481008"/>
    <n v="3481008"/>
    <n v="0"/>
    <n v="0"/>
    <n v="0"/>
    <n v="0"/>
    <n v="274122.16666666669"/>
    <n v="8849851.833333334"/>
    <n v="2465714"/>
  </r>
  <r>
    <s v="2555"/>
    <x v="248"/>
    <x v="241"/>
    <s v="ID"/>
    <s v="ED"/>
    <x v="0"/>
    <x v="0"/>
    <x v="0"/>
    <n v="409354.86"/>
    <n v="406080.01"/>
    <n v="402805.16"/>
    <n v="399530.31"/>
    <n v="396255.46"/>
    <n v="392980.61"/>
    <n v="389705.76"/>
    <n v="386430.91"/>
    <n v="383156.06"/>
    <n v="379881.21"/>
    <n v="376606.36"/>
    <n v="373331.51"/>
    <n v="370056.66"/>
    <n v="366781.81"/>
    <n v="363506.96"/>
    <n v="360232.11"/>
    <n v="356957.26"/>
    <n v="353682.41"/>
    <n v="350407.56"/>
    <n v="347132.71"/>
    <n v="343857.86"/>
    <n v="340583.01"/>
    <n v="337308.15999999997"/>
    <n v="334033.31"/>
    <n v="198455.08"/>
    <n v="196490.18"/>
    <n v="194525.28"/>
    <n v="192560.38"/>
    <n v="190595.48"/>
    <n v="188630.58"/>
    <n v="186665.68"/>
    <n v="184700.78"/>
    <n v="182735.88"/>
    <n v="180770.98"/>
    <n v="178806.08"/>
    <n v="176841.18"/>
    <n v="174876.28"/>
    <n v="389705.76"/>
    <n v="344894.91916666663"/>
    <n v="186665.68000000002"/>
  </r>
  <r>
    <s v="1281"/>
    <x v="249"/>
    <x v="242"/>
    <s v="ZZ"/>
    <s v="ZZ"/>
    <x v="1"/>
    <x v="0"/>
    <x v="0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223871"/>
    <n v="220139.81666666665"/>
    <n v="134322.60000000003"/>
  </r>
  <r>
    <s v="2523"/>
    <x v="250"/>
    <x v="243"/>
    <s v="ZZ"/>
    <s v="ZZ"/>
    <x v="1"/>
    <x v="0"/>
    <x v="0"/>
    <n v="7416108.4900000002"/>
    <n v="7444412.0099999998"/>
    <n v="7470615.5300000003"/>
    <n v="7498919.4000000004"/>
    <n v="7523238.4100000001"/>
    <n v="7550973.0599999996"/>
    <n v="7570401.3300000001"/>
    <n v="7598135.9800000004"/>
    <n v="7621624.0499999998"/>
    <n v="7648172.1299999999"/>
    <n v="7674719.8600000003"/>
    <n v="7701267.9400000004"/>
    <n v="7727815.6699999999"/>
    <n v="7764590.75"/>
    <n v="7795134.2000000002"/>
    <n v="7831019.0499999998"/>
    <n v="7866903.5499999998"/>
    <n v="7902788.4000000004"/>
    <n v="7938672.9000000004"/>
    <n v="7974557.75"/>
    <n v="8010442.25"/>
    <n v="8046327.0999999996"/>
    <n v="8082211.5999999996"/>
    <n v="8118096.4500000002"/>
    <n v="4892388.57"/>
    <n v="4910139.2699999996"/>
    <n v="4927889.97"/>
    <n v="4945640.67"/>
    <n v="4963391.37"/>
    <n v="4978207.33"/>
    <n v="4995538.99"/>
    <n v="5014091.5999999996"/>
    <n v="5032644.42"/>
    <n v="5051197.24"/>
    <n v="5070429.24"/>
    <n v="5088982.0599999996"/>
    <n v="5107534.88"/>
    <n v="7572870.1483333334"/>
    <n v="7803403.8433333328"/>
    <n v="4998176.1570833344"/>
  </r>
  <r>
    <s v="2525"/>
    <x v="251"/>
    <x v="244"/>
    <s v="AN"/>
    <s v="ED"/>
    <x v="1"/>
    <x v="0"/>
    <x v="0"/>
    <n v="-34293.17"/>
    <n v="-14337.79"/>
    <n v="-6003.62"/>
    <n v="-24709.95"/>
    <n v="-49763.21"/>
    <n v="-21384.84"/>
    <n v="-11448.4"/>
    <n v="-17383.060000000001"/>
    <n v="-50968.7"/>
    <n v="-46973.93"/>
    <n v="3124.17"/>
    <n v="-8966.06"/>
    <n v="-26817.71"/>
    <n v="5038.3500000000004"/>
    <n v="13322.46"/>
    <n v="14344.4"/>
    <n v="8259.1299999999992"/>
    <n v="-6251.17"/>
    <n v="-3645.13"/>
    <n v="-3930.19"/>
    <n v="2615.16"/>
    <n v="2132.27"/>
    <n v="2143.23"/>
    <n v="-3190.99"/>
    <n v="-1891.49"/>
    <n v="1705.08"/>
    <n v="-3648"/>
    <n v="-2250.2800000000002"/>
    <n v="-3546.15"/>
    <n v="-4431.09"/>
    <n v="-2677.22"/>
    <n v="-1100.07"/>
    <n v="4349.49"/>
    <n v="-4200.16"/>
    <n v="-53111.74"/>
    <n v="-40689.29"/>
    <n v="-56593.87"/>
    <n v="-23280.9025"/>
    <n v="1373.5766666666666"/>
    <n v="-11570.175833333335"/>
  </r>
  <r>
    <s v="14391"/>
    <x v="252"/>
    <x v="245"/>
    <s v="OR"/>
    <s v="GD"/>
    <x v="1"/>
    <x v="0"/>
    <x v="0"/>
    <n v="-679.58"/>
    <n v="-679.58"/>
    <n v="-679.58"/>
    <n v="-679.58"/>
    <n v="-679.58"/>
    <n v="-679.58"/>
    <n v="-679.58"/>
    <n v="-679.58"/>
    <n v="-679.58"/>
    <n v="-679.58"/>
    <n v="-67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94.63250000000005"/>
    <n v="0"/>
    <n v="0"/>
  </r>
  <r>
    <s v="214571"/>
    <x v="253"/>
    <x v="246"/>
    <s v="AN"/>
    <s v="ED"/>
    <x v="1"/>
    <x v="0"/>
    <x v="0"/>
    <n v="82647"/>
    <n v="61468.65"/>
    <n v="60848.25"/>
    <n v="41497.25"/>
    <n v="33718.03"/>
    <n v="33189.26"/>
    <n v="181386.71"/>
    <n v="174041.66"/>
    <n v="173939.75"/>
    <n v="173738.1"/>
    <n v="173410.56"/>
    <n v="121430.15"/>
    <n v="131633.12"/>
    <n v="116413.89"/>
    <n v="116142.76"/>
    <n v="104973.75999999999"/>
    <n v="104750.28"/>
    <n v="84559.16"/>
    <n v="77078.48"/>
    <n v="72091.48"/>
    <n v="59937.36"/>
    <n v="59648.12"/>
    <n v="52238.36"/>
    <n v="99646.35"/>
    <n v="54619.46"/>
    <n v="54499.37"/>
    <n v="54365.06"/>
    <n v="42756.05"/>
    <n v="42624.39"/>
    <n v="42258.39"/>
    <n v="42226.12"/>
    <n v="42096.29"/>
    <n v="39744.400000000001"/>
    <n v="31524.74"/>
    <n v="26493.34"/>
    <n v="23727.23"/>
    <n v="23612.53"/>
    <n v="111317.36916666666"/>
    <n v="86717.190833333327"/>
    <n v="40119.28125"/>
  </r>
  <r>
    <s v="2527"/>
    <x v="254"/>
    <x v="247"/>
    <s v="WA"/>
    <s v="ED"/>
    <x v="1"/>
    <x v="0"/>
    <x v="0"/>
    <n v="-217621.94"/>
    <n v="62310.559999999998"/>
    <n v="180923.3"/>
    <n v="-56774.9"/>
    <n v="23289.919999999998"/>
    <n v="-120503.88"/>
    <n v="-432162.21"/>
    <n v="-632361.31999999995"/>
    <n v="-828674.85"/>
    <n v="-1309711.82"/>
    <n v="-1584135.29"/>
    <n v="-2020547.55"/>
    <n v="-2887447.93"/>
    <n v="-3668270.35"/>
    <n v="-4165744.38"/>
    <n v="-4669820.1100000003"/>
    <n v="-4735798.87"/>
    <n v="-4831731.9800000004"/>
    <n v="-5068279.67"/>
    <n v="-5125448.8899999997"/>
    <n v="-4946436.46"/>
    <n v="-4943333.26"/>
    <n v="-4948954.3499999996"/>
    <n v="-5039167.54"/>
    <n v="-3027976.91"/>
    <n v="-2937810.65"/>
    <n v="-2856615.67"/>
    <n v="-2897462.27"/>
    <n v="-2864712.87"/>
    <n v="-2830944.67"/>
    <n v="-2858689.67"/>
    <n v="-2788577.17"/>
    <n v="-2683156.9700000002"/>
    <n v="-2558856.6800000002"/>
    <n v="-2544013.96"/>
    <n v="-2467423.96"/>
    <n v="-2497913.25"/>
    <n v="-689240.24791666667"/>
    <n v="-4591724.8566666665"/>
    <n v="-2754267.4683333337"/>
  </r>
  <r>
    <s v="2528"/>
    <x v="254"/>
    <x v="247"/>
    <s v="ID"/>
    <s v="ED"/>
    <x v="1"/>
    <x v="0"/>
    <x v="0"/>
    <n v="-151124.59"/>
    <n v="-181756.1"/>
    <n v="-141001.64000000001"/>
    <n v="-300051.28000000003"/>
    <n v="-299053.92"/>
    <n v="-299428.87"/>
    <n v="-443338.74"/>
    <n v="-547019.88"/>
    <n v="-701128.28"/>
    <n v="-957617.55"/>
    <n v="-1231626.94"/>
    <n v="-1522941.17"/>
    <n v="-2081152.97"/>
    <n v="-2775647.18"/>
    <n v="-3271300.61"/>
    <n v="-3377858.35"/>
    <n v="-3380967.69"/>
    <n v="-3441761.84"/>
    <n v="-3396558.92"/>
    <n v="-3522695.43"/>
    <n v="-3492917.54"/>
    <n v="-3540693.2"/>
    <n v="-3521878.28"/>
    <n v="-3400776.66"/>
    <n v="-2010672.49"/>
    <n v="-1877963.03"/>
    <n v="-1834027.61"/>
    <n v="-1783430.52"/>
    <n v="-1775775.69"/>
    <n v="-1722542.38"/>
    <n v="-1703831.3"/>
    <n v="-1624624.85"/>
    <n v="-1550751.56"/>
    <n v="-1432561.25"/>
    <n v="-1415081.04"/>
    <n v="-1469845.12"/>
    <n v="-1498191.98"/>
    <n v="-645091.9291666667"/>
    <n v="-3264080.7024999992"/>
    <n v="-1662072.2154166668"/>
  </r>
  <r>
    <s v="2529"/>
    <x v="254"/>
    <x v="247"/>
    <s v="WA"/>
    <s v="GD"/>
    <x v="1"/>
    <x v="0"/>
    <x v="0"/>
    <n v="-718616.71"/>
    <n v="-522868.26"/>
    <n v="-387450.51"/>
    <n v="-372579.29"/>
    <n v="-318707.55"/>
    <n v="-331383.03000000003"/>
    <n v="-380705.29"/>
    <n v="-420030.32"/>
    <n v="-457272.32000000001"/>
    <n v="-511822.3"/>
    <n v="-544450.64"/>
    <n v="-542707.86"/>
    <n v="-488857.99"/>
    <n v="-210982.06"/>
    <n v="25489.439999999999"/>
    <n v="119962.17"/>
    <n v="242484.77"/>
    <n v="134136.81"/>
    <n v="105921.82"/>
    <n v="29576.65"/>
    <n v="-27134.09"/>
    <n v="-124394.9"/>
    <n v="-160378.5"/>
    <n v="-192007"/>
    <n v="-131597.29999999999"/>
    <n v="-84580.08"/>
    <n v="-52848.7"/>
    <n v="3019.33"/>
    <n v="29746.75"/>
    <n v="15268.46"/>
    <n v="-43116.480000000003"/>
    <n v="-74501.899999999994"/>
    <n v="-126602.69"/>
    <n v="-158943.94"/>
    <n v="-168871.83"/>
    <n v="-152910.82"/>
    <n v="-135450.54999999999"/>
    <n v="-449476.22666666663"/>
    <n v="-30629.377916666668"/>
    <n v="-78988.818749999991"/>
  </r>
  <r>
    <s v="2530"/>
    <x v="254"/>
    <x v="247"/>
    <s v="ID"/>
    <s v="GD"/>
    <x v="1"/>
    <x v="0"/>
    <x v="0"/>
    <n v="-21265.25"/>
    <n v="8705.7099999999991"/>
    <n v="47609.18"/>
    <n v="21973.89"/>
    <n v="33799.17"/>
    <n v="32654.61"/>
    <n v="16637.759999999998"/>
    <n v="-7049.8"/>
    <n v="-23686.38"/>
    <n v="-37559.480000000003"/>
    <n v="-59143.85"/>
    <n v="-54150.71"/>
    <n v="-26915.77"/>
    <n v="25647.040000000001"/>
    <n v="79676.02"/>
    <n v="88833.37"/>
    <n v="115379.95"/>
    <n v="120379.03"/>
    <n v="98678.51"/>
    <n v="92128.19"/>
    <n v="78852.08"/>
    <n v="53507.03"/>
    <n v="49309.75"/>
    <n v="58156.68"/>
    <n v="37988.93"/>
    <n v="63343.48"/>
    <n v="90531.83"/>
    <n v="106709.91"/>
    <n v="119027.93"/>
    <n v="121644.4"/>
    <n v="92770.97"/>
    <n v="81310.559999999998"/>
    <n v="74258.179999999993"/>
    <n v="65006.16"/>
    <n v="53332.23"/>
    <n v="59593.34"/>
    <n v="49181.58"/>
    <n v="-3691.7008333333338"/>
    <n v="72173.685833333337"/>
    <n v="80926.187083333323"/>
  </r>
  <r>
    <s v="10747"/>
    <x v="254"/>
    <x v="247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65"/>
    <n v="0"/>
    <n v="0"/>
    <n v="-1608.67"/>
    <n v="-7860.75"/>
    <n v="0.01"/>
    <n v="0.01"/>
    <n v="0.01"/>
    <n v="0.01"/>
    <n v="0.01"/>
    <n v="-456.35"/>
    <n v="-2149.84"/>
    <n v="-2100.4499999999998"/>
    <n v="-2151.85"/>
    <n v="0.02"/>
    <n v="0"/>
    <n v="1.1375"/>
    <n v="-1360.6541666666667"/>
  </r>
  <r>
    <s v="10748"/>
    <x v="254"/>
    <x v="247"/>
    <s v="AN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8.74"/>
    <n v="-797.95"/>
    <n v="0"/>
    <n v="0"/>
    <n v="0"/>
    <n v="0"/>
    <n v="0"/>
    <n v="0"/>
    <n v="0"/>
    <n v="-1051.32"/>
    <n v="-506.11"/>
    <n v="0"/>
    <n v="0"/>
    <n v="0"/>
    <n v="-211.17666666666665"/>
  </r>
  <r>
    <s v="341573"/>
    <x v="254"/>
    <x v="247"/>
    <s v="OR"/>
    <s v="GD"/>
    <x v="1"/>
    <x v="0"/>
    <x v="0"/>
    <m/>
    <m/>
    <m/>
    <m/>
    <n v="-10920"/>
    <n v="-20542.82"/>
    <n v="-41250.43"/>
    <n v="-35171.279999999999"/>
    <n v="-52746.38"/>
    <n v="-64273.82"/>
    <n v="-49343.040000000001"/>
    <n v="-8904.48"/>
    <n v="73839.81"/>
    <n v="164171.73000000001"/>
    <n v="195878.07"/>
    <n v="187662.27"/>
    <n v="187135.05"/>
    <n v="210294.89"/>
    <n v="183330.05"/>
    <n v="184484.93"/>
    <n v="176127.42"/>
    <n v="153202.41"/>
    <n v="144529.28"/>
    <n v="143320.38"/>
    <n v="62878.23"/>
    <n v="98313.79"/>
    <n v="121149.58"/>
    <n v="138151.57"/>
    <n v="149603.51999999999"/>
    <n v="125769.09"/>
    <n v="95992.83"/>
    <n v="83732.83"/>
    <n v="68437.240000000005"/>
    <n v="46174.48"/>
    <n v="28012.85"/>
    <n v="22520.29"/>
    <n v="10489.89"/>
    <n v="-20519.362083333337"/>
    <n v="166541.29166666663"/>
    <n v="84545.177499999991"/>
  </r>
  <r>
    <s v="1284"/>
    <x v="255"/>
    <x v="248"/>
    <s v="AA"/>
    <s v="CD"/>
    <x v="2"/>
    <x v="2"/>
    <x v="2"/>
    <n v="-23656834.120000001"/>
    <n v="-23207026.379999999"/>
    <n v="-22757218.640000001"/>
    <n v="-22268525.280000001"/>
    <n v="-21779831.920000002"/>
    <n v="-21355407.370000001"/>
    <n v="-20930983.030000001"/>
    <n v="-20506558.48"/>
    <n v="-20082134.140000001"/>
    <n v="-22130171.280000001"/>
    <n v="-21707432.620000001"/>
    <n v="-23343673.760000002"/>
    <n v="-22920935.100000001"/>
    <n v="-22474994.420000002"/>
    <n v="-22081276.879999999"/>
    <n v="-21687559.34"/>
    <n v="-21293841.800000001"/>
    <n v="-20900124.260000002"/>
    <n v="-20461414"/>
    <n v="-20022703.739999998"/>
    <n v="-19760166.48"/>
    <n v="-24118017.219999999"/>
    <n v="-23679306.960000001"/>
    <n v="-23242990.190000001"/>
    <n v="-13912857.25"/>
    <n v="-13663217.970000001"/>
    <n v="-13445687.949999999"/>
    <n v="-13228157.93"/>
    <n v="-12991308.33"/>
    <n v="-12793097.9"/>
    <n v="-12575568.02"/>
    <n v="-12353677.539999999"/>
    <n v="-12131787.060000001"/>
    <n v="-14730209.18"/>
    <n v="-14506193.470000001"/>
    <n v="-14282177.76"/>
    <n v="-14058161.92"/>
    <n v="-21946487.292499997"/>
    <n v="-21511607.622083332"/>
    <n v="-13390549.391249999"/>
  </r>
  <r>
    <s v="13969"/>
    <x v="255"/>
    <x v="248"/>
    <s v="AN"/>
    <s v="CD"/>
    <x v="2"/>
    <x v="2"/>
    <x v="2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769300"/>
    <n v="-756478.33333333337"/>
    <n v="-461580"/>
  </r>
  <r>
    <s v="7587"/>
    <x v="256"/>
    <x v="249"/>
    <s v="ZZ"/>
    <s v="ZZ"/>
    <x v="1"/>
    <x v="0"/>
    <x v="0"/>
    <n v="85833743"/>
    <n v="85462470"/>
    <n v="85091197"/>
    <n v="84699629"/>
    <n v="84308061"/>
    <n v="83916493"/>
    <n v="83524925"/>
    <n v="83133357"/>
    <n v="82741789"/>
    <n v="82350221"/>
    <n v="81958653"/>
    <n v="81567085"/>
    <n v="88887492"/>
    <n v="88516325"/>
    <n v="88125215"/>
    <n v="86962882"/>
    <n v="86573361"/>
    <n v="86183840"/>
    <n v="85794319"/>
    <n v="85404798"/>
    <n v="85015277"/>
    <n v="84625756"/>
    <n v="84236235"/>
    <n v="83846714"/>
    <n v="46527665"/>
    <n v="46340493"/>
    <n v="46146825"/>
    <n v="45953157"/>
    <n v="45759489"/>
    <n v="45565821"/>
    <n v="45372153"/>
    <n v="45178485"/>
    <n v="44984817"/>
    <n v="44791149"/>
    <n v="44597481"/>
    <n v="44403813"/>
    <n v="49984010"/>
    <n v="83842874.791666672"/>
    <n v="84416025.041666672"/>
    <n v="45612460.041666664"/>
  </r>
  <r>
    <s v="8566"/>
    <x v="257"/>
    <x v="250"/>
    <s v="ZZ"/>
    <s v="ZZ"/>
    <x v="1"/>
    <x v="0"/>
    <x v="0"/>
    <n v="1445640.35"/>
    <n v="1446563.3"/>
    <n v="1447486.25"/>
    <n v="1448409.2"/>
    <n v="1449332.15"/>
    <n v="1450255.1"/>
    <n v="1451178.05"/>
    <n v="1452101"/>
    <n v="1453023.6"/>
    <n v="1453946.55"/>
    <n v="1454869.15"/>
    <n v="1455792.1"/>
    <n v="1456714.7"/>
    <n v="1457944.25"/>
    <n v="1459173.8"/>
    <n v="1460403.35"/>
    <n v="1461632.9"/>
    <n v="1462862.45"/>
    <n v="1464092"/>
    <n v="1465321.55"/>
    <n v="1466551.1"/>
    <n v="1467780.65"/>
    <n v="1469010.2"/>
    <n v="1470240.1"/>
    <n v="882881.79"/>
    <n v="883626.24"/>
    <n v="885681.93"/>
    <n v="887082"/>
    <n v="888482.07"/>
    <n v="889882.14"/>
    <n v="891282.21"/>
    <n v="892682.28"/>
    <n v="894082.35"/>
    <n v="895482.21"/>
    <n v="896882.07"/>
    <n v="898281.93"/>
    <n v="899681.79"/>
    <n v="1451177.83125"/>
    <n v="1439567.5495833333"/>
    <n v="891227.43499999994"/>
  </r>
  <r>
    <s v="5824"/>
    <x v="258"/>
    <x v="251"/>
    <s v="ID"/>
    <s v="ED"/>
    <x v="1"/>
    <x v="0"/>
    <x v="0"/>
    <n v="47230.7"/>
    <n v="41926.1"/>
    <n v="36594.550000000003"/>
    <n v="38102"/>
    <n v="34019.949999999997"/>
    <n v="33988.449999999997"/>
    <n v="34279.65"/>
    <n v="39581.800000000003"/>
    <n v="41079.800000000003"/>
    <n v="30921.05"/>
    <n v="35629.25"/>
    <n v="39925.5"/>
    <n v="48088.55"/>
    <n v="43628.5"/>
    <n v="35743"/>
    <n v="36907.449999999997"/>
    <n v="31999.4"/>
    <n v="33941.550000000003"/>
    <n v="32986.75"/>
    <n v="40082.300000000003"/>
    <n v="38163.599999999999"/>
    <n v="30538.5"/>
    <n v="4762.75"/>
    <n v="4245.45"/>
    <n v="2621.82"/>
    <n v="22976.28"/>
    <n v="24453.21"/>
    <n v="23097.87"/>
    <n v="9005.61"/>
    <n v="-2496.09"/>
    <n v="-113047.86"/>
    <n v="1013.43"/>
    <n v="-22097.7"/>
    <n v="12285.18"/>
    <n v="-27258.66"/>
    <n v="-26345.37"/>
    <n v="-27144.21"/>
    <n v="37808.977083333339"/>
    <n v="29862.869583333333"/>
    <n v="-9222.9412499999999"/>
  </r>
  <r>
    <s v="5825"/>
    <x v="258"/>
    <x v="251"/>
    <s v="WA"/>
    <s v="ED"/>
    <x v="1"/>
    <x v="0"/>
    <x v="0"/>
    <n v="32939.599999999999"/>
    <n v="116729.95"/>
    <n v="138523.4"/>
    <n v="144778.25"/>
    <n v="121087.1"/>
    <n v="125634.3"/>
    <n v="139010.25"/>
    <n v="201619.65"/>
    <n v="257830"/>
    <n v="211729.4"/>
    <n v="244289.2"/>
    <n v="258148.85"/>
    <n v="307566.05"/>
    <n v="281568.40000000002"/>
    <n v="235190.25"/>
    <n v="226203.65"/>
    <n v="205226.05"/>
    <n v="212513.05"/>
    <n v="215916.45"/>
    <n v="257306.4"/>
    <n v="314097.40000000002"/>
    <n v="252366.85"/>
    <n v="316386.75"/>
    <n v="297036.3"/>
    <n v="201748.29"/>
    <n v="175158.09"/>
    <n v="172913.61"/>
    <n v="181934.16"/>
    <n v="165258.69"/>
    <n v="184379.4"/>
    <n v="111836.79"/>
    <n v="131563.35"/>
    <n v="136755.6"/>
    <n v="153569.25"/>
    <n v="180481.59"/>
    <n v="207371.25"/>
    <n v="209302.83"/>
    <n v="177469.43124999999"/>
    <n v="255705.72666666665"/>
    <n v="167228.94500000004"/>
  </r>
  <r>
    <s v="5826"/>
    <x v="258"/>
    <x v="251"/>
    <s v="ID"/>
    <s v="GD"/>
    <x v="1"/>
    <x v="0"/>
    <x v="0"/>
    <n v="-37041.15"/>
    <n v="26877.25"/>
    <n v="20089"/>
    <n v="19222.75"/>
    <n v="8472.15"/>
    <n v="6457.55"/>
    <n v="4813.25"/>
    <n v="4231.8999999999996"/>
    <n v="5194.75"/>
    <n v="6011.65"/>
    <n v="15523.95"/>
    <n v="24679.95"/>
    <n v="43744.1"/>
    <n v="45768.5"/>
    <n v="32404.799999999999"/>
    <n v="24839.200000000001"/>
    <n v="18506.3"/>
    <n v="9427.65"/>
    <n v="5751.25"/>
    <n v="5313.75"/>
    <n v="6469.8"/>
    <n v="8829.5"/>
    <n v="23736.35"/>
    <n v="33488.050000000003"/>
    <n v="28857.18"/>
    <n v="19492.439999999999"/>
    <n v="22767.599999999999"/>
    <n v="15955.2"/>
    <n v="9975.4500000000007"/>
    <n v="3694.98"/>
    <n v="-3441.24"/>
    <n v="3379.56"/>
    <n v="3626.31"/>
    <n v="5605.14"/>
    <n v="13099.83"/>
    <n v="22703.34"/>
    <n v="25318.47"/>
    <n v="12077.135416666666"/>
    <n v="20902.982499999998"/>
    <n v="11995.536249999997"/>
  </r>
  <r>
    <s v="5827"/>
    <x v="258"/>
    <x v="251"/>
    <s v="WA"/>
    <s v="GD"/>
    <x v="1"/>
    <x v="0"/>
    <x v="0"/>
    <n v="254614.5"/>
    <n v="189379.75"/>
    <n v="142189.6"/>
    <n v="131920.95000000001"/>
    <n v="57448.3"/>
    <n v="42556.5"/>
    <n v="31548.3"/>
    <n v="26973.8"/>
    <n v="32957.75"/>
    <n v="42228.55"/>
    <n v="102541.6"/>
    <n v="185914.75"/>
    <n v="335101.2"/>
    <n v="309688.05"/>
    <n v="229565"/>
    <n v="166579.70000000001"/>
    <n v="120616.65"/>
    <n v="59141.25"/>
    <n v="35545.65"/>
    <n v="24927.7"/>
    <n v="28563.5"/>
    <n v="45755.5"/>
    <n v="110696.25"/>
    <n v="163314.20000000001"/>
    <n v="146089.65"/>
    <n v="104851.32"/>
    <n v="116361.21"/>
    <n v="82310.759999999995"/>
    <n v="49930.44"/>
    <n v="19080.18"/>
    <n v="9363.06"/>
    <n v="8325.8700000000008"/>
    <n v="9648.8700000000008"/>
    <n v="17147.759999999998"/>
    <n v="41119.26"/>
    <n v="75643.89"/>
    <n v="87558.24"/>
    <n v="106709.80833333335"/>
    <n v="127915.73958333331"/>
    <n v="54217.213750000003"/>
  </r>
  <r>
    <s v="31571"/>
    <x v="258"/>
    <x v="251"/>
    <s v="OR"/>
    <s v="GD"/>
    <x v="1"/>
    <x v="0"/>
    <x v="0"/>
    <n v="0.05"/>
    <n v="0.05"/>
    <n v="0.05"/>
    <n v="0.05"/>
    <n v="0.05"/>
    <n v="0.05"/>
    <n v="0.05"/>
    <n v="0.05"/>
    <n v="0"/>
    <n v="0"/>
    <n v="0"/>
    <n v="0"/>
    <n v="0"/>
    <n v="0"/>
    <n v="0"/>
    <n v="0"/>
    <n v="31444.7"/>
    <n v="14532.7"/>
    <n v="10790.15"/>
    <n v="9121.7000000000007"/>
    <n v="12492.9"/>
    <n v="16381.4"/>
    <n v="34298.949999999997"/>
    <n v="55472.2"/>
    <n v="43699.53"/>
    <n v="32905.32"/>
    <n v="35179.410000000003"/>
    <n v="25945.08"/>
    <n v="16524.689999999999"/>
    <n v="8313.06"/>
    <n v="6165.81"/>
    <n v="5438.79"/>
    <n v="7066.92"/>
    <n v="7187.67"/>
    <n v="16648.38"/>
    <n v="24788.61"/>
    <n v="36853.74"/>
    <n v="3.1249999999999997E-2"/>
    <n v="17198.705416666664"/>
    <n v="18870.031250000004"/>
  </r>
  <r>
    <s v="5064"/>
    <x v="259"/>
    <x v="252"/>
    <s v="AN"/>
    <s v="GD"/>
    <x v="1"/>
    <x v="0"/>
    <x v="0"/>
    <n v="47712"/>
    <n v="46363"/>
    <n v="45014"/>
    <n v="43665"/>
    <n v="42609"/>
    <n v="41553"/>
    <n v="40497"/>
    <n v="39441"/>
    <n v="38385"/>
    <n v="37329"/>
    <n v="36273"/>
    <n v="35217"/>
    <n v="34161"/>
    <n v="33261"/>
    <n v="32361"/>
    <n v="31461"/>
    <n v="30561"/>
    <n v="29661"/>
    <n v="28761"/>
    <n v="27861"/>
    <n v="26961"/>
    <n v="26061"/>
    <n v="25161"/>
    <n v="24261"/>
    <n v="11839"/>
    <n v="11383"/>
    <n v="10927"/>
    <n v="10471"/>
    <n v="10015"/>
    <n v="9559"/>
    <n v="9103"/>
    <n v="8647"/>
    <n v="8191"/>
    <n v="7735"/>
    <n v="7279"/>
    <n v="6823"/>
    <n v="6367"/>
    <n v="40606.875"/>
    <n v="28280.916666666668"/>
    <n v="9103"/>
  </r>
  <r>
    <s v="1286"/>
    <x v="260"/>
    <x v="253"/>
    <s v="AN"/>
    <s v="ED"/>
    <x v="2"/>
    <x v="2"/>
    <x v="1"/>
    <n v="61287.12"/>
    <n v="61318.62"/>
    <n v="56068.62"/>
    <n v="56068.62"/>
    <n v="56068.62"/>
    <n v="61318.62"/>
    <n v="68248.62"/>
    <n v="68248.62"/>
    <n v="68248.62"/>
    <n v="68248.62"/>
    <n v="68248.62"/>
    <n v="68248.62"/>
    <n v="68248.62"/>
    <n v="68248.62"/>
    <n v="68248.62"/>
    <n v="68248.62"/>
    <n v="68248.62"/>
    <n v="68248.62"/>
    <n v="68248.62"/>
    <n v="72448.62"/>
    <n v="68248.62"/>
    <n v="68248.62"/>
    <n v="68248.62"/>
    <n v="68248.62"/>
    <n v="37799.17"/>
    <n v="37799.17"/>
    <n v="37799.17"/>
    <n v="37799.17"/>
    <n v="37799.17"/>
    <n v="37799.17"/>
    <n v="37799.17"/>
    <n v="37799.17"/>
    <n v="37799.17"/>
    <n v="37900.519999999997"/>
    <n v="37799.17"/>
    <n v="37799.17"/>
    <n v="37799.17"/>
    <n v="63758.557499999995"/>
    <n v="67329.892916666664"/>
    <n v="37807.615833333322"/>
  </r>
  <r>
    <s v="1287"/>
    <x v="260"/>
    <x v="253"/>
    <s v="AN"/>
    <s v="GD"/>
    <x v="2"/>
    <x v="2"/>
    <x v="4"/>
    <n v="15120"/>
    <n v="15120"/>
    <n v="15120"/>
    <n v="15120"/>
    <n v="15120"/>
    <n v="15120"/>
    <n v="17500"/>
    <n v="17500"/>
    <n v="17500"/>
    <n v="17500"/>
    <n v="17500"/>
    <n v="17500"/>
    <n v="17500"/>
    <n v="17500"/>
    <n v="17500"/>
    <n v="17500"/>
    <n v="17500"/>
    <n v="17500"/>
    <n v="17500"/>
    <n v="17500"/>
    <n v="15559.13"/>
    <n v="17500"/>
    <n v="17500"/>
    <n v="17500"/>
    <n v="10500"/>
    <n v="10500"/>
    <n v="10500"/>
    <n v="10500"/>
    <n v="10500"/>
    <n v="10500"/>
    <n v="10500"/>
    <n v="10500"/>
    <n v="10500"/>
    <n v="10838.49"/>
    <n v="10500"/>
    <n v="10500"/>
    <n v="10500"/>
    <n v="16409.166666666668"/>
    <n v="17046.594166666666"/>
    <n v="10528.2075"/>
  </r>
  <r>
    <s v="1288"/>
    <x v="260"/>
    <x v="253"/>
    <s v="AS"/>
    <s v="GD"/>
    <x v="2"/>
    <x v="1"/>
    <x v="5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00560.6"/>
    <n v="100560.6"/>
    <n v="100560.6"/>
    <n v="0"/>
    <n v="0"/>
    <n v="0"/>
    <n v="0"/>
    <n v="0"/>
    <n v="0"/>
    <n v="0"/>
    <n v="0"/>
    <n v="0"/>
    <n v="0"/>
    <n v="167601"/>
    <n v="164807.65"/>
    <n v="20950.125000000004"/>
  </r>
  <r>
    <s v="4682"/>
    <x v="260"/>
    <x v="253"/>
    <s v="OR"/>
    <s v="GD"/>
    <x v="2"/>
    <x v="1"/>
    <x v="5"/>
    <n v="-160041.18"/>
    <n v="-160041.18"/>
    <n v="-160041.18"/>
    <n v="-160041.18"/>
    <n v="-160041.18"/>
    <n v="-16004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97410.71"/>
    <n v="-97410.71"/>
    <n v="-97410.71"/>
    <n v="3149.89"/>
    <n v="3149.89"/>
    <n v="3149.89"/>
    <n v="3149.89"/>
    <n v="3149.89"/>
    <n v="3149.89"/>
    <n v="2841.96"/>
    <n v="3149.89"/>
    <n v="3149.89"/>
    <n v="3149.89"/>
    <n v="-161292.42999999996"/>
    <n v="-159645.32708333331"/>
    <n v="-17825.895833333325"/>
  </r>
  <r>
    <s v="2542"/>
    <x v="261"/>
    <x v="254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757"/>
    <n v="495757"/>
    <n v="495757"/>
    <n v="495757"/>
    <n v="0"/>
    <n v="0"/>
    <n v="0"/>
    <n v="0"/>
    <n v="0"/>
    <n v="0"/>
    <n v="0"/>
    <n v="0"/>
    <n v="0"/>
    <n v="502882"/>
    <n v="502882"/>
    <n v="502882"/>
    <n v="0"/>
    <n v="0"/>
    <n v="165252.33333333334"/>
    <n v="125720.5"/>
  </r>
  <r>
    <s v="1289"/>
    <x v="262"/>
    <x v="255"/>
    <s v="WA"/>
    <s v="ED"/>
    <x v="1"/>
    <x v="0"/>
    <x v="0"/>
    <n v="215711"/>
    <n v="215069.1"/>
    <n v="214427.2"/>
    <n v="213785.3"/>
    <n v="213143.4"/>
    <n v="212501.5"/>
    <n v="211859.6"/>
    <n v="211217.7"/>
    <n v="210575.8"/>
    <n v="209933.9"/>
    <n v="209292"/>
    <n v="208650.1"/>
    <n v="208008.2"/>
    <n v="207366.3"/>
    <n v="206724.4"/>
    <n v="206082.5"/>
    <n v="205440.6"/>
    <n v="204798.7"/>
    <n v="204156.79999999999"/>
    <n v="203514.9"/>
    <n v="202873"/>
    <n v="202231.1"/>
    <n v="201589.2"/>
    <n v="200947.3"/>
    <n v="120183.24"/>
    <n v="119798.1"/>
    <n v="119412.96"/>
    <n v="119027.82"/>
    <n v="118642.68"/>
    <n v="118257.54"/>
    <n v="117872.4"/>
    <n v="117487.26"/>
    <n v="117102.12"/>
    <n v="116716.98"/>
    <n v="116331.84"/>
    <n v="115946.7"/>
    <n v="115561.56"/>
    <n v="211859.6"/>
    <n v="200818.37666666668"/>
    <n v="117872.40000000001"/>
  </r>
  <r>
    <s v="240571"/>
    <x v="263"/>
    <x v="256"/>
    <s v="ID"/>
    <s v="ED"/>
    <x v="1"/>
    <x v="0"/>
    <x v="0"/>
    <n v="213300.15"/>
    <n v="2090315.15"/>
    <n v="2007251.05"/>
    <n v="1931659.8"/>
    <n v="1859028.85"/>
    <n v="1792455.35"/>
    <n v="1723047.55"/>
    <n v="1648410.05"/>
    <n v="1568130.9"/>
    <n v="1493730.35"/>
    <n v="1423520.35"/>
    <n v="1351202.3"/>
    <n v="1262232.3"/>
    <n v="1157520"/>
    <n v="1067628.8"/>
    <n v="982095.8"/>
    <n v="906567.55"/>
    <n v="833146.3"/>
    <n v="762464.15"/>
    <n v="686293.3"/>
    <n v="604447.9"/>
    <n v="529076.1"/>
    <n v="452394.25"/>
    <n v="369782.7"/>
    <n v="167476.68"/>
    <n v="438284.7"/>
    <n v="410930.94"/>
    <n v="383502.42"/>
    <n v="357799.89"/>
    <n v="340672.71"/>
    <n v="317762.76"/>
    <n v="293819.61"/>
    <n v="266869.05"/>
    <n v="240082.92"/>
    <n v="216319.11"/>
    <n v="191510.34"/>
    <n v="162536.64000000001"/>
    <n v="1635543.1604166671"/>
    <n v="755522.61166666669"/>
    <n v="301880.09249999997"/>
  </r>
  <r>
    <s v="240572"/>
    <x v="263"/>
    <x v="256"/>
    <s v="ID"/>
    <s v="GD"/>
    <x v="1"/>
    <x v="0"/>
    <x v="0"/>
    <n v="52723.51"/>
    <n v="88987.01"/>
    <n v="78889.16"/>
    <n v="70977.759999999995"/>
    <n v="64924.160000000003"/>
    <n v="61505.71"/>
    <n v="58723.91"/>
    <n v="56356.86"/>
    <n v="54177.760000000002"/>
    <n v="51883.86"/>
    <n v="48430.06"/>
    <n v="42689.01"/>
    <n v="31673.11"/>
    <n v="22986.46"/>
    <n v="22845.06"/>
    <n v="22845.06"/>
    <n v="22845.06"/>
    <n v="22845.06"/>
    <n v="22845.06"/>
    <n v="22845.06"/>
    <n v="22845.06"/>
    <n v="22845.06"/>
    <n v="22845.06"/>
    <n v="22845.06"/>
    <n v="13707.04"/>
    <n v="13707.04"/>
    <n v="13707.04"/>
    <n v="13707.04"/>
    <n v="13707.04"/>
    <n v="13707.04"/>
    <n v="13707.04"/>
    <n v="13707.04"/>
    <n v="13707.04"/>
    <n v="13707.04"/>
    <n v="13707.04"/>
    <n v="0"/>
    <n v="0"/>
    <n v="59978.630833333336"/>
    <n v="22843.927916666667"/>
    <n v="11993.660000000003"/>
  </r>
  <r>
    <s v="5249"/>
    <x v="264"/>
    <x v="257"/>
    <s v="AN"/>
    <s v="ED"/>
    <x v="1"/>
    <x v="0"/>
    <x v="0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0"/>
    <n v="0"/>
    <n v="0"/>
    <n v="0"/>
    <n v="0"/>
    <n v="0"/>
    <n v="0"/>
    <n v="0"/>
    <n v="0"/>
    <n v="0"/>
    <n v="0"/>
    <n v="0"/>
    <n v="0"/>
    <n v="0"/>
    <n v="1130.2999999999997"/>
    <n v="989.01249999999982"/>
    <n v="0"/>
  </r>
  <r>
    <s v="5845"/>
    <x v="265"/>
    <x v="258"/>
    <s v="WA"/>
    <s v="ED"/>
    <x v="1"/>
    <x v="0"/>
    <x v="0"/>
    <n v="-0.02"/>
    <n v="-0.02"/>
    <n v="-0.02"/>
    <n v="-0.02"/>
    <n v="-0.02"/>
    <n v="-0.02"/>
    <n v="-0.02"/>
    <n v="-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2499999999999999E-2"/>
    <n v="0"/>
    <n v="0"/>
  </r>
  <r>
    <s v="7426"/>
    <x v="266"/>
    <x v="259"/>
    <s v="OR"/>
    <s v="GD"/>
    <x v="1"/>
    <x v="0"/>
    <x v="0"/>
    <n v="-26196"/>
    <n v="-26240"/>
    <n v="-26284"/>
    <n v="-26328"/>
    <n v="-26372"/>
    <n v="-26416"/>
    <n v="-26460"/>
    <n v="-26504"/>
    <n v="-26549"/>
    <n v="-26593"/>
    <n v="-26638"/>
    <n v="-25956"/>
    <n v="-29593"/>
    <n v="-16971"/>
    <n v="-12602"/>
    <n v="-9066"/>
    <n v="-6539"/>
    <n v="-4583"/>
    <n v="-3486"/>
    <n v="-2678"/>
    <n v="-2005"/>
    <n v="-1234"/>
    <n v="87"/>
    <n v="1539"/>
    <n v="933.6"/>
    <n v="933.6"/>
    <n v="933.6"/>
    <n v="933.6"/>
    <n v="933.6"/>
    <n v="933.6"/>
    <n v="933.6"/>
    <n v="933.6"/>
    <n v="933.6"/>
    <n v="933.6"/>
    <n v="933.6"/>
    <n v="933.6"/>
    <n v="933.6"/>
    <n v="-26519.541666666668"/>
    <n v="-5988.9749999999995"/>
    <n v="933.60000000000025"/>
  </r>
  <r>
    <s v="1291"/>
    <x v="267"/>
    <x v="260"/>
    <s v="ZZ"/>
    <s v="ZZ"/>
    <x v="1"/>
    <x v="0"/>
    <x v="0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430268"/>
    <n v="423096.8666666667"/>
    <n v="258160.79999999996"/>
  </r>
  <r>
    <s v="352571"/>
    <x v="268"/>
    <x v="261"/>
    <s v="ID"/>
    <s v="CD"/>
    <x v="1"/>
    <x v="0"/>
    <x v="0"/>
    <m/>
    <m/>
    <m/>
    <m/>
    <m/>
    <m/>
    <n v="6078158"/>
    <n v="6078158"/>
    <n v="6078158"/>
    <n v="6078158"/>
    <n v="6078158"/>
    <n v="6078158"/>
    <n v="6078158"/>
    <n v="6078158"/>
    <n v="6078158"/>
    <n v="4950832"/>
    <n v="4950832"/>
    <n v="4950832"/>
    <n v="4950832"/>
    <n v="4950832"/>
    <n v="4950832"/>
    <n v="4950832"/>
    <n v="4950832"/>
    <n v="4950832"/>
    <n v="2038082"/>
    <n v="2038082"/>
    <n v="2038082"/>
    <n v="2038082"/>
    <n v="2038082"/>
    <n v="2038082"/>
    <n v="2038082"/>
    <n v="2038082"/>
    <n v="2038082"/>
    <n v="2038082"/>
    <n v="2038082"/>
    <n v="2038082"/>
    <n v="1660130"/>
    <n v="3292335.5833333335"/>
    <n v="5064327"/>
    <n v="2022334"/>
  </r>
  <r>
    <s v="352572"/>
    <x v="268"/>
    <x v="261"/>
    <s v="OR"/>
    <s v="GD"/>
    <x v="1"/>
    <x v="0"/>
    <x v="0"/>
    <m/>
    <m/>
    <m/>
    <m/>
    <m/>
    <m/>
    <n v="592239"/>
    <n v="592239"/>
    <n v="592239"/>
    <n v="592239"/>
    <n v="592239"/>
    <n v="592239"/>
    <n v="592239"/>
    <n v="592239"/>
    <n v="592239"/>
    <n v="544614"/>
    <n v="544614"/>
    <n v="544614"/>
    <n v="544614"/>
    <n v="544614"/>
    <n v="544614"/>
    <n v="544614"/>
    <n v="544614"/>
    <n v="544614"/>
    <n v="303314"/>
    <n v="303314"/>
    <n v="303314"/>
    <n v="303314"/>
    <n v="303314"/>
    <n v="303314"/>
    <n v="303314"/>
    <n v="303314"/>
    <n v="303314"/>
    <n v="303314"/>
    <n v="303314"/>
    <n v="303314"/>
    <n v="295443"/>
    <n v="320796.125"/>
    <n v="544481.70833333337"/>
    <n v="302986.04166666669"/>
  </r>
  <r>
    <s v="614572"/>
    <x v="269"/>
    <x v="262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1774.8"/>
    <m/>
    <m/>
    <n v="3407.2833333333333"/>
  </r>
  <r>
    <s v="614573"/>
    <x v="269"/>
    <x v="262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7455.01999999999"/>
    <m/>
    <m/>
    <n v="6977.2924999999996"/>
  </r>
  <r>
    <s v="614574"/>
    <x v="269"/>
    <x v="262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682.61"/>
    <m/>
    <m/>
    <n v="986.77541666666673"/>
  </r>
  <r>
    <s v="614575"/>
    <x v="269"/>
    <x v="262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105.08"/>
    <m/>
    <m/>
    <n v="1379.3783333333333"/>
  </r>
  <r>
    <s v="614576"/>
    <x v="269"/>
    <x v="262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339.75"/>
    <m/>
    <m/>
    <n v="2055.8229166666665"/>
  </r>
  <r>
    <s v="211571"/>
    <x v="270"/>
    <x v="263"/>
    <s v="WA"/>
    <s v="ED"/>
    <x v="1"/>
    <x v="0"/>
    <x v="0"/>
    <n v="-6083"/>
    <n v="-6083"/>
    <n v="-6083"/>
    <n v="-6083"/>
    <n v="-6083"/>
    <n v="-60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788.0416666666665"/>
    <n v="0"/>
    <n v="0"/>
  </r>
  <r>
    <s v="65571"/>
    <x v="271"/>
    <x v="264"/>
    <s v="WA"/>
    <s v="ED"/>
    <x v="1"/>
    <x v="0"/>
    <x v="0"/>
    <n v="0.01"/>
    <n v="0.01"/>
    <n v="0.01"/>
    <n v="0.01"/>
    <n v="0.01"/>
    <n v="0.01"/>
    <n v="0.01"/>
    <n v="0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2499999999999995E-3"/>
    <n v="0"/>
    <n v="0"/>
  </r>
  <r>
    <s v="439571"/>
    <x v="272"/>
    <x v="265"/>
    <s v="AN"/>
    <s v="ED"/>
    <x v="2"/>
    <x v="1"/>
    <x v="1"/>
    <m/>
    <m/>
    <m/>
    <m/>
    <m/>
    <m/>
    <m/>
    <m/>
    <m/>
    <m/>
    <m/>
    <m/>
    <m/>
    <m/>
    <m/>
    <m/>
    <m/>
    <m/>
    <m/>
    <m/>
    <m/>
    <m/>
    <m/>
    <n v="3173099.85"/>
    <n v="1990883.91"/>
    <n v="2076031.91"/>
    <n v="2161179.91"/>
    <n v="2246327.91"/>
    <n v="2331475.91"/>
    <n v="2416623.91"/>
    <n v="2501771.91"/>
    <n v="2586919.91"/>
    <n v="2672067.91"/>
    <n v="2758916.91"/>
    <n v="2845765.91"/>
    <n v="2932614.91"/>
    <n v="3019463.9"/>
    <n v="0"/>
    <n v="347378.48375000001"/>
    <n v="2502905.9095833334"/>
  </r>
  <r>
    <s v="303571"/>
    <x v="273"/>
    <x v="266"/>
    <s v="ZZ"/>
    <s v="ZZ"/>
    <x v="1"/>
    <x v="0"/>
    <x v="0"/>
    <n v="5598846.4100000001"/>
    <n v="5598846.4100000001"/>
    <n v="5598846.4100000001"/>
    <n v="5658149.1399999997"/>
    <n v="5658149.1399999997"/>
    <n v="5658149.1399999997"/>
    <n v="5206426.2"/>
    <n v="5321633.2"/>
    <n v="5343135.8"/>
    <n v="5364732.03"/>
    <n v="5386422.3300000001"/>
    <n v="5408207.1900000004"/>
    <n v="5430087.0800000001"/>
    <n v="5411111.5999999996"/>
    <n v="5432623.9299999997"/>
    <n v="5905135.5499999998"/>
    <n v="5928457.5099999998"/>
    <n v="5951878.5199999996"/>
    <n v="5975399.1399999997"/>
    <n v="5999019.7999999998"/>
    <n v="6022740.9100000001"/>
    <n v="6046563.0199999996"/>
    <n v="6070486.6399999997"/>
    <n v="6094512.2199999997"/>
    <n v="3671184.11"/>
    <n v="3685722.65"/>
    <n v="3700323.24"/>
    <n v="3714986.19"/>
    <n v="3729711.77"/>
    <n v="3744500.28"/>
    <n v="3759202.81"/>
    <n v="3773476.45"/>
    <n v="3787534.32"/>
    <n v="3800906.46"/>
    <n v="3814503.19"/>
    <n v="3824761.03"/>
    <n v="3835856.87"/>
    <n v="5476430.3112500003"/>
    <n v="5782380.369583332"/>
    <n v="3757429.0733333328"/>
  </r>
  <r>
    <s v="303574"/>
    <x v="274"/>
    <x v="267"/>
    <s v="AN"/>
    <s v="ED"/>
    <x v="1"/>
    <x v="0"/>
    <x v="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-6511"/>
    <n v="-6511"/>
    <n v="-6511"/>
    <n v="-6511"/>
    <n v="-14004"/>
    <n v="-14004"/>
    <n v="-14004"/>
    <n v="-14004"/>
    <n v="-14004"/>
    <n v="-14004"/>
    <n v="-14004"/>
    <n v="-14004"/>
    <n v="-14004"/>
    <n v="-17493"/>
    <n v="-17493"/>
    <n v="-17493"/>
    <n v="-17493"/>
    <n v="37720"/>
    <n v="20821.166666666668"/>
    <n v="-15021.625"/>
  </r>
  <r>
    <s v="460571"/>
    <x v="275"/>
    <x v="268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1198725.98"/>
    <n v="1912661.69"/>
    <n v="2848126.77"/>
    <n v="3544438.19"/>
    <n v="-0.01"/>
    <n v="-0.01"/>
    <n v="-0.01"/>
    <n v="-0.01"/>
    <n v="-0.01"/>
    <n v="-0.01"/>
    <n v="-0.01"/>
    <n v="-0.01"/>
    <n v="0"/>
    <n v="0"/>
    <n v="791996.04625000013"/>
  </r>
  <r>
    <s v="460572"/>
    <x v="275"/>
    <x v="268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36944.43"/>
    <n v="-129233.8"/>
    <n v="-216692.78"/>
    <n v="-255324.18"/>
    <n v="1203968.7"/>
    <n v="1205806.83"/>
    <n v="1207646.48"/>
    <n v="1209487.67"/>
    <n v="1211344.49"/>
    <n v="1213216.95"/>
    <n v="1215090.97"/>
    <n v="1210954.92"/>
    <n v="0"/>
    <n v="0"/>
    <n v="702820.36333333328"/>
  </r>
  <r>
    <s v="460573"/>
    <x v="275"/>
    <x v="26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42922.53"/>
    <n v="-42792.3"/>
    <n v="-100756.68"/>
    <n v="-141396.85999999999"/>
    <n v="1680165.24"/>
    <n v="6291.62"/>
    <n v="12917.49"/>
    <n v="19569.25"/>
    <n v="26389.360000000001"/>
    <n v="33780.839999999997"/>
    <n v="41202.870000000003"/>
    <n v="48655.57"/>
    <n v="0"/>
    <n v="0"/>
    <n v="126398.00708333337"/>
  </r>
  <r>
    <s v="460574"/>
    <x v="275"/>
    <x v="268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449501.3"/>
    <n v="781698.58"/>
    <n v="1080686.3"/>
    <n v="1198132.03"/>
    <n v="0.02"/>
    <n v="0.02"/>
    <n v="0.02"/>
    <n v="0.02"/>
    <n v="0.02"/>
    <n v="0.02"/>
    <n v="0.02"/>
    <n v="0.02"/>
    <n v="0"/>
    <n v="0"/>
    <n v="292501.52999999997"/>
  </r>
  <r>
    <s v="460575"/>
    <x v="275"/>
    <x v="268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9813.43"/>
    <n v="13584.55"/>
    <n v="17855.62"/>
    <n v="-4558.95"/>
    <n v="225064.35"/>
    <n v="225185.52"/>
    <n v="225306.8"/>
    <n v="225428.18"/>
    <n v="225553.87"/>
    <n v="225683.88"/>
    <n v="0"/>
    <n v="0"/>
    <n v="0"/>
    <n v="0"/>
    <n v="115743.10416666667"/>
  </r>
  <r>
    <s v="460576"/>
    <x v="275"/>
    <x v="268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247106.19"/>
    <n v="337715.21"/>
    <n v="458756.7"/>
    <n v="506170.43"/>
    <n v="515294.7"/>
    <n v="514864.41"/>
    <n v="476245.44"/>
    <n v="457953.66"/>
    <n v="430953.97"/>
    <n v="371117.43"/>
    <n v="478590.85"/>
    <n v="727083.21"/>
    <n v="0"/>
    <n v="0"/>
    <n v="429859.21625"/>
  </r>
  <r>
    <s v="460577"/>
    <x v="275"/>
    <x v="268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18734.16"/>
    <n v="73386.97"/>
    <n v="74643.399999999994"/>
    <n v="50742.29"/>
    <n v="453148.29"/>
    <n v="723.95"/>
    <n v="1472.72"/>
    <n v="2206.89"/>
    <n v="2974.31"/>
    <n v="3811.34"/>
    <n v="4597.71"/>
    <n v="5291.68"/>
    <n v="0"/>
    <n v="0"/>
    <n v="57423.989166666659"/>
  </r>
  <r>
    <s v="1292"/>
    <x v="276"/>
    <x v="269"/>
    <s v="ID"/>
    <s v="ED"/>
    <x v="0"/>
    <x v="0"/>
    <x v="0"/>
    <n v="84883.42"/>
    <n v="82557.84"/>
    <n v="80232.259999999995"/>
    <n v="77906.679999999993"/>
    <n v="75581.100000000006"/>
    <n v="73255.520000000004"/>
    <n v="70929.94"/>
    <n v="68604.36"/>
    <n v="66278.78"/>
    <n v="63953.2"/>
    <n v="61627.62"/>
    <n v="59302.04"/>
    <n v="56976.46"/>
    <n v="54650.879999999997"/>
    <n v="52325.3"/>
    <n v="49999.72"/>
    <n v="47674.14"/>
    <n v="45348.56"/>
    <n v="43022.98"/>
    <n v="40697.4"/>
    <n v="38371.82"/>
    <n v="36046.239999999998"/>
    <n v="33720.660000000003"/>
    <n v="31395.08"/>
    <n v="29069.5"/>
    <n v="26743.919999999998"/>
    <n v="24418.34"/>
    <n v="22092.76"/>
    <n v="19767.18"/>
    <n v="17441.599999999999"/>
    <n v="15116.02"/>
    <n v="12790.44"/>
    <n v="10464.86"/>
    <n v="8139.28"/>
    <n v="5813.7"/>
    <n v="3488.12"/>
    <n v="1162.54"/>
    <n v="70929.94"/>
    <n v="43022.979999999996"/>
    <n v="15116.020000000002"/>
  </r>
  <r>
    <s v="1293"/>
    <x v="276"/>
    <x v="269"/>
    <s v="WA"/>
    <s v="ED"/>
    <x v="0"/>
    <x v="0"/>
    <x v="0"/>
    <n v="267106.19"/>
    <n v="259788.88"/>
    <n v="252471.57"/>
    <n v="245154.26"/>
    <n v="237836.95"/>
    <n v="230519.64"/>
    <n v="223202.33"/>
    <n v="215885.02"/>
    <n v="208567.71"/>
    <n v="201250.4"/>
    <n v="193933.09"/>
    <n v="186615.78"/>
    <n v="179298.47"/>
    <n v="171981.16"/>
    <n v="164663.85"/>
    <n v="157346.54"/>
    <n v="150029.23000000001"/>
    <n v="142711.92000000001"/>
    <n v="135394.60999999999"/>
    <n v="128077.3"/>
    <n v="120759.99"/>
    <n v="113442.68"/>
    <n v="106125.37"/>
    <n v="98808.06"/>
    <n v="91490.75"/>
    <n v="84173.440000000002"/>
    <n v="76856.13"/>
    <n v="69538.820000000007"/>
    <n v="62221.51"/>
    <n v="54904.2"/>
    <n v="47586.89"/>
    <n v="40269.58"/>
    <n v="32952.269999999997"/>
    <n v="25634.959999999999"/>
    <n v="18317.650000000001"/>
    <n v="11000.34"/>
    <n v="3683.03"/>
    <n v="223202.32999999996"/>
    <n v="135394.60999999999"/>
    <n v="47586.890000000007"/>
  </r>
  <r>
    <s v="502572"/>
    <x v="277"/>
    <x v="270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40619.24"/>
    <n v="1519542.28"/>
    <n v="1376675.15"/>
    <n v="1251515.3700000001"/>
    <n v="1102540.3500000001"/>
    <n v="1012778.47"/>
    <n v="1038650.84"/>
    <n v="0"/>
    <n v="0"/>
    <n v="701916.3566666668"/>
  </r>
  <r>
    <s v="502573"/>
    <x v="277"/>
    <x v="270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9652.38"/>
    <n v="440441.11"/>
    <n v="432436.49"/>
    <n v="423093.28"/>
    <n v="404059.15"/>
    <n v="365883.31"/>
    <n v="315775.90000000002"/>
    <n v="0"/>
    <n v="0"/>
    <n v="222787.80583333338"/>
  </r>
  <r>
    <s v="190571"/>
    <x v="278"/>
    <x v="271"/>
    <s v="ID"/>
    <s v="ED"/>
    <x v="2"/>
    <x v="2"/>
    <x v="6"/>
    <n v="2742257.15"/>
    <n v="769435.6"/>
    <n v="769435.6"/>
    <n v="769435.6"/>
    <n v="769435.6"/>
    <n v="769435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312287.15999999997"/>
    <n v="0.16"/>
    <n v="0.16"/>
    <n v="0.16"/>
    <n v="0.16"/>
    <n v="0.16"/>
    <n v="0.16"/>
    <n v="0.16"/>
    <n v="0.16"/>
    <n v="0.16"/>
    <n v="0.16"/>
    <n v="0.16"/>
    <n v="0.16"/>
    <n v="716784.78958333319"/>
    <n v="511803.95666666661"/>
    <n v="13012.118333333334"/>
  </r>
  <r>
    <s v="190572"/>
    <x v="278"/>
    <x v="271"/>
    <s v="ID"/>
    <s v="GD"/>
    <x v="1"/>
    <x v="0"/>
    <x v="0"/>
    <n v="76723.8"/>
    <n v="-0.2"/>
    <n v="-0.2"/>
    <n v="-0.2"/>
    <n v="-0.2"/>
    <n v="-0.2"/>
    <n v="-0.2"/>
    <n v="-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6.7083333333353"/>
    <n v="0"/>
    <n v="0"/>
  </r>
  <r>
    <s v="291571"/>
    <x v="278"/>
    <x v="271"/>
    <s v="WA"/>
    <s v="ED"/>
    <x v="2"/>
    <x v="2"/>
    <x v="7"/>
    <n v="1197865.8999999999"/>
    <n v="1197865.8999999999"/>
    <n v="1197865.8999999999"/>
    <n v="830484.55"/>
    <n v="830484.55"/>
    <n v="830484.55"/>
    <n v="438823.25"/>
    <n v="438823.25"/>
    <n v="124207.9"/>
    <n v="-0.45"/>
    <n v="14853.2"/>
    <n v="14853.2"/>
    <n v="820942.05"/>
    <n v="820942.05"/>
    <n v="820942.05"/>
    <n v="820942.05"/>
    <n v="820942.05"/>
    <n v="820942.05"/>
    <n v="866496.3"/>
    <n v="866496.3"/>
    <n v="-0.1"/>
    <n v="-0.1"/>
    <n v="-0.1"/>
    <n v="-0.1"/>
    <n v="280204.06"/>
    <n v="220799.82"/>
    <n v="220799.82"/>
    <n v="220799.82"/>
    <n v="299303.49"/>
    <n v="299303.49"/>
    <n v="299303.49"/>
    <n v="299303.49"/>
    <n v="299303.49"/>
    <n v="-0.06"/>
    <n v="-0.27"/>
    <n v="-0.27"/>
    <n v="-0.27"/>
    <n v="577345.81458333333"/>
    <n v="532356.29208333336"/>
    <n v="191584.85041666662"/>
  </r>
  <r>
    <s v="336571"/>
    <x v="278"/>
    <x v="271"/>
    <s v="WA"/>
    <s v="GD"/>
    <x v="2"/>
    <x v="2"/>
    <x v="9"/>
    <m/>
    <m/>
    <m/>
    <n v="75454.75"/>
    <n v="75454.75"/>
    <n v="75454.75"/>
    <n v="187749.45"/>
    <n v="187749.45"/>
    <n v="187749.45"/>
    <n v="125579.65"/>
    <n v="125579.65"/>
    <n v="125579.65"/>
    <n v="968609.25"/>
    <n v="968609.25"/>
    <n v="968609.25"/>
    <n v="968609.25"/>
    <n v="968609.25"/>
    <n v="968609.25"/>
    <n v="1184594.6000000001"/>
    <n v="1184594.6000000001"/>
    <n v="207630.5"/>
    <n v="280172.2"/>
    <n v="280172.2"/>
    <n v="280172.2"/>
    <n v="477754.97"/>
    <n v="497336.91"/>
    <n v="497336.91"/>
    <n v="497336.91"/>
    <n v="521222.31"/>
    <n v="521222.31"/>
    <n v="606062.31000000006"/>
    <n v="606062.31000000006"/>
    <n v="606062.31000000006"/>
    <n v="84840"/>
    <n v="84840"/>
    <n v="84840"/>
    <n v="145530"/>
    <n v="137554.68124999997"/>
    <n v="748630.38833333307"/>
    <n v="409900.3970833334"/>
  </r>
  <r>
    <s v="5884"/>
    <x v="279"/>
    <x v="272"/>
    <s v="ZZ"/>
    <s v="ZZ"/>
    <x v="1"/>
    <x v="0"/>
    <x v="0"/>
    <n v="3516273.34"/>
    <n v="3686516.98"/>
    <n v="3966339.81"/>
    <n v="2430497.0499999998"/>
    <n v="2636188.9500000002"/>
    <n v="2841880.85"/>
    <n v="3008824.41"/>
    <n v="3213243.75"/>
    <n v="3417663.09"/>
    <n v="3622365.09"/>
    <n v="3825733.23"/>
    <n v="4029101.37"/>
    <n v="4183605.14"/>
    <n v="4320125.12"/>
    <n v="4354775.2"/>
    <n v="2158375.4"/>
    <n v="2349924.1"/>
    <n v="2541472.7999999998"/>
    <n v="2731181.82"/>
    <n v="2929649.19"/>
    <n v="3126272.83"/>
    <n v="3603978.29"/>
    <n v="3807072.62"/>
    <n v="4010167.12"/>
    <n v="2471831.0299999998"/>
    <n v="2549429.86"/>
    <n v="2723511.67"/>
    <n v="1127852.99"/>
    <n v="1253693.31"/>
    <n v="1379533.63"/>
    <n v="1497555.45"/>
    <n v="1491159.78"/>
    <n v="1611624.05"/>
    <n v="1758436.09"/>
    <n v="1879836.35"/>
    <n v="2001236.61"/>
    <n v="1873141.36"/>
    <n v="3377357.8183333334"/>
    <n v="3271726.0479166661"/>
    <n v="1787196.3320833335"/>
  </r>
  <r>
    <s v="5885"/>
    <x v="280"/>
    <x v="273"/>
    <s v="ZZ"/>
    <s v="ZZ"/>
    <x v="1"/>
    <x v="0"/>
    <x v="0"/>
    <n v="414939.11"/>
    <n v="-111300.76"/>
    <n v="-85259.71"/>
    <n v="238705.59"/>
    <n v="256531.79"/>
    <n v="274357.99"/>
    <n v="429061.68"/>
    <n v="448089.43"/>
    <n v="467117.18"/>
    <n v="524114.33"/>
    <n v="548578.63"/>
    <n v="573042.93000000005"/>
    <n v="533326.68000000005"/>
    <n v="-21904.639999999999"/>
    <n v="233809.24"/>
    <n v="192250.94"/>
    <n v="208271.14"/>
    <n v="224291.34"/>
    <n v="253176.49"/>
    <n v="269910.69"/>
    <n v="286644.53999999998"/>
    <n v="487887.19"/>
    <n v="510515.04"/>
    <n v="533143.24"/>
    <n v="308834.3"/>
    <n v="184398.56"/>
    <n v="164211.04"/>
    <n v="175551.04"/>
    <n v="186722.41"/>
    <n v="197893.78"/>
    <n v="208078.57"/>
    <n v="240198.91"/>
    <n v="251997.34"/>
    <n v="227907.82"/>
    <n v="238608.79"/>
    <n v="249309.97"/>
    <n v="57102.07"/>
    <n v="336430.99791666667"/>
    <n v="299922.97500000003"/>
    <n v="208987.20125000004"/>
  </r>
  <r>
    <s v="122571"/>
    <x v="281"/>
    <x v="274"/>
    <s v="AN"/>
    <s v="ED"/>
    <x v="1"/>
    <x v="0"/>
    <x v="0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0"/>
    <n v="0"/>
    <n v="0"/>
    <n v="0"/>
    <n v="0"/>
    <n v="0"/>
    <n v="0"/>
    <n v="0"/>
    <n v="0"/>
    <n v="0"/>
    <n v="0"/>
    <n v="0"/>
    <n v="0"/>
    <n v="-1064833.5999999999"/>
    <n v="-1020465.5333333332"/>
    <n v="0"/>
  </r>
  <r>
    <s v="144572"/>
    <x v="281"/>
    <x v="274"/>
    <s v="WA"/>
    <s v="ED"/>
    <x v="1"/>
    <x v="0"/>
    <x v="0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0"/>
    <n v="0"/>
    <n v="0"/>
    <n v="0"/>
    <n v="0"/>
    <n v="0"/>
    <n v="0"/>
    <n v="0"/>
    <n v="0"/>
    <n v="0"/>
    <n v="0"/>
    <n v="0"/>
    <n v="0"/>
    <n v="1064833.5999999999"/>
    <n v="1020465.5333333332"/>
    <n v="0"/>
  </r>
  <r>
    <s v="8046"/>
    <x v="282"/>
    <x v="275"/>
    <s v="ZZ"/>
    <s v="ZZ"/>
    <x v="1"/>
    <x v="0"/>
    <x v="0"/>
    <n v="17626966"/>
    <n v="17626966"/>
    <n v="17626966"/>
    <n v="17106390.350000001"/>
    <n v="17106390.350000001"/>
    <n v="17106390.350000001"/>
    <n v="14534352.699999999"/>
    <n v="14534352.699999999"/>
    <n v="14534352.699999999"/>
    <n v="16097347.699999999"/>
    <n v="16097347.699999999"/>
    <n v="16097347.699999999"/>
    <n v="10563919.1"/>
    <n v="10563919.1"/>
    <n v="10563919.1"/>
    <n v="9605324.75"/>
    <n v="9605324.75"/>
    <n v="9605324.75"/>
    <n v="10206576.1"/>
    <n v="10206576.1"/>
    <n v="10206576.1"/>
    <n v="13476444.1"/>
    <n v="13476444.1"/>
    <n v="13476444.1"/>
    <n v="9496297.6500000004"/>
    <n v="9496297.6500000004"/>
    <n v="9496297.6500000004"/>
    <n v="6536932.71"/>
    <n v="6536932.71"/>
    <n v="6536932.71"/>
    <n v="6958904.4000000004"/>
    <n v="6958904.4000000004"/>
    <n v="6958904.4000000004"/>
    <n v="6232144.5899999999"/>
    <n v="6232144.5899999999"/>
    <n v="6232144.5899999999"/>
    <n v="12298299.720000001"/>
    <n v="16046970.566666663"/>
    <n v="10918581.785416665"/>
    <n v="7422819.923750001"/>
  </r>
  <r>
    <s v="74571"/>
    <x v="283"/>
    <x v="276"/>
    <s v="ZZ"/>
    <s v="ZZ"/>
    <x v="1"/>
    <x v="0"/>
    <x v="0"/>
    <n v="6742232.8899999997"/>
    <n v="9075248.2100000009"/>
    <n v="9815833.9100000001"/>
    <n v="9735711.7200000007"/>
    <n v="9468207.1899999995"/>
    <n v="9704451.9100000001"/>
    <n v="11494562.67"/>
    <n v="12343539.869999999"/>
    <n v="0.02"/>
    <n v="119328.75"/>
    <n v="2126070.96"/>
    <n v="-347570.12"/>
    <n v="-953683.08"/>
    <n v="-1949848.22"/>
    <n v="-1292086.3700000001"/>
    <n v="-1895945.48"/>
    <n v="-238673.66"/>
    <n v="1016574.27"/>
    <n v="9470325.5099999998"/>
    <n v="9973965.7899999991"/>
    <n v="14795220.789999999"/>
    <n v="10038368.42"/>
    <n v="9124840.2200000007"/>
    <n v="8235216.9900000002"/>
    <n v="6204404.3499999996"/>
    <n v="2112307.15"/>
    <n v="429760.33"/>
    <n v="2520396.9700000002"/>
    <n v="279076.64"/>
    <n v="-2453511.87"/>
    <n v="1029136.88"/>
    <n v="1023527.96"/>
    <n v="1008769.55"/>
    <n v="933913.89"/>
    <n v="743088.48"/>
    <n v="906457.58"/>
    <n v="1440761.42"/>
    <n v="6369138.3329166658"/>
    <n v="4991943.24125"/>
    <n v="1029625.5370833335"/>
  </r>
  <r>
    <s v="1302"/>
    <x v="284"/>
    <x v="277"/>
    <s v="AA"/>
    <s v="CD"/>
    <x v="2"/>
    <x v="3"/>
    <x v="2"/>
    <n v="1564269.9"/>
    <n v="1617775.17"/>
    <n v="1724343.41"/>
    <n v="1811932.6"/>
    <n v="1712332.03"/>
    <n v="1663500.96"/>
    <n v="1552679.92"/>
    <n v="1501539.94"/>
    <n v="1475694.27"/>
    <n v="1470885.1"/>
    <n v="1553482.23"/>
    <n v="1636519.41"/>
    <n v="1736519.62"/>
    <n v="1830714.88"/>
    <n v="1943156.52"/>
    <n v="2064207.74"/>
    <n v="2112850.42"/>
    <n v="2066091.5"/>
    <n v="1940016.24"/>
    <n v="1810244.03"/>
    <n v="1708245.44"/>
    <n v="1676145.75"/>
    <n v="1685472.92"/>
    <n v="1740727.89"/>
    <n v="1085705.1100000001"/>
    <n v="1146940.6200000001"/>
    <n v="1207166.1599999999"/>
    <n v="1279971.44"/>
    <n v="1275248.8799999999"/>
    <n v="1277130.97"/>
    <n v="1248153.94"/>
    <n v="1195555.3700000001"/>
    <n v="1167531.93"/>
    <n v="1182936.45"/>
    <n v="1169557.31"/>
    <n v="1136800.81"/>
    <n v="1089498.52"/>
    <n v="1614256.6499999997"/>
    <n v="1832415.4745833334"/>
    <n v="1197882.9745833334"/>
  </r>
  <r>
    <s v="5224"/>
    <x v="284"/>
    <x v="277"/>
    <s v="AN"/>
    <s v="ED"/>
    <x v="2"/>
    <x v="3"/>
    <x v="1"/>
    <n v="-0.4"/>
    <n v="-0.4"/>
    <n v="-0.4"/>
    <n v="-0.4"/>
    <n v="-0.4"/>
    <n v="-0.4"/>
    <n v="-0.4"/>
    <n v="-0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4999999999999997"/>
    <n v="0"/>
    <n v="0"/>
  </r>
  <r>
    <s v="1303"/>
    <x v="285"/>
    <x v="278"/>
    <s v="AA"/>
    <s v="CD"/>
    <x v="1"/>
    <x v="0"/>
    <x v="0"/>
    <n v="2425152.66"/>
    <n v="2218490.13"/>
    <n v="2001955"/>
    <n v="1995101.09"/>
    <n v="2217542.29"/>
    <n v="2244176.15"/>
    <n v="2284137.65"/>
    <n v="2281550.44"/>
    <n v="2423795.54"/>
    <n v="2416724.7000000002"/>
    <n v="2322939.5"/>
    <n v="2215839.9500000002"/>
    <n v="2309101.5099999998"/>
    <n v="2297013.12"/>
    <n v="2398632.42"/>
    <n v="2491870.5499999998"/>
    <n v="2471189.5299999998"/>
    <n v="2529626.9700000002"/>
    <n v="2590585.77"/>
    <n v="2612704.7400000002"/>
    <n v="2751076.99"/>
    <n v="2736284.44"/>
    <n v="2815493.52"/>
    <n v="2898885.82"/>
    <n v="1809564.47"/>
    <n v="1612786.29"/>
    <n v="1775909.65"/>
    <n v="1664060.71"/>
    <n v="1644323.07"/>
    <n v="1644722.46"/>
    <n v="1694897.21"/>
    <n v="1681389.54"/>
    <n v="1735402.01"/>
    <n v="1352414.31"/>
    <n v="1325687.1399999999"/>
    <n v="1112665.6000000001"/>
    <n v="1144350.48"/>
    <n v="2249114.9604166667"/>
    <n v="2554391.4049999998"/>
    <n v="1560101.2887500003"/>
  </r>
  <r>
    <s v="10146"/>
    <x v="286"/>
    <x v="279"/>
    <s v="AA"/>
    <s v="CD"/>
    <x v="1"/>
    <x v="0"/>
    <x v="0"/>
    <n v="-0.02"/>
    <n v="-0.02"/>
    <n v="-0.02"/>
    <n v="-0.02"/>
    <n v="-0.02"/>
    <n v="-0.02"/>
    <n v="-0.02"/>
    <n v="-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2499999999999999E-2"/>
    <n v="0"/>
    <n v="0"/>
  </r>
  <r>
    <s v="10147"/>
    <x v="287"/>
    <x v="280"/>
    <s v="AA"/>
    <s v="CD"/>
    <x v="1"/>
    <x v="0"/>
    <x v="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29400"/>
    <n v="29400"/>
    <n v="29400"/>
    <n v="29400"/>
    <n v="29400"/>
    <n v="29400"/>
    <n v="29400"/>
    <n v="29400"/>
    <n v="29400"/>
    <n v="29400"/>
    <n v="29400"/>
    <n v="29400"/>
    <n v="29400"/>
    <n v="49000"/>
    <n v="48183.333333333336"/>
    <n v="29400"/>
  </r>
  <r>
    <s v="1304"/>
    <x v="288"/>
    <x v="281"/>
    <s v="AA"/>
    <s v="CD"/>
    <x v="2"/>
    <x v="2"/>
    <x v="2"/>
    <n v="3948365.37"/>
    <n v="3940538.86"/>
    <n v="4002191.41"/>
    <n v="4148460.55"/>
    <n v="4171018.76"/>
    <n v="4233467.6100000003"/>
    <n v="4282049.24"/>
    <n v="4081551.64"/>
    <n v="4056212.37"/>
    <n v="4070667.38"/>
    <n v="4120850.38"/>
    <n v="4171693.75"/>
    <n v="4066075.17"/>
    <n v="4063544.06"/>
    <n v="4099359.7"/>
    <n v="4215532.2699999996"/>
    <n v="4241952.63"/>
    <n v="4311728.6900000004"/>
    <n v="4225377.0999999996"/>
    <n v="4156060.91"/>
    <n v="4137099.84"/>
    <n v="4141221.97"/>
    <n v="4213172.6399999997"/>
    <n v="4266187.71"/>
    <n v="2461002.17"/>
    <n v="2449755.86"/>
    <n v="2483628.85"/>
    <n v="2543796.37"/>
    <n v="2586245.59"/>
    <n v="2634720.77"/>
    <n v="2557493.7000000002"/>
    <n v="2518161.61"/>
    <n v="2501688.7200000002"/>
    <n v="2393088.41"/>
    <n v="2450843.92"/>
    <n v="2389410.31"/>
    <n v="2431887.2400000002"/>
    <n v="4107160.1850000005"/>
    <n v="4111231.3491666666"/>
    <n v="2496273.2345833327"/>
  </r>
  <r>
    <s v="303576"/>
    <x v="289"/>
    <x v="282"/>
    <s v="MT"/>
    <s v="CD"/>
    <x v="1"/>
    <x v="0"/>
    <x v="0"/>
    <n v="233684"/>
    <n v="233684"/>
    <n v="233684"/>
    <n v="353398"/>
    <n v="353398"/>
    <n v="353398"/>
    <n v="353398"/>
    <n v="353398"/>
    <n v="353398"/>
    <n v="362307.87"/>
    <n v="362307.87"/>
    <n v="362307.87"/>
    <n v="726125"/>
    <n v="726125"/>
    <n v="726125"/>
    <n v="726125"/>
    <n v="726125"/>
    <n v="726125"/>
    <n v="726125"/>
    <n v="726125"/>
    <n v="726125"/>
    <n v="723145"/>
    <n v="723145"/>
    <n v="162891"/>
    <n v="162891"/>
    <n v="162891"/>
    <n v="162891"/>
    <n v="162891"/>
    <n v="162891"/>
    <n v="162891"/>
    <n v="162891"/>
    <n v="162891"/>
    <n v="162891"/>
    <n v="182175"/>
    <n v="182175"/>
    <n v="182175"/>
    <n v="182175"/>
    <n v="346215.34250000003"/>
    <n v="655224.08333333337"/>
    <n v="168515.5"/>
  </r>
  <r>
    <s v="303577"/>
    <x v="289"/>
    <x v="282"/>
    <s v="OR"/>
    <s v="CD"/>
    <x v="1"/>
    <x v="0"/>
    <x v="0"/>
    <n v="381158.5"/>
    <n v="381158.5"/>
    <n v="381158.5"/>
    <n v="557339.5"/>
    <n v="557339.5"/>
    <n v="557339.5"/>
    <n v="557339.5"/>
    <n v="557339.5"/>
    <n v="557339.5"/>
    <n v="450007.71"/>
    <n v="450007.71"/>
    <n v="450007.71"/>
    <n v="1088267.5"/>
    <n v="1088267.5"/>
    <n v="1088267.5"/>
    <n v="1088267.5"/>
    <n v="1088267.5"/>
    <n v="1088267.5"/>
    <n v="1088267.5"/>
    <n v="1088267.5"/>
    <n v="1088267.5"/>
    <n v="1051252.5"/>
    <n v="1051252.5"/>
    <n v="1232900"/>
    <n v="1232900"/>
    <n v="1232900"/>
    <n v="1232900"/>
    <n v="1232900"/>
    <n v="1232900"/>
    <n v="1232900"/>
    <n v="1232900"/>
    <n v="1232900"/>
    <n v="1232900"/>
    <n v="1249992"/>
    <n v="1249992"/>
    <n v="1254806"/>
    <n v="1254806"/>
    <n v="515924.17749999999"/>
    <n v="1100177.3958333333"/>
    <n v="1238486.9166666667"/>
  </r>
  <r>
    <s v="448571"/>
    <x v="290"/>
    <x v="2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96109096.980000004"/>
    <n v="96109096.980000004"/>
    <n v="96109096.980000004"/>
    <n v="95536110.980000004"/>
    <n v="95536110.980000004"/>
    <n v="95536110.980000004"/>
    <n v="94963124.980000004"/>
    <n v="94963124.980000004"/>
    <n v="94963124.980000004"/>
    <n v="94390138.980000004"/>
    <n v="94390138.980000004"/>
    <n v="94390138.980000004"/>
    <n v="94677735.980000004"/>
    <n v="0"/>
    <n v="4004545.7075"/>
    <n v="95189977.938333333"/>
  </r>
  <r>
    <s v="448572"/>
    <x v="291"/>
    <x v="2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4064864.12"/>
    <n v="4052935.54"/>
    <n v="4052935.54"/>
    <n v="4052935.54"/>
    <n v="4052935.54"/>
    <n v="4052935.54"/>
    <n v="0"/>
    <n v="0"/>
    <n v="0"/>
    <n v="0"/>
    <n v="0"/>
    <n v="0"/>
    <n v="0"/>
    <n v="0"/>
    <n v="169369.33833333335"/>
    <n v="1858092.4799999997"/>
  </r>
  <r>
    <s v="503571"/>
    <x v="291"/>
    <x v="28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28944.94"/>
    <n v="1428944.94"/>
    <n v="1428944.94"/>
    <n v="1477192.94"/>
    <n v="1477192.94"/>
    <n v="1477192.94"/>
    <n v="1477192.94"/>
    <n v="0"/>
    <n v="0"/>
    <n v="788084.17583333328"/>
  </r>
  <r>
    <s v="503572"/>
    <x v="291"/>
    <x v="284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09236.08"/>
    <n v="2409236.08"/>
    <n v="2409236.08"/>
    <n v="2513142.08"/>
    <n v="2513142.08"/>
    <n v="2513142.08"/>
    <n v="2513142.08"/>
    <n v="0"/>
    <n v="0"/>
    <n v="1335308.7933333335"/>
  </r>
  <r>
    <s v="503573"/>
    <x v="291"/>
    <x v="28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13615.95"/>
    <n v="-113615.95"/>
    <n v="-113615.95"/>
    <n v="-99201.95"/>
    <n v="-99201.95"/>
    <n v="-61121.97"/>
    <n v="-12464.08"/>
    <n v="0"/>
    <n v="0"/>
    <n v="-50550.48"/>
  </r>
  <r>
    <s v="503574"/>
    <x v="291"/>
    <x v="28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575.5"/>
    <n v="49575.5"/>
    <n v="49575.5"/>
    <n v="70508.5"/>
    <n v="70508.5"/>
    <n v="70508.5"/>
    <n v="70508.5"/>
    <n v="0"/>
    <n v="0"/>
    <n v="32958.854166666664"/>
  </r>
  <r>
    <s v="503575"/>
    <x v="291"/>
    <x v="28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647.03999999998"/>
    <n v="268841.19"/>
    <n v="262847.96000000002"/>
    <n v="291018.58"/>
    <n v="278210.12"/>
    <n v="253664.47"/>
    <n v="212195.21"/>
    <n v="0"/>
    <n v="0"/>
    <n v="144693.91375000001"/>
  </r>
  <r>
    <s v="11906"/>
    <x v="292"/>
    <x v="285"/>
    <s v="AN"/>
    <s v="ED"/>
    <x v="1"/>
    <x v="0"/>
    <x v="0"/>
    <n v="-6667"/>
    <n v="-6667"/>
    <n v="-6667"/>
    <n v="-6667"/>
    <n v="-6667"/>
    <n v="-66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055.7083333333335"/>
    <n v="0"/>
    <n v="0"/>
  </r>
  <r>
    <s v="373571"/>
    <x v="292"/>
    <x v="285"/>
    <s v="AA"/>
    <s v="CD"/>
    <x v="1"/>
    <x v="0"/>
    <x v="0"/>
    <m/>
    <m/>
    <m/>
    <m/>
    <m/>
    <m/>
    <m/>
    <m/>
    <m/>
    <n v="-222905"/>
    <n v="-222905"/>
    <n v="-222905"/>
    <n v="-222905"/>
    <n v="-222905"/>
    <n v="-222905"/>
    <n v="-222905"/>
    <n v="-222905"/>
    <n v="-222905"/>
    <n v="-222905"/>
    <n v="-222905"/>
    <n v="-280508"/>
    <n v="-280508"/>
    <n v="-280508"/>
    <n v="-280508"/>
    <n v="0"/>
    <n v="0"/>
    <n v="0"/>
    <n v="0"/>
    <n v="0"/>
    <n v="0"/>
    <n v="0"/>
    <n v="0"/>
    <n v="0"/>
    <n v="0"/>
    <n v="0"/>
    <n v="0"/>
    <n v="0"/>
    <n v="-65013.958333333336"/>
    <n v="-232818.29166666666"/>
    <n v="0"/>
  </r>
  <r>
    <s v="1308"/>
    <x v="293"/>
    <x v="286"/>
    <s v="ID"/>
    <s v="GD"/>
    <x v="1"/>
    <x v="0"/>
    <x v="0"/>
    <n v="-1317584.08"/>
    <n v="-983065.53"/>
    <n v="-731100.32"/>
    <n v="-500233.07"/>
    <n v="-388052.25"/>
    <n v="-302311.59000000003"/>
    <n v="-233827.7"/>
    <n v="-172084.16"/>
    <n v="-104004.26"/>
    <n v="-33400.49"/>
    <n v="121534.68"/>
    <n v="-6302479.3099999996"/>
    <n v="-4876312.2"/>
    <n v="-3394087.71"/>
    <n v="-2356091.62"/>
    <n v="-1466224.97"/>
    <n v="-841900.17"/>
    <n v="-476711.24"/>
    <n v="-239397.94"/>
    <n v="-51589.22"/>
    <n v="167468.46"/>
    <n v="394574.9"/>
    <n v="1024559.14"/>
    <n v="-5159291.96"/>
    <n v="-3811350.1"/>
    <n v="-2793500.52"/>
    <n v="-1706444.55"/>
    <n v="-819114.49"/>
    <n v="-200816.15"/>
    <n v="35813.660000000003"/>
    <n v="274884.43"/>
    <n v="474626.36"/>
    <n v="659422.78"/>
    <n v="918336.66"/>
    <n v="1486123.74"/>
    <n v="-6325101.7400000002"/>
    <n v="-5115802.91"/>
    <n v="-1060497.6783333335"/>
    <n v="-1395210.29"/>
    <n v="-1038278.860416667"/>
  </r>
  <r>
    <s v="1310"/>
    <x v="293"/>
    <x v="286"/>
    <s v="WA"/>
    <s v="GD"/>
    <x v="1"/>
    <x v="0"/>
    <x v="0"/>
    <n v="-2400830.5699999998"/>
    <n v="-1799942.22"/>
    <n v="-1367080.17"/>
    <n v="-991268.94"/>
    <n v="-820633.75"/>
    <n v="-706831.07"/>
    <n v="-615740.61"/>
    <n v="-539081.21"/>
    <n v="-459570.28"/>
    <n v="-353667.66"/>
    <n v="-123444.98"/>
    <n v="-12794629.33"/>
    <n v="-9990002.5299999993"/>
    <n v="-6863930.1399999997"/>
    <n v="-4576506.43"/>
    <n v="-2850780.51"/>
    <n v="-1667507.9"/>
    <n v="-1028322.61"/>
    <n v="-648348.48"/>
    <n v="-342730.12"/>
    <n v="-33149.019999999997"/>
    <n v="429057.6"/>
    <n v="1518525.41"/>
    <n v="-11530628.439999999"/>
    <n v="-8772480.3499999996"/>
    <n v="-6449815.9100000001"/>
    <n v="-4259121.6500000004"/>
    <n v="-2403721.08"/>
    <n v="-1190951.93"/>
    <n v="-719753.17"/>
    <n v="-324062.3"/>
    <n v="6085.92"/>
    <n v="340942.69"/>
    <n v="782436.84"/>
    <n v="1843136.84"/>
    <n v="-11755837.77"/>
    <n v="-9086016.0999999996"/>
    <n v="-2230608.8975"/>
    <n v="-3081296.8399999994"/>
    <n v="-2754992.4787500002"/>
  </r>
  <r>
    <s v="1311"/>
    <x v="294"/>
    <x v="287"/>
    <s v="ID"/>
    <s v="GD"/>
    <x v="1"/>
    <x v="0"/>
    <x v="0"/>
    <n v="-3634681.67"/>
    <n v="-4349728.18"/>
    <n v="-4647235.4800000004"/>
    <n v="-5147221.2699999996"/>
    <n v="-6002096.6100000003"/>
    <n v="-6406273.9400000004"/>
    <n v="-7224717.6100000003"/>
    <n v="-7883900.3399999999"/>
    <n v="-8377930.4900000002"/>
    <n v="-8679973.3000000007"/>
    <n v="-8823949.1500000004"/>
    <n v="-1982511.24"/>
    <n v="-3636402.23"/>
    <n v="-4982032.12"/>
    <n v="-5711247.8499999996"/>
    <n v="-6454065.7699999996"/>
    <n v="-7026045.6299999999"/>
    <n v="-7071536.75"/>
    <n v="-7053819.21"/>
    <n v="-7812887.4699999997"/>
    <n v="-8761725.1999999993"/>
    <n v="-9608353.2599999998"/>
    <n v="-11285498.560000001"/>
    <n v="-4720876.96"/>
    <n v="-6074157.96"/>
    <n v="-6899997.4900000002"/>
    <n v="-6924873.5"/>
    <n v="-7174026.1600000001"/>
    <n v="-7877480.9500000002"/>
    <n v="-8052260.7599999998"/>
    <n v="-8210680.7199999997"/>
    <n v="-9001359.0899999999"/>
    <n v="-10058345.32"/>
    <n v="-10424972.08"/>
    <n v="-12439979.57"/>
    <n v="-6125449.7800000003"/>
    <n v="-6684242.0499999998"/>
    <n v="-6096756.6299999999"/>
    <n v="-7111947.40625"/>
    <n v="-8297385.4520833343"/>
  </r>
  <r>
    <s v="1312"/>
    <x v="294"/>
    <x v="287"/>
    <s v="WA"/>
    <s v="GD"/>
    <x v="1"/>
    <x v="0"/>
    <x v="0"/>
    <n v="-6508323.8700000001"/>
    <n v="-8432290.1199999992"/>
    <n v="-9264796.9499999993"/>
    <n v="-10398819.539999999"/>
    <n v="-12153304.789999999"/>
    <n v="-12778894.08"/>
    <n v="-14182183.949999999"/>
    <n v="-15130761.41"/>
    <n v="-15660034.01"/>
    <n v="-16306032.84"/>
    <n v="-16534597.34"/>
    <n v="-3075004.58"/>
    <n v="-6818269.0499999998"/>
    <n v="-10248016.539999999"/>
    <n v="-12338677.210000001"/>
    <n v="-13990367.1"/>
    <n v="-15173451.43"/>
    <n v="-15098116.98"/>
    <n v="-14771177.4"/>
    <n v="-15909772.720000001"/>
    <n v="-16977268.91"/>
    <n v="-18962414.809999999"/>
    <n v="-21954910.57"/>
    <n v="-8189815.5499999998"/>
    <n v="-11107523.800000001"/>
    <n v="-13242800.26"/>
    <n v="-13281817.529999999"/>
    <n v="-13840310.02"/>
    <n v="-15210763.189999999"/>
    <n v="-15585609.439999999"/>
    <n v="-15619860.029999999"/>
    <n v="-16745497.689999999"/>
    <n v="-18677163.379999999"/>
    <n v="-19095614.920000002"/>
    <n v="-22888085.899999999"/>
    <n v="-11298837.789999999"/>
    <n v="-12602073.85"/>
    <n v="-11715001.339166665"/>
    <n v="-14381407.137083335"/>
    <n v="-15611763.247916667"/>
  </r>
  <r>
    <s v="108571"/>
    <x v="295"/>
    <x v="288"/>
    <s v="ID"/>
    <s v="GD"/>
    <x v="1"/>
    <x v="0"/>
    <x v="0"/>
    <n v="-12001.1"/>
    <n v="-12011.1"/>
    <n v="-12021.11"/>
    <n v="-12031.13"/>
    <n v="-12041.16"/>
    <n v="-12051.19"/>
    <n v="-12061.23"/>
    <n v="-12071.28"/>
    <n v="-12081.34"/>
    <n v="-12091.41"/>
    <n v="-12101.49"/>
    <n v="-12111.57"/>
    <n v="-12121.66"/>
    <n v="-12131.76"/>
    <n v="-12141.87"/>
    <n v="-12151.99"/>
    <n v="-12162.12"/>
    <n v="-12172.26"/>
    <n v="-12182.4"/>
    <n v="-12192.55"/>
    <n v="-12202.71"/>
    <n v="-12212.88"/>
    <n v="-12223.06"/>
    <n v="0"/>
    <n v="0"/>
    <n v="0"/>
    <n v="0"/>
    <n v="0"/>
    <n v="0"/>
    <n v="0"/>
    <n v="0"/>
    <n v="0"/>
    <n v="0"/>
    <n v="0"/>
    <n v="0"/>
    <n v="0"/>
    <n v="0"/>
    <n v="-12061.282500000001"/>
    <n v="-10652.869166666665"/>
    <n v="0"/>
  </r>
  <r>
    <s v="16491"/>
    <x v="296"/>
    <x v="289"/>
    <s v="WA"/>
    <s v="GD"/>
    <x v="1"/>
    <x v="0"/>
    <x v="0"/>
    <n v="-18146.939999999999"/>
    <n v="-14523.15"/>
    <n v="-11852.27"/>
    <n v="-9512.61"/>
    <n v="-8373.74"/>
    <n v="-7543.49"/>
    <n v="-6882.12"/>
    <n v="-6303.99"/>
    <n v="-5710.36"/>
    <n v="-4950.6000000000004"/>
    <n v="-3439.83"/>
    <n v="-4198.83"/>
    <n v="-4496.83"/>
    <n v="-3535.35"/>
    <n v="-3265.04"/>
    <n v="-3060.71"/>
    <n v="-2919.81"/>
    <n v="-2842.03"/>
    <n v="-2794.18"/>
    <n v="-2755.12"/>
    <n v="-2716.25"/>
    <n v="-2659.02"/>
    <n v="-2530.9899999999998"/>
    <n v="0"/>
    <n v="0"/>
    <n v="0"/>
    <n v="0"/>
    <n v="0"/>
    <n v="0"/>
    <n v="0"/>
    <n v="0"/>
    <n v="0"/>
    <n v="0"/>
    <n v="0"/>
    <n v="0"/>
    <n v="0"/>
    <n v="0"/>
    <n v="-7884.40625"/>
    <n v="-2610.5762500000001"/>
    <n v="0"/>
  </r>
  <r>
    <s v="378571"/>
    <x v="297"/>
    <x v="290"/>
    <s v="OR"/>
    <s v="GD"/>
    <x v="1"/>
    <x v="0"/>
    <x v="0"/>
    <m/>
    <m/>
    <m/>
    <m/>
    <m/>
    <m/>
    <m/>
    <m/>
    <m/>
    <m/>
    <m/>
    <n v="-6509.91"/>
    <n v="-5275.7"/>
    <n v="-3876.08"/>
    <n v="-2938.32"/>
    <n v="-2128.96"/>
    <n v="-1495.28"/>
    <n v="-1143.7"/>
    <n v="-896.57"/>
    <n v="-710.04"/>
    <n v="-508.16"/>
    <n v="-280.88"/>
    <n v="240.08"/>
    <n v="0"/>
    <n v="0"/>
    <n v="0"/>
    <n v="0"/>
    <n v="0"/>
    <n v="0"/>
    <n v="0"/>
    <n v="0"/>
    <n v="0"/>
    <n v="0"/>
    <n v="0"/>
    <n v="0"/>
    <n v="0"/>
    <n v="0"/>
    <n v="-762.31333333333339"/>
    <n v="-1364.6466666666668"/>
    <n v="0"/>
  </r>
  <r>
    <s v="210571"/>
    <x v="298"/>
    <x v="291"/>
    <s v="OR"/>
    <s v="GD"/>
    <x v="1"/>
    <x v="0"/>
    <x v="0"/>
    <n v="-28240.14"/>
    <n v="-28417.02"/>
    <n v="-28595.01"/>
    <n v="-28774.11"/>
    <n v="-28954.33"/>
    <n v="-29138.36"/>
    <n v="-29319.5"/>
    <n v="-29501.77"/>
    <n v="-29685.17"/>
    <n v="-29869.71"/>
    <n v="-30055.4"/>
    <n v="-30242.240000000002"/>
    <n v="-30430.25"/>
    <n v="-30619.42"/>
    <n v="-30809.77"/>
    <n v="-31001.3"/>
    <n v="-31194.02"/>
    <n v="-31387.94"/>
    <n v="-31583.07"/>
    <n v="-31779.41"/>
    <n v="-31976.97"/>
    <n v="-32175.759999999998"/>
    <n v="-32375.79"/>
    <n v="0"/>
    <n v="0"/>
    <n v="0"/>
    <n v="0"/>
    <n v="0"/>
    <n v="0"/>
    <n v="0"/>
    <n v="0"/>
    <n v="0"/>
    <n v="0"/>
    <n v="0"/>
    <n v="0"/>
    <n v="0"/>
    <n v="0"/>
    <n v="-29323.984583333335"/>
    <n v="-27509.881250000002"/>
    <n v="0"/>
  </r>
  <r>
    <s v="9146"/>
    <x v="299"/>
    <x v="292"/>
    <s v="OR"/>
    <s v="GD"/>
    <x v="1"/>
    <x v="0"/>
    <x v="0"/>
    <n v="0"/>
    <n v="34716.089999999997"/>
    <n v="34933.53"/>
    <n v="35152.33"/>
    <n v="35372.5"/>
    <n v="35597.339999999997"/>
    <n v="35818.639999999999"/>
    <n v="36041.31"/>
    <n v="36265.370000000003"/>
    <n v="36490.82"/>
    <n v="36717.67"/>
    <n v="904.62"/>
    <n v="910.24"/>
    <n v="35630.370000000003"/>
    <n v="35851.870000000003"/>
    <n v="36074.75"/>
    <n v="36299.01"/>
    <n v="36524.67"/>
    <n v="36751.730000000003"/>
    <n v="36980.199999999997"/>
    <n v="37210.089999999997"/>
    <n v="37441.410000000003"/>
    <n v="37674.17"/>
    <n v="924.64"/>
    <n v="930.3"/>
    <n v="45708.56"/>
    <n v="45988.52"/>
    <n v="46270.2"/>
    <n v="46553.599999999999"/>
    <n v="46838.74"/>
    <n v="47125.63"/>
    <n v="47414.27"/>
    <n v="47704.68"/>
    <n v="47996.87"/>
    <n v="48290.85"/>
    <n v="1172.3599999999999"/>
    <n v="1179.54"/>
    <n v="29872.111666666664"/>
    <n v="30690.264999999999"/>
    <n v="39343.266666666663"/>
  </r>
  <r>
    <s v="9946"/>
    <x v="300"/>
    <x v="293"/>
    <s v="OR"/>
    <s v="GD"/>
    <x v="1"/>
    <x v="0"/>
    <x v="0"/>
    <n v="0"/>
    <n v="0"/>
    <n v="0"/>
    <n v="1736.84"/>
    <n v="1747.72"/>
    <n v="1758.83"/>
    <n v="1769.76"/>
    <n v="1780.76"/>
    <n v="11558.89"/>
    <n v="11630.75"/>
    <n v="11703.05"/>
    <n v="9995.0400000000009"/>
    <n v="10057.18"/>
    <n v="10119.700000000001"/>
    <n v="10182.61"/>
    <n v="10245.91"/>
    <n v="10309.61"/>
    <n v="11929.02"/>
    <n v="12003.18"/>
    <n v="2310.7399999999998"/>
    <n v="2325.11"/>
    <n v="2339.56"/>
    <n v="2354.1"/>
    <n v="57.78"/>
    <n v="58.13"/>
    <n v="2890.54"/>
    <n v="2908.24"/>
    <n v="2926.05"/>
    <n v="2943.97"/>
    <n v="2962"/>
    <n v="2980.14"/>
    <n v="2998.39"/>
    <n v="3016.76"/>
    <n v="3035.24"/>
    <n v="21635.56"/>
    <n v="18769.68"/>
    <n v="18884.64"/>
    <n v="4892.5191666666669"/>
    <n v="6602.9145833333341"/>
    <n v="6378.1629166666653"/>
  </r>
  <r>
    <s v="10126"/>
    <x v="301"/>
    <x v="294"/>
    <s v="OR"/>
    <s v="GD"/>
    <x v="1"/>
    <x v="0"/>
    <x v="0"/>
    <n v="40503.11"/>
    <n v="40756.79"/>
    <n v="45561.06"/>
    <n v="87487.32"/>
    <n v="88035.28"/>
    <n v="88594.87"/>
    <n v="89145.63"/>
    <n v="95315.98"/>
    <n v="95908.53"/>
    <n v="96504.76"/>
    <n v="97104.7"/>
    <n v="8008.54"/>
    <n v="13340.96"/>
    <n v="14282.35"/>
    <n v="14371.14"/>
    <n v="14460.48"/>
    <n v="16105.7"/>
    <n v="54899.17"/>
    <n v="55240.46"/>
    <n v="55583.87"/>
    <n v="55929.42"/>
    <n v="56277.11"/>
    <n v="85026.03"/>
    <n v="36102.61"/>
    <n v="36323.74"/>
    <n v="36546.22"/>
    <n v="36770.07"/>
    <n v="44509.03"/>
    <n v="44781.65"/>
    <n v="45055.94"/>
    <n v="65781.899999999994"/>
    <n v="66184.81"/>
    <n v="68602.44"/>
    <n v="110840.22"/>
    <n v="111519.12"/>
    <n v="46017.36"/>
    <n v="46299.22"/>
    <n v="71612.124583333338"/>
    <n v="40259.22416666666"/>
    <n v="59826.686666666668"/>
  </r>
  <r>
    <s v="15030"/>
    <x v="302"/>
    <x v="295"/>
    <s v="OR"/>
    <s v="GD"/>
    <x v="1"/>
    <x v="0"/>
    <x v="0"/>
    <n v="62240.26"/>
    <n v="48774.27"/>
    <n v="39391.47"/>
    <n v="30308.959999999999"/>
    <n v="25499.26"/>
    <n v="22122.22"/>
    <n v="19951.96"/>
    <n v="17959.689999999999"/>
    <n v="16012.17"/>
    <n v="13947.08"/>
    <n v="8324.2199999999993"/>
    <n v="81601.08"/>
    <n v="64385.78"/>
    <n v="45794.35"/>
    <n v="33606.980000000003"/>
    <n v="22904.63"/>
    <n v="14762.51"/>
    <n v="10262.68"/>
    <n v="7503.42"/>
    <n v="5542.24"/>
    <n v="3473.61"/>
    <n v="962.93"/>
    <n v="-5871.5"/>
    <n v="70075.87"/>
    <n v="55758.53"/>
    <n v="44607.75"/>
    <n v="33476.17"/>
    <n v="23555.65"/>
    <n v="17426.919999999998"/>
    <n v="14415.55"/>
    <n v="12367.92"/>
    <n v="10700.09"/>
    <n v="8908.5300000000007"/>
    <n v="7063.75"/>
    <n v="2294.89"/>
    <n v="76747.39"/>
    <n v="62127.15"/>
    <n v="32267.116666666665"/>
    <n v="22424.15625"/>
    <n v="25875.620833333334"/>
  </r>
  <r>
    <s v="15031"/>
    <x v="303"/>
    <x v="296"/>
    <s v="OR"/>
    <s v="GD"/>
    <x v="1"/>
    <x v="0"/>
    <x v="0"/>
    <n v="-2754.13"/>
    <n v="-1873.06"/>
    <n v="-990.83"/>
    <n v="-145.87"/>
    <n v="628.84"/>
    <n v="1334.16"/>
    <n v="2015.13"/>
    <n v="2646"/>
    <n v="-5994.48"/>
    <n v="-5332.28"/>
    <n v="-4585.08"/>
    <n v="36200.300000000003"/>
    <n v="31847.62"/>
    <n v="26931.55"/>
    <n v="22578.48"/>
    <n v="18266.060000000001"/>
    <n v="13888"/>
    <n v="9289.56"/>
    <n v="5599.06"/>
    <n v="11878.07"/>
    <n v="8341.6200000000008"/>
    <n v="4818.2700000000004"/>
    <n v="498.78"/>
    <n v="8339.7000000000007"/>
    <n v="7485.38"/>
    <n v="6585.28"/>
    <n v="5771.58"/>
    <n v="4881.57"/>
    <n v="4050.11"/>
    <n v="3354.9"/>
    <n v="2596.58"/>
    <n v="1927.45"/>
    <n v="1202.26"/>
    <n v="483.5"/>
    <n v="-283.3"/>
    <n v="29836.2"/>
    <n v="27202.51"/>
    <n v="3204.1312500000004"/>
    <n v="12507.970833333333"/>
    <n v="6479.1729166666664"/>
  </r>
  <r>
    <s v="2414"/>
    <x v="304"/>
    <x v="297"/>
    <s v="OR"/>
    <s v="GD"/>
    <x v="1"/>
    <x v="0"/>
    <x v="0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4.5275"/>
    <n v="0"/>
    <n v="0"/>
  </r>
  <r>
    <s v="13089"/>
    <x v="305"/>
    <x v="298"/>
    <s v="OR"/>
    <s v="GD"/>
    <x v="1"/>
    <x v="0"/>
    <x v="0"/>
    <n v="-2887866.56"/>
    <n v="-3139667.07"/>
    <n v="-2537701.56"/>
    <n v="-2853993.49"/>
    <n v="-3830904.3"/>
    <n v="-4605548.24"/>
    <n v="-5396751.46"/>
    <n v="-6186231.2000000002"/>
    <n v="-6848636.9800000004"/>
    <n v="-7276437.3799999999"/>
    <n v="-7935642.8099999996"/>
    <n v="-2773411.5"/>
    <n v="-2166117.52"/>
    <n v="-2186507.04"/>
    <n v="-2622146.84"/>
    <n v="-2777135.95"/>
    <n v="-3147169.64"/>
    <n v="-3580560.72"/>
    <n v="-4293099"/>
    <n v="-4974087.25"/>
    <n v="-5826838"/>
    <n v="-6740151.6200000001"/>
    <n v="-8323737.3499999996"/>
    <n v="-4140964.18"/>
    <n v="-4495582.07"/>
    <n v="-4655851.9400000004"/>
    <n v="-4379456.4800000004"/>
    <n v="-4527353.91"/>
    <n v="-5108159.92"/>
    <n v="-6064587.4299999997"/>
    <n v="-6998120.75"/>
    <n v="-7741722.3899999997"/>
    <n v="-8558546.7899999991"/>
    <n v="-9188061.9900000002"/>
    <n v="-10693570.300000001"/>
    <n v="-4220882.01"/>
    <n v="-3374277.59"/>
    <n v="-4659326.5025000004"/>
    <n v="-4328603.9487499995"/>
    <n v="-6339270.3116666675"/>
  </r>
  <r>
    <s v="13090"/>
    <x v="306"/>
    <x v="299"/>
    <s v="OR"/>
    <s v="GD"/>
    <x v="1"/>
    <x v="0"/>
    <x v="0"/>
    <n v="475805.86"/>
    <n v="-448326.15"/>
    <n v="-755681.24"/>
    <n v="-895388.5"/>
    <n v="-537518.71"/>
    <n v="-230167.82"/>
    <n v="270447.69"/>
    <n v="799296.78"/>
    <n v="1318772.42"/>
    <n v="1807975.11"/>
    <n v="1937738.44"/>
    <n v="1580927.8"/>
    <n v="245797.28"/>
    <n v="-1313778.1599999999"/>
    <n v="-2050797.35"/>
    <n v="-2371447.23"/>
    <n v="-2552599.12"/>
    <n v="-2326607.33"/>
    <n v="-1928919.01"/>
    <n v="-1377036.05"/>
    <n v="-861516.73"/>
    <n v="-432497.7"/>
    <n v="-406315.69"/>
    <n v="1319389.2"/>
    <n v="243880.14"/>
    <n v="-377487.65"/>
    <n v="-1094901.96"/>
    <n v="-1478623.26"/>
    <n v="-1471725.94"/>
    <n v="-1197884.54"/>
    <n v="-741737.13"/>
    <n v="-197294.65"/>
    <n v="335328.93"/>
    <n v="836585.34"/>
    <n v="846429.84"/>
    <n v="1568514.34"/>
    <n v="710457.2"/>
    <n v="434073.11583333329"/>
    <n v="-1171440.5383333333"/>
    <n v="-207969.00083333338"/>
  </r>
  <r>
    <s v="15032"/>
    <x v="307"/>
    <x v="300"/>
    <s v="OR"/>
    <s v="GD"/>
    <x v="1"/>
    <x v="0"/>
    <x v="0"/>
    <n v="-3106144.09"/>
    <n v="-2498885.5499999998"/>
    <n v="-2061697.49"/>
    <n v="-1650013.88"/>
    <n v="-1417082.96"/>
    <n v="-1243864.1499999999"/>
    <n v="-1116380.9099999999"/>
    <n v="-1001814.69"/>
    <n v="-878113.37"/>
    <n v="-745160.99"/>
    <n v="-476124.96"/>
    <n v="-5306427.7300000004"/>
    <n v="-4138229.4"/>
    <n v="-2838975.99"/>
    <n v="-1948128.69"/>
    <n v="-1192552.17"/>
    <n v="-597805.12"/>
    <n v="-251902.42"/>
    <n v="-1525.99"/>
    <n v="198801.09"/>
    <n v="411686.11"/>
    <n v="661321.27"/>
    <n v="1161773.46"/>
    <n v="-2810379.76"/>
    <n v="-2071299.96"/>
    <n v="-1466216.24"/>
    <n v="-872866.6"/>
    <n v="-347013.16"/>
    <n v="276.48"/>
    <n v="188395.29"/>
    <n v="337783.8"/>
    <n v="463452.99"/>
    <n v="607851.69999999995"/>
    <n v="755130.35"/>
    <n v="1034971.53"/>
    <n v="-5270431.13"/>
    <n v="-4155916.92"/>
    <n v="-1834812.7854166667"/>
    <n v="-859371.07416666672"/>
    <n v="-640189.4524999999"/>
  </r>
  <r>
    <s v="15033"/>
    <x v="308"/>
    <x v="301"/>
    <s v="OR"/>
    <s v="GD"/>
    <x v="1"/>
    <x v="0"/>
    <x v="0"/>
    <n v="1458067.83"/>
    <n v="1216608.67"/>
    <n v="1045623.49"/>
    <n v="880748.99"/>
    <n v="790239.99"/>
    <n v="722835.87"/>
    <n v="676025.12"/>
    <n v="631875.03"/>
    <n v="585836.06000000006"/>
    <n v="538424.98"/>
    <n v="431579.12"/>
    <n v="664103.94999999995"/>
    <n v="491683.45"/>
    <n v="300950.14"/>
    <n v="171633.25"/>
    <n v="61499.15"/>
    <n v="-25017.51"/>
    <n v="-71770.23"/>
    <n v="-106078.31"/>
    <n v="-133036.59"/>
    <n v="-161829.12"/>
    <n v="-195106.92"/>
    <n v="-266602.36"/>
    <n v="-1837227.55"/>
    <n v="-1486199.02"/>
    <n v="-1204433.5900000001"/>
    <n v="-925893.99"/>
    <n v="-679732.12"/>
    <n v="-519487.02"/>
    <n v="-427637.43"/>
    <n v="-364461.36"/>
    <n v="-311592.96000000002"/>
    <n v="-253473.57"/>
    <n v="-194965.65"/>
    <n v="-67992.33"/>
    <n v="-746608.7"/>
    <n v="-560977.66"/>
    <n v="763231.40916666668"/>
    <n v="-229986.98624999999"/>
    <n v="-559988.92166666675"/>
  </r>
  <r>
    <s v="1316"/>
    <x v="309"/>
    <x v="302"/>
    <s v="ZZ"/>
    <s v="ZZ"/>
    <x v="3"/>
    <x v="0"/>
    <x v="0"/>
    <n v="-984603842.91999996"/>
    <n v="-984700857.88999999"/>
    <n v="-984866846.83000004"/>
    <n v="-1012271563.03"/>
    <n v="-1012348753.22"/>
    <n v="-1021958474.71"/>
    <n v="-1032555135.47"/>
    <n v="-1032631934.01"/>
    <n v="-1041530225.92"/>
    <n v="-1052359277.12"/>
    <n v="-1052435275.6"/>
    <n v="-1052509070.4400001"/>
    <n v="-1052578756.42"/>
    <n v="-1052699132.45"/>
    <n v="-1052826424.67"/>
    <n v="-1052900899.91"/>
    <n v="-1052978745.67"/>
    <n v="-1053759141.36"/>
    <n v="-1053832900.66"/>
    <n v="-1053936538"/>
    <n v="-1054001136.14"/>
    <n v="-1054076581.55"/>
    <n v="-1054134261.9"/>
    <n v="-1081846986.3"/>
    <n v="-1109643921.05"/>
    <n v="-1109724771.1099999"/>
    <n v="-1109825533.45"/>
    <n v="-1109877248.8900001"/>
    <n v="-1109929402.9000001"/>
    <n v="-1110789664.76"/>
    <n v="-1110871790.04"/>
    <n v="-1110871767.0599999"/>
    <n v="-1110871767.0599999"/>
    <n v="-1110871767.0599999"/>
    <n v="-1110871767.0599999"/>
    <n v="-1110871767.0599999"/>
    <n v="-1110871767.0599999"/>
    <n v="-1024896559.4925002"/>
    <n v="-1058175340.6120831"/>
    <n v="-1110469590.8754165"/>
  </r>
  <r>
    <s v="9587"/>
    <x v="310"/>
    <x v="303"/>
    <s v="ZZ"/>
    <s v="ZZ"/>
    <x v="3"/>
    <x v="0"/>
    <x v="0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</r>
  <r>
    <s v="420572"/>
    <x v="311"/>
    <x v="304"/>
    <s v="ZZ"/>
    <s v="ZZ"/>
    <x v="3"/>
    <x v="0"/>
    <x v="0"/>
    <m/>
    <m/>
    <m/>
    <m/>
    <m/>
    <m/>
    <m/>
    <m/>
    <m/>
    <m/>
    <m/>
    <m/>
    <m/>
    <m/>
    <m/>
    <m/>
    <m/>
    <m/>
    <m/>
    <m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0"/>
    <n v="446338.125"/>
    <n v="1190235"/>
  </r>
  <r>
    <s v="1317"/>
    <x v="312"/>
    <x v="305"/>
    <s v="ZZ"/>
    <s v="ZZ"/>
    <x v="3"/>
    <x v="0"/>
    <x v="0"/>
    <n v="14735082.699999999"/>
    <n v="14738978.59"/>
    <n v="14738978.59"/>
    <n v="15252855.609999999"/>
    <n v="15260920.98"/>
    <n v="15389467.01"/>
    <n v="15513632.25"/>
    <n v="15513632.25"/>
    <n v="15611185.16"/>
    <n v="15734853.779999999"/>
    <n v="15740513.390000001"/>
    <n v="15741437.93"/>
    <n v="15757324.93"/>
    <n v="15757324.93"/>
    <n v="15757324.93"/>
    <n v="15764106.68"/>
    <n v="15764106.68"/>
    <n v="15764106.68"/>
    <n v="15764106.68"/>
    <n v="15764106.68"/>
    <n v="15765214.369999999"/>
    <n v="15765214.369999999"/>
    <n v="15795847.310000001"/>
    <n v="16072439.220000001"/>
    <n v="16442064.34"/>
    <n v="16442064.34"/>
    <n v="16442064.34"/>
    <n v="16443015.300000001"/>
    <n v="16443015.300000001"/>
    <n v="16443015.300000001"/>
    <n v="16443015.300000001"/>
    <n v="16443015.300000001"/>
    <n v="16446248.869999999"/>
    <n v="16446248.869999999"/>
    <n v="16446248.869999999"/>
    <n v="16446248.869999999"/>
    <n v="16463176.76"/>
    <n v="15373554.946250001"/>
    <n v="15819466.097083336"/>
    <n v="16444735.100833334"/>
  </r>
  <r>
    <s v="11786"/>
    <x v="313"/>
    <x v="306"/>
    <s v="ZZ"/>
    <s v="ZZ"/>
    <x v="3"/>
    <x v="0"/>
    <x v="0"/>
    <n v="6552908.9900000002"/>
    <n v="9367133.0099999998"/>
    <n v="9579967.5899999999"/>
    <n v="9579967.5899999999"/>
    <n v="9579967.5899999999"/>
    <n v="9579967.5899999999"/>
    <n v="9579967.5899999999"/>
    <n v="9579967.5899999999"/>
    <n v="9579967.5899999999"/>
    <n v="9625341.5899999999"/>
    <n v="9625341.5899999999"/>
    <n v="9625341.5899999999"/>
    <n v="9625341.5899999999"/>
    <n v="11695501.029999999"/>
    <n v="13045635.539999999"/>
    <n v="13045635.539999999"/>
    <n v="13045635.539999999"/>
    <n v="13045635.539999999"/>
    <n v="13045635.539999999"/>
    <n v="13045635.539999999"/>
    <n v="13045635.539999999"/>
    <n v="13045635.539999999"/>
    <n v="13045635.539999999"/>
    <n v="13177127.34"/>
    <n v="13177127.34"/>
    <n v="16231169.6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9449338.0166666694"/>
    <n v="12807048.557916664"/>
    <n v="16869268.054166667"/>
  </r>
  <r>
    <s v="1319"/>
    <x v="314"/>
    <x v="307"/>
    <s v="ZZ"/>
    <s v="ZZ"/>
    <x v="3"/>
    <x v="0"/>
    <x v="0"/>
    <n v="-5838560.5"/>
    <n v="-5838560.5"/>
    <n v="-5838560.5"/>
    <n v="-7435455.5"/>
    <n v="-7435455.5"/>
    <n v="-7435455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6237784.25"/>
    <n v="-5839332.625"/>
    <n v="-5840619.5"/>
  </r>
  <r>
    <s v="5886"/>
    <x v="315"/>
    <x v="308"/>
    <s v="ZZ"/>
    <s v="ZZ"/>
    <x v="3"/>
    <x v="0"/>
    <x v="0"/>
    <n v="-36723338.189999998"/>
    <n v="-37209748.590000004"/>
    <n v="-38009242.399999999"/>
    <n v="-38690797.380000003"/>
    <n v="-39278488.530000001"/>
    <n v="-39866179.68"/>
    <n v="-8596641.5999999996"/>
    <n v="-9180696.8699999992"/>
    <n v="-9764752.1400000006"/>
    <n v="-10349614.99"/>
    <n v="-10930666.810000001"/>
    <n v="-11511718.630000001"/>
    <n v="-11953157.23"/>
    <n v="-12343214.32"/>
    <n v="-12442214.539999999"/>
    <n v="-12875286.550000001"/>
    <n v="-13422568.539999999"/>
    <n v="-13969850.529999999"/>
    <n v="-14511876.300000001"/>
    <n v="-15078925.939999999"/>
    <n v="-15640707.779999999"/>
    <n v="-17005580.530000001"/>
    <n v="-17585850.050000001"/>
    <n v="-18166120.050000001"/>
    <n v="-18479122.789999999"/>
    <n v="-18848641.030000001"/>
    <n v="-19677602.030000001"/>
    <n v="-20276841.66"/>
    <n v="-20876081.289999999"/>
    <n v="-21475320.920000002"/>
    <n v="-22037329.59"/>
    <n v="-22006874"/>
    <n v="-22580513.370000001"/>
    <n v="-23279618.329999998"/>
    <n v="-23857714.789999999"/>
    <n v="-24435811.25"/>
    <n v="-24244723.940000001"/>
    <n v="-23143899.610833336"/>
    <n v="-14854861.261666669"/>
    <n v="-21726189.302083332"/>
  </r>
  <r>
    <s v="351571"/>
    <x v="316"/>
    <x v="309"/>
    <s v="ZZ"/>
    <s v="ZZ"/>
    <x v="3"/>
    <x v="0"/>
    <x v="0"/>
    <m/>
    <m/>
    <m/>
    <m/>
    <m/>
    <m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17244182.561666671"/>
    <n v="-31835413.959999997"/>
    <n v="-31835413.959999997"/>
  </r>
  <r>
    <s v="9632"/>
    <x v="317"/>
    <x v="310"/>
    <s v="ZZ"/>
    <s v="ZZ"/>
    <x v="3"/>
    <x v="0"/>
    <x v="0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900000026"/>
    <n v="-7964306.0900000026"/>
    <n v="-7964306.0900000026"/>
  </r>
  <r>
    <s v="1321"/>
    <x v="318"/>
    <x v="311"/>
    <s v="ZZ"/>
    <s v="ZZ"/>
    <x v="3"/>
    <x v="0"/>
    <x v="0"/>
    <n v="-19427928.800000001"/>
    <n v="-19427928.800000001"/>
    <n v="-19427928.800000001"/>
    <n v="-19427928.800000001"/>
    <n v="-19427928.800000001"/>
    <n v="-19427928.80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7452972.619999997"/>
    <n v="-37452972.619999997"/>
    <n v="-37452972.619999997"/>
    <n v="-37452972.619999997"/>
    <n v="-37452972.619999997"/>
    <n v="-37452972.619999997"/>
    <n v="-37452972.619999997"/>
    <n v="-21833779.834166665"/>
    <n v="-28345088.210833337"/>
    <n v="-35014250.537500001"/>
  </r>
  <r>
    <s v="1000"/>
    <x v="319"/>
    <x v="312"/>
    <s v="ZZ"/>
    <s v="ZZ"/>
    <x v="3"/>
    <x v="0"/>
    <x v="0"/>
    <n v="-435025404.85000002"/>
    <n v="-557003973.88"/>
    <n v="-535002015.69"/>
    <n v="-534045165.07999998"/>
    <n v="-533728437.73000002"/>
    <n v="-511791103.93000001"/>
    <n v="-507398168.23000002"/>
    <n v="-507794271.89999998"/>
    <n v="-485654678.81999999"/>
    <n v="-485933293.41000003"/>
    <n v="-485204923.11000001"/>
    <n v="-462188488.97000003"/>
    <n v="-461918240.47000003"/>
    <n v="-597844209.48000002"/>
    <n v="-573667097.59000003"/>
    <n v="-572302894.20000005"/>
    <n v="-571554151.94000006"/>
    <n v="-548601102.47000003"/>
    <n v="-541008142.46000004"/>
    <n v="-542026008.87"/>
    <n v="-519753396.04000002"/>
    <n v="-518948516.43000001"/>
    <n v="-518799677.43000001"/>
    <n v="-494570085.38"/>
    <n v="-497224130.94"/>
    <n v="-612120991.66999996"/>
    <n v="-586753128.61000001"/>
    <n v="-590898193.13999999"/>
    <n v="-589914788.26999998"/>
    <n v="-565103963.63"/>
    <n v="-559786141.29999995"/>
    <n v="-559967249.22000003"/>
    <n v="-535413828.75"/>
    <n v="-537133296.26999998"/>
    <n v="-536937796.67999995"/>
    <n v="-511764302.37"/>
    <n v="-509960950.43000001"/>
    <n v="-504518028.61750001"/>
    <n v="-539887205.66625011"/>
    <n v="-557448851.71625006"/>
  </r>
  <r>
    <n v="1"/>
    <x v="320"/>
    <x v="313"/>
    <s v="ZZ"/>
    <s v="ZZ"/>
    <x v="3"/>
    <x v="0"/>
    <x v="0"/>
    <n v="-123227043.37"/>
    <n v="-23758090.859999999"/>
    <n v="-40646167.369999997"/>
    <n v="-56052248.280000001"/>
    <n v="-66587652.009999998"/>
    <n v="-75133245.459999993"/>
    <n v="-84903291.939999998"/>
    <n v="-92589293.180000007"/>
    <n v="-96225058.849999994"/>
    <n v="-97136682.390000001"/>
    <n v="-107731350.12"/>
    <n v="-120898619.97"/>
    <n v="-137228107.19999999"/>
    <n v="-22838203.079999998"/>
    <n v="-42970446.689999998"/>
    <n v="-62115502.210000001"/>
    <n v="-73010311.189999998"/>
    <n v="-80866180.879999995"/>
    <n v="-83887014.239999995"/>
    <n v="-87113306.340000004"/>
    <n v="-90784823"/>
    <n v="-88338213.819999993"/>
    <n v="-95436748.730000004"/>
    <n v="-105132665.11"/>
    <n v="-115916133.94"/>
    <n v="-23322332.309999999"/>
    <n v="-41464418.450000003"/>
    <n v="-54890027.369999997"/>
    <n v="-64820018.140000001"/>
    <n v="-75516270.409999996"/>
    <n v="-80466783.379999995"/>
    <n v="-89767163.049999997"/>
    <n v="-93879232.069999993"/>
    <n v="-90586162.799999997"/>
    <n v="-96399252.709999993"/>
    <n v="-109189133.84"/>
    <n v="-136429119.63999999"/>
    <n v="-82657439.642916664"/>
    <n v="-79922127.98833333"/>
    <n v="-78872785.109999999"/>
  </r>
  <r>
    <s v="238571"/>
    <x v="321"/>
    <x v="314"/>
    <s v="ZZ"/>
    <s v="ZZ"/>
    <x v="3"/>
    <x v="0"/>
    <x v="0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30000004"/>
    <n v="40858901.230000004"/>
    <n v="40858901.230000004"/>
  </r>
  <r>
    <s v="1322"/>
    <x v="322"/>
    <x v="315"/>
    <s v="ZZ"/>
    <s v="ZZ"/>
    <x v="3"/>
    <x v="0"/>
    <x v="0"/>
    <n v="-14587932.93"/>
    <n v="-15786088.66"/>
    <n v="-16502505.949999999"/>
    <n v="-17582196.600000001"/>
    <n v="-18048717.949999999"/>
    <n v="-18371440.399999999"/>
    <n v="-18447188.84"/>
    <n v="-18212696.170000002"/>
    <n v="-18604709.449999999"/>
    <n v="-18415438.359999999"/>
    <n v="-19300144.66"/>
    <n v="-20484230.010000002"/>
    <n v="-20876809.18"/>
    <n v="-22166231.780000001"/>
    <n v="-23414648.010000002"/>
    <n v="-24924273.309999999"/>
    <n v="-25743373.57"/>
    <n v="-25835510.719999999"/>
    <n v="-25247085.260000002"/>
    <n v="-24527385.850000001"/>
    <n v="-23747776.57"/>
    <n v="-24665648.350000001"/>
    <n v="-24950077.350000001"/>
    <n v="-26027372.91"/>
    <n v="-23394570.460000001"/>
    <n v="-24471676.670000002"/>
    <n v="-25426911.530000001"/>
    <n v="-22921519.620000001"/>
    <n v="-23959343.489999998"/>
    <n v="-24372276.48"/>
    <n v="-24411729.800000001"/>
    <n v="-24281729.879999999"/>
    <n v="-24440959.75"/>
    <n v="-22790546.73"/>
    <n v="-23083614.32"/>
    <n v="-23831470.93"/>
    <n v="-25786574.399999999"/>
    <n v="-18123977.342083331"/>
    <n v="-24448756.125"/>
    <n v="-24048529.302499998"/>
  </r>
  <r>
    <s v="1323"/>
    <x v="323"/>
    <x v="316"/>
    <s v="ZZ"/>
    <s v="ZZ"/>
    <x v="3"/>
    <x v="0"/>
    <x v="0"/>
    <n v="20469552.370000001"/>
    <n v="20522793.370000001"/>
    <n v="20645603.370000001"/>
    <n v="20801992.370000001"/>
    <n v="20951786.370000001"/>
    <n v="21059148.370000001"/>
    <n v="21183594.370000001"/>
    <n v="21345205.370000001"/>
    <n v="21489707.370000001"/>
    <n v="21590755.370000001"/>
    <n v="21747091.370000001"/>
    <n v="21898215.370000001"/>
    <n v="22020031.370000001"/>
    <n v="22120006.370000001"/>
    <n v="22208679.370000001"/>
    <n v="22390426.370000001"/>
    <n v="22460784.370000001"/>
    <n v="22625480.370000001"/>
    <n v="22707719.370000001"/>
    <n v="23005886.370000001"/>
    <n v="22981350.370000001"/>
    <n v="23093805.370000001"/>
    <n v="23229395.370000001"/>
    <n v="23299004.370000001"/>
    <n v="23338431.370000001"/>
    <n v="23396264.370000001"/>
    <n v="23444768.370000001"/>
    <n v="23515102.370000001"/>
    <n v="23569521.370000001"/>
    <n v="23639829.370000001"/>
    <n v="23681343.370000001"/>
    <n v="23732451.370000001"/>
    <n v="23807040.77"/>
    <n v="23875534.77"/>
    <n v="23973102.77"/>
    <n v="24016245.07"/>
    <n v="24175681.07"/>
    <n v="21206723.745000001"/>
    <n v="22733480.786666665"/>
    <n v="23700688.349166673"/>
  </r>
  <r>
    <s v="7588"/>
    <x v="324"/>
    <x v="317"/>
    <s v="ZZ"/>
    <s v="ZZ"/>
    <x v="1"/>
    <x v="0"/>
    <x v="0"/>
    <n v="6649771"/>
    <n v="6603542"/>
    <n v="6557313"/>
    <n v="7879084"/>
    <n v="7832402"/>
    <n v="7785720"/>
    <n v="7739038"/>
    <n v="7692356"/>
    <n v="7645674"/>
    <n v="7598992"/>
    <n v="7552310"/>
    <n v="7505628"/>
    <n v="7567509"/>
    <n v="7507029"/>
    <n v="7446087"/>
    <n v="7385180"/>
    <n v="7324273"/>
    <n v="7263366"/>
    <n v="7202459"/>
    <n v="7141552"/>
    <n v="7080645"/>
    <n v="7019738"/>
    <n v="6958831"/>
    <n v="6897924"/>
    <n v="8089542"/>
    <n v="8021820"/>
    <n v="7953781"/>
    <n v="9628105"/>
    <n v="9560066"/>
    <n v="9492027"/>
    <n v="9423988"/>
    <n v="9355949"/>
    <n v="9287910"/>
    <n v="9219871"/>
    <n v="9151832"/>
    <n v="9083793"/>
    <n v="7866070"/>
    <n v="7458391.583333333"/>
    <n v="7254634.125"/>
    <n v="9013079"/>
  </r>
  <r>
    <s v="4282"/>
    <x v="325"/>
    <x v="318"/>
    <s v="ZZ"/>
    <s v="ZZ"/>
    <x v="3"/>
    <x v="0"/>
    <x v="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</r>
  <r>
    <s v="22571"/>
    <x v="326"/>
    <x v="319"/>
    <s v="ZZ"/>
    <s v="ZZ"/>
    <x v="3"/>
    <x v="0"/>
    <x v="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00000"/>
    <n v="-3208333.3333333335"/>
    <n v="0"/>
  </r>
  <r>
    <s v="22572"/>
    <x v="327"/>
    <x v="320"/>
    <s v="ZZ"/>
    <s v="ZZ"/>
    <x v="3"/>
    <x v="0"/>
    <x v="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500000"/>
    <n v="-7104166.666666667"/>
    <n v="0"/>
  </r>
  <r>
    <s v="22573"/>
    <x v="328"/>
    <x v="321"/>
    <s v="ZZ"/>
    <s v="ZZ"/>
    <x v="3"/>
    <x v="0"/>
    <x v="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</r>
  <r>
    <s v="22574"/>
    <x v="329"/>
    <x v="322"/>
    <s v="ZZ"/>
    <s v="ZZ"/>
    <x v="3"/>
    <x v="0"/>
    <x v="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</r>
  <r>
    <s v="22575"/>
    <x v="330"/>
    <x v="323"/>
    <s v="ZZ"/>
    <s v="ZZ"/>
    <x v="3"/>
    <x v="0"/>
    <x v="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</r>
  <r>
    <s v="1328"/>
    <x v="331"/>
    <x v="324"/>
    <s v="ZZ"/>
    <s v="ZZ"/>
    <x v="3"/>
    <x v="0"/>
    <x v="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</r>
  <r>
    <s v="1329"/>
    <x v="332"/>
    <x v="325"/>
    <s v="ZZ"/>
    <s v="ZZ"/>
    <x v="3"/>
    <x v="0"/>
    <x v="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</r>
  <r>
    <s v="2515"/>
    <x v="333"/>
    <x v="326"/>
    <s v="ZZ"/>
    <s v="ZZ"/>
    <x v="3"/>
    <x v="0"/>
    <x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0"/>
    <n v="-90000000"/>
    <n v="-90000000"/>
    <n v="-86250000"/>
  </r>
  <r>
    <s v="5464"/>
    <x v="334"/>
    <x v="327"/>
    <s v="ZZ"/>
    <s v="ZZ"/>
    <x v="3"/>
    <x v="0"/>
    <x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</r>
  <r>
    <s v="7406"/>
    <x v="335"/>
    <x v="328"/>
    <s v="ZZ"/>
    <s v="ZZ"/>
    <x v="3"/>
    <x v="0"/>
    <x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</r>
  <r>
    <s v="9968"/>
    <x v="336"/>
    <x v="329"/>
    <s v="ZZ"/>
    <s v="ZZ"/>
    <x v="3"/>
    <x v="0"/>
    <x v="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0000000"/>
    <n v="-114583333.33333333"/>
    <n v="0"/>
  </r>
  <r>
    <s v="12710"/>
    <x v="337"/>
    <x v="330"/>
    <s v="ZZ"/>
    <s v="ZZ"/>
    <x v="3"/>
    <x v="0"/>
    <x v="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</r>
  <r>
    <s v="15273"/>
    <x v="338"/>
    <x v="331"/>
    <s v="ZZ"/>
    <s v="ZZ"/>
    <x v="3"/>
    <x v="0"/>
    <x v="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</r>
  <r>
    <s v="15274"/>
    <x v="339"/>
    <x v="332"/>
    <s v="ZZ"/>
    <s v="ZZ"/>
    <x v="3"/>
    <x v="0"/>
    <x v="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</r>
  <r>
    <s v="51571"/>
    <x v="340"/>
    <x v="333"/>
    <s v="ZZ"/>
    <s v="ZZ"/>
    <x v="3"/>
    <x v="0"/>
    <x v="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</r>
  <r>
    <s v="114571"/>
    <x v="341"/>
    <x v="334"/>
    <s v="ZZ"/>
    <s v="ZZ"/>
    <x v="3"/>
    <x v="0"/>
    <x v="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</r>
  <r>
    <s v="247571"/>
    <x v="342"/>
    <x v="335"/>
    <s v="ZZ"/>
    <s v="ZZ"/>
    <x v="3"/>
    <x v="0"/>
    <x v="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</r>
  <r>
    <s v="311571"/>
    <x v="343"/>
    <x v="336"/>
    <s v="ZZ"/>
    <s v="ZZ"/>
    <x v="3"/>
    <x v="0"/>
    <x v="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</r>
  <r>
    <s v="381571"/>
    <x v="344"/>
    <x v="337"/>
    <s v="ZZ"/>
    <s v="ZZ"/>
    <x v="3"/>
    <x v="0"/>
    <x v="0"/>
    <m/>
    <m/>
    <m/>
    <m/>
    <m/>
    <m/>
    <m/>
    <m/>
    <m/>
    <m/>
    <m/>
    <m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7291666.666666667"/>
    <n v="-175000000"/>
    <n v="-175000000"/>
  </r>
  <r>
    <s v="443572"/>
    <x v="345"/>
    <x v="338"/>
    <s v="ZZ"/>
    <s v="ZZ"/>
    <x v="3"/>
    <x v="0"/>
    <x v="0"/>
    <m/>
    <m/>
    <m/>
    <m/>
    <m/>
    <m/>
    <m/>
    <m/>
    <m/>
    <m/>
    <m/>
    <m/>
    <m/>
    <m/>
    <m/>
    <m/>
    <m/>
    <m/>
    <m/>
    <m/>
    <m/>
    <m/>
    <m/>
    <m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0"/>
    <n v="-3750000"/>
    <n v="-90000000"/>
  </r>
  <r>
    <s v="488571"/>
    <x v="346"/>
    <x v="339"/>
    <s v="ZZ"/>
    <s v="ZZ"/>
    <x v="3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-375000000"/>
    <n v="-375000000"/>
    <n v="-375000000"/>
    <n v="-375000000"/>
    <n v="-375000000"/>
    <n v="-375000000"/>
    <n v="-375000000"/>
    <n v="-375000000"/>
    <n v="0"/>
    <n v="0"/>
    <n v="-234375000"/>
  </r>
  <r>
    <s v="76571"/>
    <x v="347"/>
    <x v="340"/>
    <s v="ZZ"/>
    <s v="ZZ"/>
    <x v="3"/>
    <x v="0"/>
    <x v="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</r>
  <r>
    <s v="4564"/>
    <x v="348"/>
    <x v="341"/>
    <s v="ZZ"/>
    <s v="ZZ"/>
    <x v="3"/>
    <x v="0"/>
    <x v="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</r>
  <r>
    <s v="5584"/>
    <x v="349"/>
    <x v="342"/>
    <s v="ZZ"/>
    <s v="ZZ"/>
    <x v="3"/>
    <x v="0"/>
    <x v="0"/>
    <n v="-177666.4"/>
    <n v="-176926.12"/>
    <n v="-176185.84"/>
    <n v="-175445.56"/>
    <n v="-174705.28"/>
    <n v="-173965"/>
    <n v="-173224.72"/>
    <n v="-172484.44"/>
    <n v="-171744.16"/>
    <n v="-171003.88"/>
    <n v="-170263.6"/>
    <n v="-169523.32"/>
    <n v="-168783.04"/>
    <n v="-168042.76"/>
    <n v="-167302.48000000001"/>
    <n v="-166562.20000000001"/>
    <n v="-165821.92000000001"/>
    <n v="-165081.64000000001"/>
    <n v="-164341.35999999999"/>
    <n v="-163601.07999999999"/>
    <n v="-162860.79999999999"/>
    <n v="-162120.51999999999"/>
    <n v="-161380.24"/>
    <n v="-160639.96"/>
    <n v="-159899.68"/>
    <n v="-159159.4"/>
    <n v="-158419.12"/>
    <n v="-157678.84"/>
    <n v="-156938.56"/>
    <n v="-156198.28"/>
    <n v="-155458"/>
    <n v="-154717.72"/>
    <n v="-153977.44"/>
    <n v="-153237.5"/>
    <n v="-152497.22"/>
    <n v="-151756.94"/>
    <n v="-151016.66"/>
    <n v="-173224.72"/>
    <n v="-164341.36000000002"/>
    <n v="-155458.09916666665"/>
  </r>
  <r>
    <s v="1342"/>
    <x v="350"/>
    <x v="343"/>
    <s v="ZZ"/>
    <s v="ZZ"/>
    <x v="3"/>
    <x v="0"/>
    <x v="0"/>
    <n v="1134563"/>
    <n v="1120059.6000000001"/>
    <n v="1105556.2"/>
    <n v="1091052.8"/>
    <n v="1076549.3999999999"/>
    <n v="1062046"/>
    <n v="1047542.6"/>
    <n v="1033039.2"/>
    <n v="1018535.8"/>
    <n v="1004032.4"/>
    <n v="989529"/>
    <n v="975025.6"/>
    <n v="960522.2"/>
    <n v="946018.8"/>
    <n v="931515.4"/>
    <n v="917012"/>
    <n v="902508.6"/>
    <n v="888005.2"/>
    <n v="873501.8"/>
    <n v="858998.4"/>
    <n v="844495"/>
    <n v="829991.6"/>
    <n v="815488.2"/>
    <n v="800984.8"/>
    <n v="786481.4"/>
    <n v="771978"/>
    <n v="757474.6"/>
    <n v="742971.2"/>
    <n v="728467.8"/>
    <n v="1092714.3999999999"/>
    <n v="1077161.83"/>
    <n v="1075465.24"/>
    <n v="1066924.33"/>
    <n v="1058383.43"/>
    <n v="1049842.52"/>
    <n v="1041301.61"/>
    <n v="1032760.7"/>
    <n v="1047542.6"/>
    <n v="873501.79999999993"/>
    <n v="947692.16749999986"/>
  </r>
  <r>
    <s v="1343"/>
    <x v="351"/>
    <x v="344"/>
    <s v="ZZ"/>
    <s v="ZZ"/>
    <x v="1"/>
    <x v="0"/>
    <x v="0"/>
    <n v="-3274583.32"/>
    <n v="-3201944.43"/>
    <n v="-3129305.54"/>
    <n v="-3056666.65"/>
    <n v="-2984027.76"/>
    <n v="-2911388.87"/>
    <n v="-2838749.98"/>
    <n v="-2766111.09"/>
    <n v="-2693472.2"/>
    <n v="-2620833.31"/>
    <n v="-2548194.42"/>
    <n v="-2475555.5299999998"/>
    <n v="-2402916.64"/>
    <n v="-2330277.75"/>
    <n v="-2257638.86"/>
    <n v="-2184999.9700000002"/>
    <n v="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838749.98"/>
    <n v="-664531.23916666664"/>
    <n v="0"/>
  </r>
  <r>
    <s v="2566"/>
    <x v="352"/>
    <x v="345"/>
    <s v="AN"/>
    <s v="ED"/>
    <x v="4"/>
    <x v="2"/>
    <x v="1"/>
    <n v="-10241057.619999999"/>
    <n v="-10244143.390000001"/>
    <n v="-10249849.550000001"/>
    <n v="-10263613.48"/>
    <n v="-10300801.220000001"/>
    <n v="-10338914.470000001"/>
    <n v="-10377149.42"/>
    <n v="-10377904.890000001"/>
    <n v="-10380721.300000001"/>
    <n v="-10385334.130000001"/>
    <n v="-10403484.380000001"/>
    <n v="-10412936.02"/>
    <n v="-10418065.960000001"/>
    <n v="-10425794.48"/>
    <n v="-10427199.49"/>
    <n v="-10430834.07"/>
    <n v="-10452405.460000001"/>
    <n v="-10470553.42"/>
    <n v="-10474886.619999999"/>
    <n v="-10488826.199999999"/>
    <n v="-10496312.300000001"/>
    <n v="-10523837.51"/>
    <n v="-10548221.77"/>
    <n v="-10562656.029999999"/>
    <n v="-10627936.880000001"/>
    <n v="-10627936.880000001"/>
    <n v="-10634975.82"/>
    <n v="-10646552.529999999"/>
    <n v="-10664061.74"/>
    <n v="-10690538.529999999"/>
    <n v="-10730442.609999999"/>
    <n v="-10764480.91"/>
    <n v="-10773024.43"/>
    <n v="-10781438.84"/>
    <n v="-10786424.550000001"/>
    <n v="-10795395.689999999"/>
    <n v="-10832292.91"/>
    <n v="-10338701.169999998"/>
    <n v="-10485377.397500001"/>
    <n v="-10718782.285416666"/>
  </r>
  <r>
    <s v="2567"/>
    <x v="352"/>
    <x v="345"/>
    <s v="AN"/>
    <s v="GD"/>
    <x v="4"/>
    <x v="2"/>
    <x v="4"/>
    <n v="-3728331.3"/>
    <n v="-3728331.3"/>
    <n v="-3728331.3"/>
    <n v="-3728331.3"/>
    <n v="-3733044.8"/>
    <n v="-3735178.96"/>
    <n v="-3742059.4"/>
    <n v="-3747586.74"/>
    <n v="-3748537.87"/>
    <n v="-3748673.75"/>
    <n v="-3748880.29"/>
    <n v="-3750166.66"/>
    <n v="-3750913.53"/>
    <n v="-3750913.53"/>
    <n v="-3751995.33"/>
    <n v="-3752906.14"/>
    <n v="-3756643.29"/>
    <n v="-3762186.35"/>
    <n v="-3763387.96"/>
    <n v="-3763387.96"/>
    <n v="-3763387.96"/>
    <n v="-3770620.88"/>
    <n v="-3784103.15"/>
    <n v="-3790950.88"/>
    <n v="-3783713.18"/>
    <n v="-3783738.18"/>
    <n v="-3785105.43"/>
    <n v="-3786825.73"/>
    <n v="-3787310.52"/>
    <n v="-3788548.01"/>
    <n v="-3792626.53"/>
    <n v="-3797927.46"/>
    <n v="-3798002.52"/>
    <n v="-3799614.38"/>
    <n v="-3801688.15"/>
    <n v="-3803560.89"/>
    <n v="-3804383.54"/>
    <n v="-3739895.3987499997"/>
    <n v="-3764816.3987500002"/>
    <n v="-3793249.6800000011"/>
  </r>
  <r>
    <s v="13669"/>
    <x v="352"/>
    <x v="345"/>
    <s v="OR"/>
    <s v="GD"/>
    <x v="4"/>
    <x v="1"/>
    <x v="5"/>
    <n v="-643581.53"/>
    <n v="-643581.53"/>
    <n v="-643931.53"/>
    <n v="-644696.53"/>
    <n v="-644881.53"/>
    <n v="-645043.53"/>
    <n v="-638468.53"/>
    <n v="-641848.03"/>
    <n v="-641848.03"/>
    <n v="-641848.03"/>
    <n v="-642970.03"/>
    <n v="-642970.03"/>
    <n v="-643290.03"/>
    <n v="-643290.03"/>
    <n v="-643370.03"/>
    <n v="-643445.03"/>
    <n v="-643445.03"/>
    <n v="-643445.03"/>
    <n v="-643570.03"/>
    <n v="-643570.03"/>
    <n v="-643570.03"/>
    <n v="-643570.03"/>
    <n v="-643570.03"/>
    <n v="-644650.61"/>
    <n v="-647585.61"/>
    <n v="-648060.61"/>
    <n v="-651010.61"/>
    <n v="-651691.06999999995"/>
    <n v="-651761.02"/>
    <n v="-677822.96"/>
    <n v="-679208.98"/>
    <n v="-679208.98"/>
    <n v="-679258.98"/>
    <n v="-677792.65"/>
    <n v="-679258.98"/>
    <n v="-679258.98"/>
    <n v="-696555.98"/>
    <n v="-642960.25916666689"/>
    <n v="-643744.47750000015"/>
    <n v="-668867.05125000014"/>
  </r>
  <r>
    <s v="418571"/>
    <x v="352"/>
    <x v="345"/>
    <s v="AA"/>
    <s v="GD"/>
    <x v="4"/>
    <x v="2"/>
    <x v="3"/>
    <m/>
    <m/>
    <m/>
    <m/>
    <m/>
    <m/>
    <m/>
    <m/>
    <m/>
    <m/>
    <m/>
    <m/>
    <m/>
    <m/>
    <m/>
    <m/>
    <m/>
    <m/>
    <m/>
    <m/>
    <n v="-5545.33"/>
    <n v="0"/>
    <n v="0"/>
    <n v="0"/>
    <n v="0"/>
    <n v="0"/>
    <n v="0"/>
    <n v="0"/>
    <n v="0"/>
    <n v="0"/>
    <n v="0"/>
    <n v="0"/>
    <n v="0"/>
    <n v="0"/>
    <n v="0"/>
    <n v="0"/>
    <n v="0"/>
    <n v="0"/>
    <n v="-462.11083333333335"/>
    <n v="0"/>
  </r>
  <r>
    <s v="1345"/>
    <x v="353"/>
    <x v="346"/>
    <s v="ID"/>
    <s v="ED"/>
    <x v="4"/>
    <x v="2"/>
    <x v="6"/>
    <n v="2472577.73"/>
    <n v="2474490.5"/>
    <n v="2476453.16"/>
    <n v="2477913.16"/>
    <n v="2481293.16"/>
    <n v="2482288.16"/>
    <n v="2482838.67"/>
    <n v="2482838.67"/>
    <n v="2482838.67"/>
    <n v="2482838.67"/>
    <n v="2483946.9300000002"/>
    <n v="2485822.9300000002"/>
    <n v="2485822.9300000002"/>
    <n v="2485822.9300000002"/>
    <n v="2486045.4300000002"/>
    <n v="2486552.4300000002"/>
    <n v="2487502.27"/>
    <n v="2492944.9"/>
    <n v="2496067.54"/>
    <n v="2497049.33"/>
    <n v="2505293.15"/>
    <n v="2505660.2200000002"/>
    <n v="2505660.2200000002"/>
    <n v="2506204.2200000002"/>
    <n v="2508167.27"/>
    <n v="2508167.27"/>
    <n v="2508635.21"/>
    <n v="2511065.36"/>
    <n v="2523964.96"/>
    <n v="2523964.96"/>
    <n v="2558740.85"/>
    <n v="2574174.9"/>
    <n v="2577879.0099999998"/>
    <n v="2580054.63"/>
    <n v="2581215.86"/>
    <n v="2581622.83"/>
    <n v="2582173.9300000002"/>
    <n v="2481063.584166667"/>
    <n v="2495983.1449999996"/>
    <n v="2547888.0366666666"/>
  </r>
  <r>
    <s v="1346"/>
    <x v="353"/>
    <x v="346"/>
    <s v="WA"/>
    <s v="ED"/>
    <x v="4"/>
    <x v="2"/>
    <x v="7"/>
    <n v="7591495.0300000003"/>
    <n v="7592578.0300000003"/>
    <n v="7611321.5300000003"/>
    <n v="7623625.4699999997"/>
    <n v="7657433.2000000002"/>
    <n v="7679551.46"/>
    <n v="7697435.8899999997"/>
    <n v="7698191.3600000003"/>
    <n v="7701007.7699999996"/>
    <n v="7705620.5999999996"/>
    <n v="7722662.5899999999"/>
    <n v="7730238.2300000004"/>
    <n v="7735368.1699999999"/>
    <n v="7743096.6900000004"/>
    <n v="7744279.2000000002"/>
    <n v="7747406.7800000003"/>
    <n v="7768028.3300000001"/>
    <n v="7780733.6600000001"/>
    <n v="7781944.2199999997"/>
    <n v="7782902.0099999998"/>
    <n v="7794144.29"/>
    <n v="7821302.4299999997"/>
    <n v="7845436.6900000004"/>
    <n v="7859326.9500000002"/>
    <n v="7937644.75"/>
    <n v="7937644.75"/>
    <n v="7944215.75"/>
    <n v="7953362.3099999996"/>
    <n v="7957971.9199999999"/>
    <n v="7984448.71"/>
    <n v="7989576.9000000004"/>
    <n v="8008181.1500000004"/>
    <n v="8013020.5599999996"/>
    <n v="8018493.7000000002"/>
    <n v="8022800.7999999998"/>
    <n v="8031364.9699999997"/>
    <n v="8067217.8399999999"/>
    <n v="7673591.4775"/>
    <n v="7792092.3091666661"/>
    <n v="7988626.0679166662"/>
  </r>
  <r>
    <s v="1347"/>
    <x v="353"/>
    <x v="346"/>
    <s v="WA"/>
    <s v="GD"/>
    <x v="4"/>
    <x v="2"/>
    <x v="9"/>
    <n v="2268870.4"/>
    <n v="2268870.4"/>
    <n v="2268870.4"/>
    <n v="2268870.4"/>
    <n v="2269045.4"/>
    <n v="2271089.56"/>
    <n v="2271170"/>
    <n v="2272200.69"/>
    <n v="2273151.8199999998"/>
    <n v="2273287.7000000002"/>
    <n v="2273494.2400000002"/>
    <n v="2274115.61"/>
    <n v="2274862.48"/>
    <n v="2274862.48"/>
    <n v="2275944.2799999998"/>
    <n v="2276855.09"/>
    <n v="2280592.2400000002"/>
    <n v="2286135.2999999998"/>
    <n v="2287336.91"/>
    <n v="2287336.91"/>
    <n v="2292882.2400000002"/>
    <n v="2294385.8199999998"/>
    <n v="2303393.59"/>
    <n v="2305828.5699999998"/>
    <n v="2296371.67"/>
    <n v="2296396.67"/>
    <n v="2296396.67"/>
    <n v="2297579.67"/>
    <n v="2298064.46"/>
    <n v="2299301.9500000002"/>
    <n v="2303380.4700000002"/>
    <n v="2303460.65"/>
    <n v="2303535.71"/>
    <n v="2303535.71"/>
    <n v="2303535.71"/>
    <n v="2304867.37"/>
    <n v="2305690.02"/>
    <n v="2271336.0550000002"/>
    <n v="2287597.5420833332"/>
    <n v="2300923.8237500004"/>
  </r>
  <r>
    <s v="2569"/>
    <x v="353"/>
    <x v="346"/>
    <s v="ID"/>
    <s v="GD"/>
    <x v="4"/>
    <x v="2"/>
    <x v="8"/>
    <n v="1416260.9"/>
    <n v="1416260.9"/>
    <n v="1416260.9"/>
    <n v="1416260.9"/>
    <n v="1420799.4"/>
    <n v="1420889.4"/>
    <n v="1420889.4"/>
    <n v="1425386.05"/>
    <n v="1425386.05"/>
    <n v="1425386.05"/>
    <n v="1425386.05"/>
    <n v="1426051.05"/>
    <n v="1426051.05"/>
    <n v="1426051.05"/>
    <n v="1426051.05"/>
    <n v="1426051.05"/>
    <n v="1426051.05"/>
    <n v="1426051.05"/>
    <n v="1426051.05"/>
    <n v="1426051.05"/>
    <n v="1426051.05"/>
    <n v="1426235.06"/>
    <n v="1430709.56"/>
    <n v="1435122.31"/>
    <n v="1437341.51"/>
    <n v="1437341.51"/>
    <n v="1438708.76"/>
    <n v="1439246.06"/>
    <n v="1439246.06"/>
    <n v="1439246.06"/>
    <n v="1439246.06"/>
    <n v="1444466.81"/>
    <n v="1444466.81"/>
    <n v="1444466.81"/>
    <n v="1448152.44"/>
    <n v="1448693.52"/>
    <n v="1448693.52"/>
    <n v="1421676.010416667"/>
    <n v="1427680.9675000003"/>
    <n v="1442191.5345833336"/>
  </r>
  <r>
    <s v="2570"/>
    <x v="353"/>
    <x v="346"/>
    <s v="OR"/>
    <s v="GD"/>
    <x v="4"/>
    <x v="1"/>
    <x v="5"/>
    <n v="621981.53"/>
    <n v="621981.53"/>
    <n v="622331.53"/>
    <n v="623096.53"/>
    <n v="623281.53"/>
    <n v="623443.53"/>
    <n v="623468.53"/>
    <n v="626848.03"/>
    <n v="626848.03"/>
    <n v="626848.03"/>
    <n v="627970.03"/>
    <n v="627970.03"/>
    <n v="628290.03"/>
    <n v="628290.03"/>
    <n v="628370.03"/>
    <n v="628445.03"/>
    <n v="628445.03"/>
    <n v="628445.03"/>
    <n v="628570.03"/>
    <n v="628570.03"/>
    <n v="628570.03"/>
    <n v="628570.03"/>
    <n v="628570.03"/>
    <n v="629650.61"/>
    <n v="632585.61"/>
    <n v="633060.61"/>
    <n v="636010.61"/>
    <n v="636691.06999999995"/>
    <n v="636761.02"/>
    <n v="662822.96"/>
    <n v="664208.98"/>
    <n v="664208.98"/>
    <n v="664258.98"/>
    <n v="664258.98"/>
    <n v="664258.98"/>
    <n v="664258.98"/>
    <n v="681555.98"/>
    <n v="624935.25916666689"/>
    <n v="628744.47750000015"/>
    <n v="653989.24541666685"/>
  </r>
  <r>
    <s v="15691"/>
    <x v="353"/>
    <x v="346"/>
    <s v="MT"/>
    <s v="ED"/>
    <x v="4"/>
    <x v="2"/>
    <x v="10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2124.86"/>
    <n v="2124.86"/>
    <n v="2124.86"/>
    <n v="2124.86"/>
    <n v="2124.86"/>
    <n v="2124.86"/>
    <n v="2124.86"/>
    <n v="2124.86"/>
    <n v="2124.86"/>
    <n v="2124.86"/>
    <n v="2124.86"/>
    <n v="2407.89"/>
    <n v="2407.89"/>
    <n v="2407.89"/>
    <n v="2901.14"/>
    <n v="1874.8600000000004"/>
    <n v="1926.9433333333336"/>
    <n v="2227.9625000000001"/>
  </r>
  <r>
    <s v="1348"/>
    <x v="354"/>
    <x v="347"/>
    <s v="ZZ"/>
    <s v="ZZ"/>
    <x v="4"/>
    <x v="2"/>
    <x v="2"/>
    <n v="-16104318.66"/>
    <n v="-16682048.539999999"/>
    <n v="-17120694.120000001"/>
    <n v="-17391399.559999999"/>
    <n v="-17457023.850000001"/>
    <n v="-17806057.260000002"/>
    <n v="-18146030.18"/>
    <n v="-18649186.449999999"/>
    <n v="-19121096.41"/>
    <n v="-19380463.640000001"/>
    <n v="-20231637.300000001"/>
    <n v="-20672968.940000001"/>
    <n v="-21065531.870000001"/>
    <n v="-21479801.5"/>
    <n v="-21931697.399999999"/>
    <n v="-22269023.57"/>
    <n v="-22484785.359999999"/>
    <n v="-22803924.460000001"/>
    <n v="-23119876.920000002"/>
    <n v="-23571207.600000001"/>
    <n v="-23833472.620000001"/>
    <n v="-24153631.77"/>
    <n v="-24523033.73"/>
    <n v="-24777789.420000002"/>
    <n v="-25396357.260000002"/>
    <n v="-25618623.52"/>
    <n v="-25954304.809999999"/>
    <n v="-26084369.260000002"/>
    <n v="-25758220.370000001"/>
    <n v="-26009043.760000002"/>
    <n v="-26284707.030000001"/>
    <n v="-26336170.620000001"/>
    <n v="-27161833.809999999"/>
    <n v="-26957470.100000001"/>
    <n v="-27131372.969999999"/>
    <n v="-27563257.27"/>
    <n v="-27781820.07"/>
    <n v="-18436960.959583331"/>
    <n v="-23181599.076249998"/>
    <n v="-26454038.515416667"/>
  </r>
  <r>
    <s v="524571"/>
    <x v="354"/>
    <x v="347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405.16"/>
    <n v="-3405.16"/>
    <n v="-3405.16"/>
    <n v="0"/>
    <n v="0"/>
    <n v="-709.4083333333333"/>
  </r>
  <r>
    <s v="7589"/>
    <x v="355"/>
    <x v="348"/>
    <s v="ZZ"/>
    <s v="ZZ"/>
    <x v="1"/>
    <x v="0"/>
    <x v="0"/>
    <n v="-82282214"/>
    <n v="-81891258"/>
    <n v="-81500302"/>
    <n v="-81088493"/>
    <n v="-80676684"/>
    <n v="-80264875"/>
    <n v="-79853066"/>
    <n v="-79441257"/>
    <n v="-79029448"/>
    <n v="-78617639"/>
    <n v="-78205830"/>
    <n v="-77794021"/>
    <n v="-72193063"/>
    <n v="-71861551"/>
    <n v="-71530039"/>
    <n v="-71246429"/>
    <n v="-70914917"/>
    <n v="-70583405"/>
    <n v="-70251893"/>
    <n v="-69920381"/>
    <n v="-69588869"/>
    <n v="-69257357"/>
    <n v="-68925845"/>
    <n v="-68594333"/>
    <n v="-59192161"/>
    <n v="-58934168"/>
    <n v="-58667501"/>
    <n v="-58400834"/>
    <n v="-58134167"/>
    <n v="-57867500"/>
    <n v="-57600833"/>
    <n v="-57334166"/>
    <n v="-57067499"/>
    <n v="-56800832"/>
    <n v="-56534165"/>
    <n v="-56267498"/>
    <n v="-59283170"/>
    <n v="-79633375.958333328"/>
    <n v="-69863969.25"/>
    <n v="-57737235.708333336"/>
  </r>
  <r>
    <s v="8266"/>
    <x v="356"/>
    <x v="349"/>
    <s v="ZZ"/>
    <s v="ZZ"/>
    <x v="1"/>
    <x v="0"/>
    <x v="0"/>
    <n v="-21188882.32"/>
    <n v="-21269749.52"/>
    <n v="-21344616.719999999"/>
    <n v="-21425484.920000002"/>
    <n v="-21494967.809999999"/>
    <n v="-21574209.68"/>
    <n v="-21629719.010000002"/>
    <n v="-21708960.879999999"/>
    <n v="-21776069.649999999"/>
    <n v="-21851921.300000001"/>
    <n v="-21927771.949999999"/>
    <n v="-22003623.600000001"/>
    <n v="-22079474.25"/>
    <n v="-22184545.899999999"/>
    <n v="-22271812.91"/>
    <n v="-22374341.039999999"/>
    <n v="-22476868.170000002"/>
    <n v="-22579396.300000001"/>
    <n v="-22681923.43"/>
    <n v="-22784451.559999999"/>
    <n v="-22886978.690000001"/>
    <n v="-22989506.82"/>
    <n v="-23092033.949999999"/>
    <n v="-23194562.079999998"/>
    <n v="-23297089.210000001"/>
    <n v="-23381616.34"/>
    <n v="-23466143.469999999"/>
    <n v="-23550670.600000001"/>
    <n v="-23635197.73"/>
    <n v="-23705749.920000002"/>
    <n v="-23788281.620000001"/>
    <n v="-23876627.359999999"/>
    <n v="-23964974.100000001"/>
    <n v="-24053320.84"/>
    <n v="-24144901.800000001"/>
    <n v="-24233248.539999999"/>
    <n v="-24321595.280000001"/>
    <n v="-21636772.777083334"/>
    <n v="-22683725.215"/>
    <n v="-23800839.547083337"/>
  </r>
  <r>
    <s v="8267"/>
    <x v="357"/>
    <x v="350"/>
    <s v="ZZ"/>
    <s v="ZZ"/>
    <x v="1"/>
    <x v="0"/>
    <x v="0"/>
    <n v="-8184277"/>
    <n v="-8111991"/>
    <n v="-8039705"/>
    <n v="-7967419"/>
    <n v="-7895133"/>
    <n v="-7822847"/>
    <n v="-7750561"/>
    <n v="-7678275"/>
    <n v="-7605989"/>
    <n v="-7533703"/>
    <n v="-7461417"/>
    <n v="-7389131"/>
    <n v="-9096903"/>
    <n v="-9051073"/>
    <n v="-8957341"/>
    <n v="-8815707"/>
    <n v="-8721975"/>
    <n v="-8628243"/>
    <n v="-8534511"/>
    <n v="-8440779"/>
    <n v="-8347047"/>
    <n v="-8253315"/>
    <n v="-8159583"/>
    <n v="-8065851"/>
    <n v="-9826646"/>
    <n v="-9742239"/>
    <n v="-9657832"/>
    <n v="-9573425"/>
    <n v="-9489018"/>
    <n v="-9404611"/>
    <n v="-9320204"/>
    <n v="-9235797"/>
    <n v="-9151390"/>
    <n v="-9066983"/>
    <n v="-8982576"/>
    <n v="-8898169"/>
    <n v="-7519952"/>
    <n v="-7824730.083333333"/>
    <n v="-8619766.625"/>
    <n v="-9266295.25"/>
  </r>
  <r>
    <s v="1349"/>
    <x v="358"/>
    <x v="351"/>
    <s v="ZZ"/>
    <s v="ZZ"/>
    <x v="4"/>
    <x v="2"/>
    <x v="2"/>
    <n v="87906133.120000005"/>
    <n v="85962800.120000005"/>
    <n v="84019467.120000005"/>
    <n v="85908134.120000005"/>
    <n v="83796801.120000005"/>
    <n v="81735467.120000005"/>
    <n v="83674134.120000005"/>
    <n v="81612800.120000005"/>
    <n v="79551467.120000005"/>
    <n v="81498320.120000005"/>
    <n v="79445174.120000005"/>
    <n v="77392027.120000005"/>
    <n v="75338881.120000005"/>
    <n v="73173048.120000005"/>
    <n v="71260851.120000005"/>
    <n v="76748654.120000005"/>
    <n v="74836457.120000005"/>
    <n v="72924260.120000005"/>
    <n v="78312063.120000005"/>
    <n v="76299866.120000005"/>
    <n v="81487669.120000005"/>
    <n v="79475472.120000005"/>
    <n v="77463275.120000005"/>
    <n v="75462056.120000005"/>
    <n v="73460837.120000005"/>
    <n v="71552503.120000005"/>
    <n v="69889624.120000005"/>
    <n v="75526745.120000005"/>
    <n v="73716180.120000005"/>
    <n v="72200987.120000005"/>
    <n v="77838109.120000005"/>
    <n v="76141897.120000005"/>
    <n v="81845685.120000005"/>
    <n v="80149473.120000005"/>
    <n v="78437015.120000005"/>
    <n v="76724557.120000005"/>
    <n v="75012098.120000005"/>
    <n v="82184924.953333333"/>
    <n v="75986960.953333333"/>
    <n v="75688270.328333333"/>
  </r>
  <r>
    <s v="7590"/>
    <x v="359"/>
    <x v="352"/>
    <s v="ZZ"/>
    <s v="ZZ"/>
    <x v="1"/>
    <x v="0"/>
    <x v="0"/>
    <n v="-154802371"/>
    <n v="-154191650"/>
    <n v="-153580929"/>
    <n v="-152933073"/>
    <n v="-152285217"/>
    <n v="-151637361"/>
    <n v="-150989505"/>
    <n v="-150341649"/>
    <n v="-149693793"/>
    <n v="-149045937"/>
    <n v="-148398081"/>
    <n v="-147750225"/>
    <n v="-171917469"/>
    <n v="-171221925"/>
    <n v="-170526381"/>
    <n v="-167622802"/>
    <n v="-166927258"/>
    <n v="-166231714"/>
    <n v="-165536170"/>
    <n v="-164840626"/>
    <n v="-164145082"/>
    <n v="-163449538"/>
    <n v="-162753994"/>
    <n v="-162058450"/>
    <n v="-151235491"/>
    <n v="-150682748"/>
    <n v="-150107748"/>
    <n v="-149532748"/>
    <n v="-148957748"/>
    <n v="-148382748"/>
    <n v="-147807748"/>
    <n v="-147232748"/>
    <n v="-146657748"/>
    <n v="-146082748"/>
    <n v="-145507748"/>
    <n v="-144932748"/>
    <n v="-170737860"/>
    <n v="-152017278.33333334"/>
    <n v="-165574201.66666666"/>
    <n v="-148905991.95833334"/>
  </r>
  <r>
    <s v="2490"/>
    <x v="360"/>
    <x v="353"/>
    <s v="ZZ"/>
    <s v="ZZ"/>
    <x v="4"/>
    <x v="2"/>
    <x v="2"/>
    <n v="-5458167.7599999998"/>
    <n v="-5280806.74"/>
    <n v="-5270858.3600000003"/>
    <n v="-5306426.3600000003"/>
    <n v="-5437104.46"/>
    <n v="-5440969.1500000004"/>
    <n v="-5511647.1799999997"/>
    <n v="-5467106.4000000004"/>
    <n v="-5477886.0099999998"/>
    <n v="-5492729.9100000001"/>
    <n v="-5460131.8099999996"/>
    <n v="-5486029.0499999998"/>
    <n v="-4911284.45"/>
    <n v="-4855612.1100000003"/>
    <n v="-4905891.1100000003"/>
    <n v="-4931559.41"/>
    <n v="-4936831.5"/>
    <n v="-4920597.5"/>
    <n v="-4944746.8600000003"/>
    <n v="-4952678.93"/>
    <n v="-4982645.55"/>
    <n v="-4975438.16"/>
    <n v="-4964619.54"/>
    <n v="-4942243.3"/>
    <n v="-4943348.84"/>
    <n v="-4911555.49"/>
    <n v="-4947168.6900000004"/>
    <n v="-4967826.5"/>
    <n v="-4982411.16"/>
    <n v="-4956816.9000000004"/>
    <n v="-4922135.22"/>
    <n v="-4915728.67"/>
    <n v="-4879385.54"/>
    <n v="-4835613.49"/>
    <n v="-4845293.0599999996"/>
    <n v="-4886702.1399999997"/>
    <n v="-4845427.2300000004"/>
    <n v="-5401368.4612499997"/>
    <n v="-4936681.7179166656"/>
    <n v="-4912085.4079166669"/>
  </r>
  <r>
    <s v="7706"/>
    <x v="361"/>
    <x v="354"/>
    <s v="ZZ"/>
    <s v="ZZ"/>
    <x v="1"/>
    <x v="0"/>
    <x v="0"/>
    <n v="-778621"/>
    <n v="-778621"/>
    <n v="-778621"/>
    <n v="-778621"/>
    <n v="-778621"/>
    <n v="-778621"/>
    <n v="-778621"/>
    <n v="-778621"/>
    <n v="-778621"/>
    <n v="-778621"/>
    <n v="-778621"/>
    <n v="-778621"/>
    <n v="-1303628"/>
    <n v="-1303628"/>
    <n v="-1294552"/>
    <n v="-1290014"/>
    <n v="-1285476"/>
    <n v="-1280938"/>
    <n v="-1276400"/>
    <n v="-1271862"/>
    <n v="-1267324"/>
    <n v="-1262786"/>
    <n v="-1258248"/>
    <n v="-1253710"/>
    <n v="-1441506"/>
    <n v="-1436060"/>
    <n v="-1430614"/>
    <n v="-1425168"/>
    <n v="-1419722"/>
    <n v="-1414276"/>
    <n v="-1408830"/>
    <n v="-1403384"/>
    <n v="-1397938"/>
    <n v="-1392492"/>
    <n v="-1387046"/>
    <n v="-1381600"/>
    <n v="-857736"/>
    <n v="-800496.29166666663"/>
    <n v="-1284792.0833333333"/>
    <n v="-1387229.25"/>
  </r>
  <r>
    <s v="14249"/>
    <x v="362"/>
    <x v="355"/>
    <s v="ZZ"/>
    <s v="ZZ"/>
    <x v="4"/>
    <x v="2"/>
    <x v="2"/>
    <n v="-4235118.53"/>
    <n v="-4324270.1900000004"/>
    <n v="-4377829.41"/>
    <n v="-4326331.75"/>
    <n v="-4507840.08"/>
    <n v="-4564301.21"/>
    <n v="-4572768.76"/>
    <n v="-4708287.4800000004"/>
    <n v="-4735404.8099999996"/>
    <n v="-4779801.4000000004"/>
    <n v="-4845092.5"/>
    <n v="-4834565.26"/>
    <n v="-5323236.55"/>
    <n v="-5395641.2400000002"/>
    <n v="-5293031.7300000004"/>
    <n v="-5280669.67"/>
    <n v="-5510632.8799999999"/>
    <n v="-5481116.9000000004"/>
    <n v="-5458625.79"/>
    <n v="-5906879.7000000002"/>
    <n v="-5783038.8399999999"/>
    <n v="-5838776.2199999997"/>
    <n v="-5850854.3799999999"/>
    <n v="-5911602.54"/>
    <n v="-6013133.3499999996"/>
    <n v="-6081203.5199999996"/>
    <n v="-6086182.3300000001"/>
    <n v="-6074158.8700000001"/>
    <n v="-6247096.4500000002"/>
    <n v="-6315477.3799999999"/>
    <n v="-6386648.3700000001"/>
    <n v="-6501446.46"/>
    <n v="-6572126.6100000003"/>
    <n v="-6652287.2800000003"/>
    <n v="-6526588"/>
    <n v="-6461172.0199999996"/>
    <n v="-6600752.4800000004"/>
    <n v="-4612972.5324999997"/>
    <n v="-5614921.2366666673"/>
    <n v="-6350944.1837499999"/>
  </r>
  <r>
    <s v="407574"/>
    <x v="362"/>
    <x v="355"/>
    <s v="AA"/>
    <s v="CD"/>
    <x v="4"/>
    <x v="2"/>
    <x v="2"/>
    <m/>
    <m/>
    <m/>
    <m/>
    <m/>
    <m/>
    <m/>
    <m/>
    <m/>
    <m/>
    <m/>
    <m/>
    <m/>
    <m/>
    <m/>
    <m/>
    <m/>
    <n v="-219800"/>
    <n v="-219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6633.333333333336"/>
    <n v="0"/>
  </r>
  <r>
    <s v="5044"/>
    <x v="363"/>
    <x v="356"/>
    <s v="ZZ"/>
    <s v="ZZ"/>
    <x v="4"/>
    <x v="2"/>
    <x v="2"/>
    <n v="-3236946.19"/>
    <n v="-2956275"/>
    <n v="-2592978.7999999998"/>
    <n v="-2048068.05"/>
    <n v="-2402983.4300000002"/>
    <n v="-3210940.43"/>
    <n v="-3386932.73"/>
    <n v="-3969603.72"/>
    <n v="-4166716.43"/>
    <n v="-3875156.89"/>
    <n v="-3868118.33"/>
    <n v="-3770870"/>
    <n v="-3586756.22"/>
    <n v="-3421085.29"/>
    <n v="-3208669.86"/>
    <n v="-3465228.64"/>
    <n v="-3401743.16"/>
    <n v="-3458437.24"/>
    <n v="-3396052.24"/>
    <n v="-3328421.7"/>
    <n v="-3691469.38"/>
    <n v="-3544978.7"/>
    <n v="-3734840.81"/>
    <n v="-3260758.17"/>
    <n v="-3156247.89"/>
    <n v="-3598934.67"/>
    <n v="-3617117.41"/>
    <n v="-2869716.01"/>
    <n v="-335712.08"/>
    <n v="-1229138.3899999999"/>
    <n v="-1757618.73"/>
    <n v="-916211.07"/>
    <n v="-3021455.29"/>
    <n v="-1152378.19"/>
    <n v="-450696.81"/>
    <n v="-1205754.8600000001"/>
    <n v="-318653.46000000002"/>
    <n v="-3305041.2512500002"/>
    <n v="-3440265.6037500012"/>
    <n v="-1824348.6820833331"/>
  </r>
  <r>
    <s v="8567"/>
    <x v="364"/>
    <x v="357"/>
    <s v="ZZ"/>
    <s v="ZZ"/>
    <x v="1"/>
    <x v="0"/>
    <x v="0"/>
    <n v="-4130403"/>
    <n v="-4133040"/>
    <n v="-4135677"/>
    <n v="-4138314"/>
    <n v="-4140951"/>
    <n v="-4143588"/>
    <n v="-4146225"/>
    <n v="-4148862"/>
    <n v="-4151498"/>
    <n v="-4154135"/>
    <n v="-4156771"/>
    <n v="-4159408"/>
    <n v="-4162044"/>
    <n v="-4165557"/>
    <n v="-4169070"/>
    <n v="-4172583"/>
    <n v="-4176096"/>
    <n v="-4179609"/>
    <n v="-4183122"/>
    <n v="-4186635"/>
    <n v="-4190148"/>
    <n v="-4193661"/>
    <n v="-4197174"/>
    <n v="-4200688"/>
    <n v="-4204201"/>
    <n v="-4207746"/>
    <n v="-4217535"/>
    <n v="-4224202"/>
    <n v="-4230869"/>
    <n v="-4237536"/>
    <n v="-4244203"/>
    <n v="-4250870"/>
    <n v="-4257537"/>
    <n v="-4264203"/>
    <n v="-4270869"/>
    <n v="-4277535"/>
    <n v="-4284201"/>
    <n v="-4146224.375"/>
    <n v="-4183122.125"/>
    <n v="-4243942.166666667"/>
  </r>
  <r>
    <s v="9266"/>
    <x v="365"/>
    <x v="358"/>
    <s v="ZZ"/>
    <s v="ZZ"/>
    <x v="1"/>
    <x v="0"/>
    <x v="0"/>
    <n v="808218"/>
    <n v="795034"/>
    <n v="781850"/>
    <n v="768666"/>
    <n v="755482"/>
    <n v="742298"/>
    <n v="729114"/>
    <n v="715930"/>
    <n v="702746"/>
    <n v="689562"/>
    <n v="676378"/>
    <n v="663194"/>
    <n v="546800"/>
    <n v="534392"/>
    <n v="521984"/>
    <n v="509576"/>
    <n v="497168"/>
    <n v="484760"/>
    <n v="472352"/>
    <n v="459944"/>
    <n v="447536"/>
    <n v="435128"/>
    <n v="422720"/>
    <n v="410312"/>
    <n v="135495"/>
    <n v="126202"/>
    <n v="116909"/>
    <n v="107616"/>
    <n v="98323"/>
    <n v="89030"/>
    <n v="79737"/>
    <n v="70444"/>
    <n v="61151"/>
    <n v="51858"/>
    <n v="42565"/>
    <n v="33272"/>
    <n v="379622"/>
    <n v="724813.58333333337"/>
    <n v="461418.29166666669"/>
    <n v="94555.458333333328"/>
  </r>
  <r>
    <s v="8546"/>
    <x v="366"/>
    <x v="359"/>
    <s v="ZZ"/>
    <s v="ZZ"/>
    <x v="1"/>
    <x v="0"/>
    <x v="0"/>
    <n v="7463566.7800000003"/>
    <n v="7463566.7800000003"/>
    <n v="7463566.7800000003"/>
    <n v="8713347.7799999993"/>
    <n v="8713347.7799999993"/>
    <n v="8713347.7799999993"/>
    <n v="10298649.779999999"/>
    <n v="10298649.779999999"/>
    <n v="10298649.779999999"/>
    <n v="10993906.779999999"/>
    <n v="10993906.779999999"/>
    <n v="10993906.779999999"/>
    <n v="10993906.779999999"/>
    <n v="10993906.779999999"/>
    <n v="10993906.779999999"/>
    <n v="10906090.779999999"/>
    <n v="10906090.779999999"/>
    <n v="10906090.779999999"/>
    <n v="11234669.779999999"/>
    <n v="11234669.779999999"/>
    <n v="11234669.779999999"/>
    <n v="11543946.779999999"/>
    <n v="11543946.779999999"/>
    <n v="11543946.779999999"/>
    <n v="11543946.779999999"/>
    <n v="11543946.779999999"/>
    <n v="11543946.779999999"/>
    <n v="10907086.779999999"/>
    <n v="10907086.779999999"/>
    <n v="10907086.779999999"/>
    <n v="10375937.779999999"/>
    <n v="10375937.779999999"/>
    <n v="10375937.779999999"/>
    <n v="10036336.779999999"/>
    <n v="10036336.779999999"/>
    <n v="10036336.779999999"/>
    <n v="9151076.7799999993"/>
    <n v="9514465.2799999993"/>
    <n v="11192571.863333331"/>
    <n v="10616124.113333333"/>
  </r>
  <r>
    <s v="190573"/>
    <x v="367"/>
    <x v="360"/>
    <s v="ID"/>
    <s v="ED"/>
    <x v="2"/>
    <x v="2"/>
    <x v="6"/>
    <n v="-7835020"/>
    <n v="-2198387"/>
    <n v="-2198387"/>
    <n v="-2198387"/>
    <n v="-2198387"/>
    <n v="-2198387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0"/>
    <n v="0"/>
    <n v="0"/>
    <n v="0"/>
    <n v="0"/>
    <n v="0"/>
    <n v="0"/>
    <n v="0"/>
    <n v="0"/>
    <n v="0"/>
    <n v="0"/>
    <n v="0"/>
    <n v="-2047955.9583333333"/>
    <n v="-1487081"/>
    <n v="-61961.708333333336"/>
  </r>
  <r>
    <s v="190574"/>
    <x v="367"/>
    <x v="360"/>
    <s v="ID"/>
    <s v="GD"/>
    <x v="1"/>
    <x v="0"/>
    <x v="0"/>
    <n v="-219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133.8333333333339"/>
    <n v="0"/>
    <n v="0"/>
  </r>
  <r>
    <s v="291572"/>
    <x v="367"/>
    <x v="360"/>
    <s v="WA"/>
    <s v="ED"/>
    <x v="4"/>
    <x v="2"/>
    <x v="7"/>
    <n v="-3422474"/>
    <n v="-3422474"/>
    <n v="-3422474"/>
    <n v="-2372813"/>
    <n v="-2372813"/>
    <n v="-2372813"/>
    <n v="-1253782"/>
    <n v="-1253782"/>
    <n v="-354881"/>
    <n v="0"/>
    <n v="-42439"/>
    <n v="-42439"/>
    <n v="-2345550"/>
    <n v="-2345550"/>
    <n v="-2345550"/>
    <n v="-2345550"/>
    <n v="-2345550"/>
    <n v="-2345550"/>
    <n v="-2475705"/>
    <n v="-2475705"/>
    <n v="-1"/>
    <n v="-1"/>
    <n v="-1"/>
    <n v="-1"/>
    <n v="-1051429"/>
    <n v="-1051429"/>
    <n v="-1051429"/>
    <n v="-1051429"/>
    <n v="-1425256"/>
    <n v="-1425256"/>
    <n v="-1425256"/>
    <n v="-1425256"/>
    <n v="-1425256"/>
    <n v="-1"/>
    <n v="0"/>
    <n v="0"/>
    <n v="0"/>
    <n v="-1649560.1666666667"/>
    <n v="-1531471.125"/>
    <n v="-900523.54166666663"/>
  </r>
  <r>
    <s v="336572"/>
    <x v="367"/>
    <x v="360"/>
    <s v="WA"/>
    <s v="GD"/>
    <x v="4"/>
    <x v="2"/>
    <x v="9"/>
    <m/>
    <m/>
    <m/>
    <n v="-215585"/>
    <n v="-215585"/>
    <n v="-215585"/>
    <n v="-536427"/>
    <n v="-536427"/>
    <n v="-536427"/>
    <n v="-358799"/>
    <n v="-358799"/>
    <n v="-358799"/>
    <n v="-2767455"/>
    <n v="-2767455"/>
    <n v="-2767455"/>
    <n v="-2767455"/>
    <n v="-2767455"/>
    <n v="-2767455"/>
    <n v="-3384556"/>
    <n v="-3384556"/>
    <n v="-593230"/>
    <n v="-800492"/>
    <n v="-800492"/>
    <n v="-800492"/>
    <n v="-2368271"/>
    <n v="-2368271"/>
    <n v="-2368271"/>
    <n v="-2368271"/>
    <n v="-2482011"/>
    <n v="-2482011"/>
    <n v="-2886011"/>
    <n v="-2886011"/>
    <n v="-2886011"/>
    <n v="-404000"/>
    <n v="-404000"/>
    <n v="-404000"/>
    <n v="-693000"/>
    <n v="-393013.375"/>
    <n v="-2180746.3333333335"/>
    <n v="-1955791.9583333333"/>
  </r>
  <r>
    <s v="460578"/>
    <x v="368"/>
    <x v="361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5708218.9699999997"/>
    <n v="-9107912.8399999999"/>
    <n v="-13562508.49"/>
    <n v="-16878277.140000001"/>
    <n v="0"/>
    <n v="0"/>
    <n v="0"/>
    <n v="0"/>
    <n v="0"/>
    <n v="0"/>
    <n v="0"/>
    <n v="0"/>
    <n v="0"/>
    <n v="0"/>
    <n v="-3771409.7866666666"/>
  </r>
  <r>
    <s v="460579"/>
    <x v="368"/>
    <x v="361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175925.88"/>
    <n v="615399.07999999996"/>
    <n v="1031870.4"/>
    <n v="1215829.45"/>
    <n v="-5733184.2699999996"/>
    <n v="-5741937.2400000002"/>
    <n v="-5750697.5"/>
    <n v="-5759465.0700000003"/>
    <n v="-5768307.0599999996"/>
    <n v="-5777223.5199999996"/>
    <n v="-5786147.4199999999"/>
    <n v="-5766451.9100000001"/>
    <n v="0"/>
    <n v="0"/>
    <n v="-3346763.6020833333"/>
  </r>
  <r>
    <s v="460580"/>
    <x v="368"/>
    <x v="361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204393"/>
    <n v="203772.86"/>
    <n v="479793.7"/>
    <n v="673318.37"/>
    <n v="-8000786.8700000001"/>
    <n v="-29960.11"/>
    <n v="-61511.86"/>
    <n v="-93186.92"/>
    <n v="-125663.64"/>
    <n v="-160861.14000000001"/>
    <n v="-196204.12"/>
    <n v="-231693.18"/>
    <n v="0"/>
    <n v="0"/>
    <n v="-601895.27666666673"/>
  </r>
  <r>
    <s v="460581"/>
    <x v="368"/>
    <x v="361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2140482.38"/>
    <n v="-3722374.14"/>
    <n v="-5146125.17"/>
    <n v="-5705390.54"/>
    <n v="0"/>
    <n v="0"/>
    <n v="0"/>
    <n v="0"/>
    <n v="0"/>
    <n v="0"/>
    <n v="0"/>
    <n v="0"/>
    <n v="0"/>
    <n v="0"/>
    <n v="-1392864.3525"/>
  </r>
  <r>
    <s v="460582"/>
    <x v="368"/>
    <x v="361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46730.6"/>
    <n v="-64688.33"/>
    <n v="-85026.76"/>
    <n v="21709.279999999999"/>
    <n v="-1071735.01"/>
    <n v="-1072312.04"/>
    <n v="-1072889.56"/>
    <n v="-1073467.56"/>
    <n v="-1074066.0900000001"/>
    <n v="-1074685.1599999999"/>
    <n v="0"/>
    <n v="0"/>
    <n v="0"/>
    <n v="0"/>
    <n v="-551157.65249999997"/>
  </r>
  <r>
    <s v="460583"/>
    <x v="368"/>
    <x v="361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1176696.1499999999"/>
    <n v="-1608167.7"/>
    <n v="-2184555.7400000002"/>
    <n v="-2410335.42"/>
    <n v="-2453784.3199999998"/>
    <n v="-2451735.34"/>
    <n v="-2267835.4500000002"/>
    <n v="-2180731.75"/>
    <n v="-2052161.84"/>
    <n v="-1767225.97"/>
    <n v="-2279004.1600000001"/>
    <n v="-3462301.12"/>
    <n v="0"/>
    <n v="0"/>
    <n v="-2046948.7"/>
  </r>
  <r>
    <s v="460584"/>
    <x v="368"/>
    <x v="361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89210.27"/>
    <n v="-349461.76000000001"/>
    <n v="-355444.77"/>
    <n v="-241629.96"/>
    <n v="-2157849"/>
    <n v="-3447.39"/>
    <n v="-7012.98"/>
    <n v="-10509.01"/>
    <n v="-14163.39"/>
    <n v="-18149.25"/>
    <n v="-21893.86"/>
    <n v="-25198.49"/>
    <n v="0"/>
    <n v="0"/>
    <n v="-273447.57374999998"/>
  </r>
  <r>
    <s v="1350"/>
    <x v="369"/>
    <x v="362"/>
    <s v="ZZ"/>
    <s v="ZZ"/>
    <x v="0"/>
    <x v="0"/>
    <x v="0"/>
    <n v="-15996704.039999999"/>
    <n v="-15996704.039999999"/>
    <n v="-15996704.039999999"/>
    <n v="-16166140.4"/>
    <n v="-16166140.4"/>
    <n v="-16166140.4"/>
    <n v="-14875503.43"/>
    <n v="-15204666.279999999"/>
    <n v="-15266102.279999999"/>
    <n v="-15327805.789999999"/>
    <n v="-15389778.07"/>
    <n v="-15452020.529999999"/>
    <n v="-15514534.49"/>
    <n v="-15460318.83"/>
    <n v="-15521782.640000001"/>
    <n v="-16871815.850000001"/>
    <n v="-16938450.010000002"/>
    <n v="-17005367.18"/>
    <n v="-17072568.940000001"/>
    <n v="-17140056.539999999"/>
    <n v="-17207831.149999999"/>
    <n v="-17275894.329999998"/>
    <n v="-17344247.539999999"/>
    <n v="-17412892.039999999"/>
    <n v="-17481829.079999998"/>
    <n v="-17551060.219999999"/>
    <n v="-17620586.84"/>
    <n v="-17690410.399999999"/>
    <n v="-17760532.219999999"/>
    <n v="-17830953.68"/>
    <n v="-17900965.739999998"/>
    <n v="-17968935.440000001"/>
    <n v="-18035877.699999999"/>
    <n v="-18099554.57"/>
    <n v="-18164300.890000001"/>
    <n v="-18213147.739999998"/>
    <n v="-18265985.09"/>
    <n v="-15646943.743749999"/>
    <n v="-16812450.56958333"/>
    <n v="-17892519.377083331"/>
  </r>
  <r>
    <s v="8106"/>
    <x v="370"/>
    <x v="363"/>
    <s v="ZZ"/>
    <s v="ZZ"/>
    <x v="3"/>
    <x v="0"/>
    <x v="0"/>
    <n v="-105000000"/>
    <n v="-136000000"/>
    <n v="-160000000"/>
    <n v="-90000000"/>
    <n v="-100000000"/>
    <n v="-94988381.939999998"/>
    <n v="-160000000"/>
    <n v="-141000000"/>
    <n v="-195000000"/>
    <n v="-187000000"/>
    <n v="-184000000"/>
    <n v="-190000000"/>
    <n v="-120000000"/>
    <n v="-130000000"/>
    <n v="-114000000"/>
    <n v="-105000000"/>
    <n v="-90000000"/>
    <n v="-80000000"/>
    <n v="-136000000"/>
    <n v="-141000000"/>
    <n v="-170000000"/>
    <n v="-195000000"/>
    <n v="-205000000"/>
    <n v="-160000000"/>
    <n v="-105000000"/>
    <n v="-90000000"/>
    <n v="-60000000"/>
    <n v="-50000000"/>
    <n v="-25000000"/>
    <n v="0"/>
    <n v="0"/>
    <n v="-11000000"/>
    <n v="-12000000"/>
    <n v="-35000000"/>
    <n v="-100000000"/>
    <n v="-159000000"/>
    <n v="-190000000"/>
    <n v="-145874031.82833335"/>
    <n v="-136541666.66666666"/>
    <n v="-57458333.333333336"/>
  </r>
  <r>
    <s v="364571"/>
    <x v="371"/>
    <x v="364"/>
    <s v="ZZ"/>
    <s v="ZZ"/>
    <x v="3"/>
    <x v="0"/>
    <x v="0"/>
    <m/>
    <m/>
    <m/>
    <m/>
    <m/>
    <m/>
    <m/>
    <m/>
    <n v="-70000000"/>
    <n v="-70000000"/>
    <n v="-71000000"/>
    <n v="-7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416666.666666668"/>
    <n v="0"/>
    <n v="0"/>
  </r>
  <r>
    <s v="1351"/>
    <x v="372"/>
    <x v="365"/>
    <s v="ZZ"/>
    <s v="ZZ"/>
    <x v="4"/>
    <x v="2"/>
    <x v="2"/>
    <n v="-21811201.530000001"/>
    <n v="-477582.4"/>
    <n v="-477582.4"/>
    <n v="-477582.4"/>
    <n v="-477582.4"/>
    <n v="-477582.4"/>
    <n v="-3824174.36"/>
    <n v="-587582.4"/>
    <n v="-587582.4"/>
    <n v="-10791882.09"/>
    <n v="-587582.4"/>
    <n v="-587582.4"/>
    <n v="-16927869.100000001"/>
    <n v="-600282.4"/>
    <n v="-600282.4"/>
    <n v="-4129809.98"/>
    <n v="-618282.4"/>
    <n v="-618282.4"/>
    <n v="-8069878.4000000004"/>
    <n v="-5548196.0199999996"/>
    <n v="-6247953.4000000004"/>
    <n v="-9462537.2300000004"/>
    <n v="-2352449.9900000002"/>
    <n v="-2422449.9900000002"/>
    <n v="-23523069.370000001"/>
    <n v="-2309380.65"/>
    <n v="-2266380.65"/>
    <n v="-5413501.3700000001"/>
    <n v="-2181527.12"/>
    <n v="-2178991.63"/>
    <n v="-10216972.25"/>
    <n v="-705819.22"/>
    <n v="-722750"/>
    <n v="-13640535.49"/>
    <n v="-7120149.75"/>
    <n v="-5322153.71"/>
    <n v="-10602284.380000001"/>
    <n v="-3226986.1137499991"/>
    <n v="-5074656.1537499996"/>
    <n v="-5761736.5595833333"/>
  </r>
  <r>
    <s v="1352"/>
    <x v="373"/>
    <x v="366"/>
    <s v="ZZ"/>
    <s v="ZZ"/>
    <x v="4"/>
    <x v="1"/>
    <x v="1"/>
    <n v="-8926259.9700000007"/>
    <n v="-8412713.4499999993"/>
    <n v="-7641768.2400000002"/>
    <n v="-7972813.5899999999"/>
    <n v="-6360573.54"/>
    <n v="-7376035.1299999999"/>
    <n v="-8532280.0899999999"/>
    <n v="-9950595.3000000007"/>
    <n v="-11030417.960000001"/>
    <n v="-8142444.1100000003"/>
    <n v="-7928661.0700000003"/>
    <n v="-8207397.7800000003"/>
    <n v="-10711441.6"/>
    <n v="-9406050.9100000001"/>
    <n v="-8616519.9000000004"/>
    <n v="-7893673.0599999996"/>
    <n v="-7092779.3899999997"/>
    <n v="-6416326.8499999996"/>
    <n v="-6111564.25"/>
    <n v="-7414561.6799999997"/>
    <n v="-10516846.800000001"/>
    <n v="-8590527"/>
    <n v="-10082019.460000001"/>
    <n v="-9869360.9100000001"/>
    <n v="-9212050.5"/>
    <n v="-11542192.84"/>
    <n v="-9753485.2200000007"/>
    <n v="-9354357.5899999999"/>
    <n v="-8178803.9699999997"/>
    <n v="-5921925.3600000003"/>
    <n v="-6713982.46"/>
    <n v="-10263249.66"/>
    <n v="-17912228.969999999"/>
    <n v="-7613899.71"/>
    <n v="-11455527.59"/>
    <n v="-9300484.7400000002"/>
    <n v="-14311995.550000001"/>
    <n v="-8447879.253750002"/>
    <n v="-8497664.6883333325"/>
    <n v="-9981013.4279166665"/>
  </r>
  <r>
    <s v="1353"/>
    <x v="374"/>
    <x v="367"/>
    <s v="ZZ"/>
    <s v="ZZ"/>
    <x v="4"/>
    <x v="2"/>
    <x v="2"/>
    <n v="-813775.31"/>
    <n v="-897501.92"/>
    <n v="-299445.17"/>
    <n v="-274608.71000000002"/>
    <n v="-251235.63"/>
    <n v="-207713.85"/>
    <n v="-154172.45000000001"/>
    <n v="-890306.52"/>
    <n v="-214999.62"/>
    <n v="-225909.79"/>
    <n v="-204541.12"/>
    <n v="-119664.15"/>
    <n v="-778806.6"/>
    <n v="-304133.55"/>
    <n v="-280606.24"/>
    <n v="-290784.43"/>
    <n v="-234940.2"/>
    <n v="-118262.61"/>
    <n v="-951439.61"/>
    <n v="-347939.53"/>
    <n v="-219942.29"/>
    <n v="-291927.83"/>
    <n v="-275897.96000000002"/>
    <n v="-121527.77"/>
    <n v="-818192.64"/>
    <n v="-272463.57"/>
    <n v="-273622.57"/>
    <n v="-345019.38"/>
    <n v="-265662.84000000003"/>
    <n v="236014.85"/>
    <n v="-297433.89"/>
    <n v="-270587.73"/>
    <n v="-338753.45"/>
    <n v="-290029"/>
    <n v="-407567.12"/>
    <n v="-414483.33"/>
    <n v="-438741.86"/>
    <n v="-378032.49041666673"/>
    <n v="-352991.80333333329"/>
    <n v="-297339.60666666669"/>
  </r>
  <r>
    <s v="1354"/>
    <x v="375"/>
    <x v="368"/>
    <s v="ZZ"/>
    <s v="ZZ"/>
    <x v="4"/>
    <x v="2"/>
    <x v="3"/>
    <n v="-20895842.370000001"/>
    <n v="-19598132.260000002"/>
    <n v="-13554001.17"/>
    <n v="-14453674.310000001"/>
    <n v="-10656657.050000001"/>
    <n v="-10401743.42"/>
    <n v="-11962786.68"/>
    <n v="-16154929.810000001"/>
    <n v="-13026002.67"/>
    <n v="-18799340.449999999"/>
    <n v="-20445494.77"/>
    <n v="-17535814.780000001"/>
    <n v="-22846929.300000001"/>
    <n v="-30915715.41"/>
    <n v="-17748963.59"/>
    <n v="-17693841.280000001"/>
    <n v="-16686163.99"/>
    <n v="-18900462.329999998"/>
    <n v="-17746552.420000002"/>
    <n v="-14123069.710000001"/>
    <n v="-13649097.460000001"/>
    <n v="-12288473.039999999"/>
    <n v="-8890971.8599999994"/>
    <n v="-18406300.710000001"/>
    <n v="-18684614.300000001"/>
    <n v="-17848643.300000001"/>
    <n v="-16961726.640000001"/>
    <n v="-12309231.890000001"/>
    <n v="-11032525.960000001"/>
    <n v="-10474580.960000001"/>
    <n v="-10426747.91"/>
    <n v="-9887178.3800000008"/>
    <n v="-11012575.380000001"/>
    <n v="-9945435.0199999996"/>
    <n v="-11685223.210000001"/>
    <n v="-19948822.09"/>
    <n v="-22102647.789999999"/>
    <n v="-15704996.933750002"/>
    <n v="-17317948.633333333"/>
    <n v="-13493860.14875"/>
  </r>
  <r>
    <s v="469571"/>
    <x v="375"/>
    <x v="368"/>
    <s v="AA"/>
    <s v="CD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n v="-48282.239999999998"/>
    <n v="0"/>
    <n v="0"/>
    <n v="0"/>
    <n v="0"/>
    <n v="0"/>
    <n v="0"/>
    <n v="0"/>
    <n v="0"/>
    <n v="0"/>
    <n v="0"/>
    <n v="0"/>
    <n v="0"/>
    <n v="-4023.52"/>
  </r>
  <r>
    <s v="15550"/>
    <x v="376"/>
    <x v="369"/>
    <s v="ZZ"/>
    <s v="ZZ"/>
    <x v="4"/>
    <x v="2"/>
    <x v="3"/>
    <n v="-546.71"/>
    <n v="0.01"/>
    <n v="0"/>
    <n v="88520.15"/>
    <n v="-0.01"/>
    <n v="0"/>
    <n v="-2165.77"/>
    <n v="0"/>
    <n v="0"/>
    <n v="0"/>
    <n v="0"/>
    <n v="0"/>
    <n v="-0.01"/>
    <n v="0"/>
    <n v="0"/>
    <n v="0"/>
    <n v="0"/>
    <n v="0"/>
    <n v="-143.61000000000001"/>
    <n v="0"/>
    <n v="0"/>
    <n v="0.01"/>
    <n v="0.01"/>
    <n v="0"/>
    <n v="0"/>
    <n v="0"/>
    <n v="0.01"/>
    <n v="0.02"/>
    <n v="0"/>
    <n v="0.01"/>
    <n v="0.01"/>
    <n v="0"/>
    <n v="0"/>
    <n v="0"/>
    <n v="0"/>
    <n v="0"/>
    <n v="-0.01"/>
    <n v="7173.4183333333322"/>
    <n v="-11.966250000000002"/>
    <n v="3.7500000000000003E-3"/>
  </r>
  <r>
    <s v="1355"/>
    <x v="377"/>
    <x v="370"/>
    <s v="ZZ"/>
    <s v="ZZ"/>
    <x v="4"/>
    <x v="2"/>
    <x v="3"/>
    <n v="-16952.3"/>
    <n v="111180.05"/>
    <n v="93712.52"/>
    <n v="78559.03"/>
    <n v="70636.12"/>
    <n v="64847.34"/>
    <n v="62165.93"/>
    <n v="59042"/>
    <n v="55597.69"/>
    <n v="51057.56"/>
    <n v="41195.129999999997"/>
    <n v="28826.86"/>
    <n v="-202.23"/>
    <n v="120197"/>
    <n v="97626.35"/>
    <n v="79573.240000000005"/>
    <n v="66599.679999999993"/>
    <n v="60505.94"/>
    <n v="55722.93"/>
    <n v="51872.08"/>
    <n v="48078.879999999997"/>
    <n v="42940.32"/>
    <n v="31847.200000000001"/>
    <n v="15872.25"/>
    <n v="-11069.09"/>
    <n v="117526.72"/>
    <n v="95566.68"/>
    <n v="76149.64"/>
    <n v="63232.24"/>
    <n v="63232.24"/>
    <n v="54090.43"/>
    <n v="50073.07"/>
    <n v="45910.51"/>
    <n v="40815.1"/>
    <n v="30233.69"/>
    <n v="11919.76"/>
    <n v="-14559.19"/>
    <n v="59020.247083333321"/>
    <n v="55433.350833333323"/>
    <n v="52994.66166666666"/>
  </r>
  <r>
    <s v="2377"/>
    <x v="378"/>
    <x v="371"/>
    <s v="ZZ"/>
    <s v="ZZ"/>
    <x v="4"/>
    <x v="2"/>
    <x v="2"/>
    <n v="264.60000000000002"/>
    <n v="68.599999999999994"/>
    <n v="431.2"/>
    <n v="303.8"/>
    <n v="519"/>
    <n v="253.8"/>
    <n v="141"/>
    <n v="439.4"/>
    <n v="354.8"/>
    <n v="44.6"/>
    <n v="937.6"/>
    <n v="806"/>
    <n v="467.6"/>
    <n v="834.2"/>
    <n v="730.8"/>
    <n v="608.6"/>
    <n v="345.4"/>
    <n v="129.19999999999999"/>
    <n v="487.6"/>
    <n v="302.2"/>
    <n v="233.6"/>
    <n v="488.4"/>
    <n v="292.39999999999998"/>
    <n v="1135.2"/>
    <n v="694.2"/>
    <n v="537.4"/>
    <n v="380.6"/>
    <n v="223.8"/>
    <n v="116"/>
    <n v="478.8"/>
    <n v="308.8"/>
    <n v="168.8"/>
    <n v="448.8"/>
    <n v="348.8"/>
    <n v="168.8"/>
    <n v="968.8"/>
    <n v="288.8"/>
    <n v="388.82499999999999"/>
    <n v="514.04166666666663"/>
    <n v="386.74166666666673"/>
  </r>
  <r>
    <s v="1673"/>
    <x v="379"/>
    <x v="372"/>
    <s v="ZZ"/>
    <s v="ZZ"/>
    <x v="4"/>
    <x v="1"/>
    <x v="1"/>
    <n v="-4737354.33"/>
    <n v="-4537448.9000000004"/>
    <n v="-4379810.0999999996"/>
    <n v="-3250774.83"/>
    <n v="-3266747.23"/>
    <n v="-1375883.15"/>
    <n v="-1396047.53"/>
    <n v="-1699320.56"/>
    <n v="-1547164.59"/>
    <n v="-1454888.48"/>
    <n v="-1665425.77"/>
    <n v="-4773284.28"/>
    <n v="-5233760.0999999996"/>
    <n v="-5547472.8200000003"/>
    <n v="-5522324.0800000001"/>
    <n v="-4057517.25"/>
    <n v="-4434900.51"/>
    <n v="-1613960.69"/>
    <n v="-1503204.79"/>
    <n v="-1505212.37"/>
    <n v="-1908718.24"/>
    <n v="-1587248.25"/>
    <n v="-1556487.01"/>
    <n v="-5116456.75"/>
    <n v="-5301041.53"/>
    <n v="-5323664.9800000004"/>
    <n v="-5602707.2199999997"/>
    <n v="-3427970.82"/>
    <n v="-3343744.6"/>
    <n v="-1543134.79"/>
    <n v="-1793184.99"/>
    <n v="-1935992.14"/>
    <n v="-1948474.46"/>
    <n v="-1772376.08"/>
    <n v="-1730855.5"/>
    <n v="-4337983.1500000004"/>
    <n v="-4318603.8"/>
    <n v="-2861029.38625"/>
    <n v="-3301741.9645833336"/>
    <n v="-3130825.949583333"/>
  </r>
  <r>
    <s v="3363"/>
    <x v="380"/>
    <x v="373"/>
    <s v="ZZ"/>
    <s v="ZZ"/>
    <x v="4"/>
    <x v="1"/>
    <x v="1"/>
    <n v="-214700.98"/>
    <n v="-220332.39"/>
    <n v="-234370.29"/>
    <n v="-105419.65"/>
    <n v="-120531.19"/>
    <n v="-135642.73000000001"/>
    <n v="-150754.26999999999"/>
    <n v="-165865.81"/>
    <n v="-180977.35"/>
    <n v="-196088.89"/>
    <n v="-211200.43"/>
    <n v="-188964.33"/>
    <n v="-94021.01"/>
    <n v="-111390.31"/>
    <n v="-128759.61"/>
    <n v="-146128.91"/>
    <n v="-163498.21"/>
    <n v="-180867.51"/>
    <n v="-198236.81"/>
    <n v="-215606.11"/>
    <n v="-232975.41"/>
    <n v="-250344.71"/>
    <n v="-267714.01"/>
    <n v="-285083.31"/>
    <n v="-290924.28000000003"/>
    <n v="-309032.01"/>
    <n v="-191737.74"/>
    <n v="-209845.47"/>
    <n v="-227953.2"/>
    <n v="-246060.93"/>
    <n v="-264168.65999999997"/>
    <n v="-264168.65999999997"/>
    <n v="-288523.09999999998"/>
    <n v="-306630.83"/>
    <n v="-324738.56"/>
    <n v="-342846.29"/>
    <n v="-360954.02"/>
    <n v="-172042.36041666669"/>
    <n v="-197756.46291666664"/>
    <n v="-275137.05"/>
  </r>
  <r>
    <s v="1031"/>
    <x v="381"/>
    <x v="374"/>
    <s v="ZZ"/>
    <s v="ZZ"/>
    <x v="4"/>
    <x v="2"/>
    <x v="2"/>
    <n v="-22561427.300000001"/>
    <n v="-10298829.85"/>
    <n v="-9769210.5299999993"/>
    <n v="-15138003.27"/>
    <n v="-12314277.289999999"/>
    <n v="-10742937.880000001"/>
    <n v="-16662131.789999999"/>
    <n v="-12377056.67"/>
    <n v="-23786929.129999999"/>
    <n v="-12157270.310000001"/>
    <n v="-14132882.59"/>
    <n v="-18844555.579999998"/>
    <n v="-20577465.579999998"/>
    <n v="-11846596.74"/>
    <n v="-6609432.1699999999"/>
    <n v="-11209859.210000001"/>
    <n v="-12105207.83"/>
    <n v="-11401491.51"/>
    <n v="-10311561.34"/>
    <n v="-11906884.380000001"/>
    <n v="-15187323.6"/>
    <n v="-13557536.560000001"/>
    <n v="-15853563.15"/>
    <n v="-14788168.039999999"/>
    <n v="-16405331.1"/>
    <n v="-12250770.189999999"/>
    <n v="-11990081.99"/>
    <n v="-11726058.41"/>
    <n v="-18625290.879999999"/>
    <n v="-16856281.5"/>
    <n v="-20411841.84"/>
    <n v="-18562721.149999999"/>
    <n v="-10088818.02"/>
    <n v="-15252782.050000001"/>
    <n v="-66135650.969999999"/>
    <n v="-19040348.710000001"/>
    <n v="-32732189.600000001"/>
    <n v="-14816127.610833332"/>
    <n v="-12772418.572499998"/>
    <n v="-20459117.171666671"/>
  </r>
  <r>
    <s v="1357"/>
    <x v="382"/>
    <x v="375"/>
    <s v="ZZ"/>
    <s v="ZZ"/>
    <x v="4"/>
    <x v="2"/>
    <x v="2"/>
    <n v="-1798681.04"/>
    <n v="-2487665.77"/>
    <n v="-2899798.1"/>
    <n v="-4478490.43"/>
    <n v="-4849261.01"/>
    <n v="-6086675.6699999999"/>
    <n v="-7101264.9500000002"/>
    <n v="-2427745.58"/>
    <n v="-3889325.68"/>
    <n v="-4985591.92"/>
    <n v="-5668045.5700000003"/>
    <n v="-6627775.9000000004"/>
    <n v="-2414437.98"/>
    <n v="-3988024.33"/>
    <n v="-3525018.97"/>
    <n v="-5172742.97"/>
    <n v="-5083173.24"/>
    <n v="-6851604.4800000004"/>
    <n v="-2548745.31"/>
    <n v="-3051692.03"/>
    <n v="-4469993.96"/>
    <n v="-5186387.4800000004"/>
    <n v="-6384750.3200000003"/>
    <n v="-7407705.4400000004"/>
    <n v="-2588790.59"/>
    <n v="-4299598.2699999996"/>
    <n v="-4203199.45"/>
    <n v="-5357711.32"/>
    <n v="-5828344.5"/>
    <n v="-7775190.4100000001"/>
    <n v="-2669408.19"/>
    <n v="-3747623.09"/>
    <n v="-5218320"/>
    <n v="-5428074.6500000004"/>
    <n v="-7115829.1900000004"/>
    <n v="-2630563.85"/>
    <n v="-3388455.3"/>
    <n v="-4467350.0075000003"/>
    <n v="-4680954.4012500001"/>
    <n v="-4771873.8220833326"/>
  </r>
  <r>
    <s v="68571"/>
    <x v="383"/>
    <x v="376"/>
    <s v="ZZ"/>
    <s v="ZZ"/>
    <x v="4"/>
    <x v="2"/>
    <x v="2"/>
    <n v="5792423.29"/>
    <n v="0"/>
    <n v="0"/>
    <n v="3906733.22"/>
    <n v="0"/>
    <n v="0"/>
    <n v="5450480.6200000001"/>
    <n v="0"/>
    <n v="0"/>
    <n v="4832237.24"/>
    <n v="0"/>
    <n v="0"/>
    <n v="11138917.380000001"/>
    <n v="0"/>
    <n v="0"/>
    <n v="-5459587.25"/>
    <n v="0"/>
    <n v="0"/>
    <n v="3048414.91"/>
    <n v="0"/>
    <n v="0"/>
    <n v="5052445.7300000004"/>
    <n v="0"/>
    <n v="0"/>
    <n v="8411221.3699999992"/>
    <n v="0"/>
    <n v="0"/>
    <n v="3195210.86"/>
    <n v="0"/>
    <n v="0"/>
    <n v="2803646.35"/>
    <n v="0"/>
    <n v="0"/>
    <n v="5424839.4699999997"/>
    <n v="0"/>
    <n v="0"/>
    <n v="18971266.420000002"/>
    <n v="1887926.7845833332"/>
    <n v="1034695.2304166667"/>
    <n v="2092911.7145833333"/>
  </r>
  <r>
    <s v="289571"/>
    <x v="384"/>
    <x v="377"/>
    <s v="ZZ"/>
    <s v="ZZ"/>
    <x v="4"/>
    <x v="2"/>
    <x v="2"/>
    <n v="-5476622.5599999996"/>
    <n v="0"/>
    <n v="0"/>
    <n v="-1947782.78"/>
    <n v="0"/>
    <n v="0"/>
    <n v="-36351.47"/>
    <n v="0"/>
    <n v="0"/>
    <n v="-9230465.8900000006"/>
    <n v="0"/>
    <n v="0"/>
    <n v="-12304520.619999999"/>
    <n v="0"/>
    <n v="0"/>
    <n v="-1047273.55"/>
    <n v="0"/>
    <n v="0"/>
    <n v="-4409821.74"/>
    <n v="0"/>
    <n v="0"/>
    <n v="-137897.9"/>
    <n v="0"/>
    <n v="0"/>
    <n v="-4205326.08"/>
    <n v="0"/>
    <n v="0"/>
    <n v="-681985.92"/>
    <n v="0"/>
    <n v="0"/>
    <n v="-7080217.9800000004"/>
    <n v="0"/>
    <n v="0"/>
    <n v="-5292690.6500000004"/>
    <n v="0"/>
    <n v="0"/>
    <n v="-3202093.09"/>
    <n v="-1675430.9775"/>
    <n v="-1154159.7116666667"/>
    <n v="-1396550.3445833332"/>
  </r>
  <r>
    <s v="5887"/>
    <x v="385"/>
    <x v="378"/>
    <s v="ZZ"/>
    <s v="ZZ"/>
    <x v="4"/>
    <x v="2"/>
    <x v="2"/>
    <n v="-1546938.28"/>
    <n v="-43395.79"/>
    <n v="-117798.79"/>
    <n v="-1043413.93"/>
    <n v="-1094345.93"/>
    <n v="-1145277.93"/>
    <n v="-1225889.93"/>
    <n v="-1280254.93"/>
    <n v="-1334619.93"/>
    <n v="-1497468.93"/>
    <n v="-1567366.93"/>
    <n v="-1637264.93"/>
    <n v="-1523789.93"/>
    <n v="62585.27"/>
    <n v="-668025.81000000006"/>
    <n v="-549287.81000000006"/>
    <n v="-595059.81000000006"/>
    <n v="-640831.81000000006"/>
    <n v="-723360.81"/>
    <n v="-771172.81"/>
    <n v="-818983.81"/>
    <n v="-1393962.81"/>
    <n v="-1458613.81"/>
    <n v="-1523265.81"/>
    <n v="-1470637.81"/>
    <n v="-878086.69"/>
    <n v="-781955.65"/>
    <n v="-835955.65"/>
    <n v="-889152.65"/>
    <n v="-942349.65"/>
    <n v="-990848.65"/>
    <n v="-1143802.6499999999"/>
    <n v="-1199985.6499999999"/>
    <n v="-1085273.6499999999"/>
    <n v="-1136230.6499999999"/>
    <n v="-1187188.6499999999"/>
    <n v="-271913.65000000002"/>
    <n v="-1126871.8379166664"/>
    <n v="-881432.80833333358"/>
    <n v="-995175.49333333352"/>
  </r>
  <r>
    <s v="1358"/>
    <x v="386"/>
    <x v="379"/>
    <s v="ZZ"/>
    <s v="ZZ"/>
    <x v="4"/>
    <x v="2"/>
    <x v="2"/>
    <n v="-13495116.199999999"/>
    <n v="-14600511.630000001"/>
    <n v="-1419651.18"/>
    <n v="-2712769.01"/>
    <n v="-3766606.16"/>
    <n v="-4878534.99"/>
    <n v="-2312530.69"/>
    <n v="-2664173.7999999998"/>
    <n v="-3192707.16"/>
    <n v="-4763223.74"/>
    <n v="-5324305.55"/>
    <n v="-5886204.5300000003"/>
    <n v="-14453281.199999999"/>
    <n v="-15372559.76"/>
    <n v="-1381063.42"/>
    <n v="-2167321.7200000002"/>
    <n v="-2819251.14"/>
    <n v="-4485222.5599999996"/>
    <n v="-5382266.5499999998"/>
    <n v="-6279311.7300000004"/>
    <n v="-7176356.8799999999"/>
    <n v="-11909317.369999999"/>
    <n v="-13232575.130000001"/>
    <n v="-14555832.460000001"/>
    <n v="-15070058.609999999"/>
    <n v="-16109981.640000001"/>
    <n v="-1993107.74"/>
    <n v="-3125670.36"/>
    <n v="-4169597.73"/>
    <n v="-5374146.8899999997"/>
    <n v="-6377771.5"/>
    <n v="-7468910.9800000004"/>
    <n v="-8593582.6400000006"/>
    <n v="-10634178.720000001"/>
    <n v="-12341531.25"/>
    <n v="-13879345.060000001"/>
    <n v="-15062167.640000001"/>
    <n v="-5457951.4283333328"/>
    <n v="-8293562.385416667"/>
    <n v="-8761161.4695833344"/>
  </r>
  <r>
    <s v="1359"/>
    <x v="387"/>
    <x v="380"/>
    <s v="ZZ"/>
    <s v="ZZ"/>
    <x v="4"/>
    <x v="2"/>
    <x v="2"/>
    <n v="0"/>
    <n v="0"/>
    <n v="-6559.02"/>
    <n v="-11064.27"/>
    <n v="-14543.04"/>
    <n v="-23152.98"/>
    <n v="-23060.69"/>
    <n v="-26284.85"/>
    <n v="-39986.58"/>
    <n v="-37923.360000000001"/>
    <n v="0"/>
    <n v="0"/>
    <n v="0"/>
    <n v="0"/>
    <n v="0"/>
    <n v="-10425.530000000001"/>
    <n v="-10425.530000000001"/>
    <n v="-20306.62"/>
    <n v="-27089.33"/>
    <n v="-27027.29"/>
    <n v="-46434.400000000001"/>
    <n v="-45258"/>
    <n v="0"/>
    <n v="0"/>
    <n v="0"/>
    <n v="0"/>
    <n v="0"/>
    <n v="0"/>
    <n v="0"/>
    <n v="0"/>
    <n v="-8431.2099999999991"/>
    <n v="-14488.44"/>
    <n v="-29319.08"/>
    <n v="-45757.919999999998"/>
    <n v="-6013.77"/>
    <n v="-6013.77"/>
    <n v="-5476.77"/>
    <n v="-15214.565833333332"/>
    <n v="-15580.558333333334"/>
    <n v="-9396.8812500000004"/>
  </r>
  <r>
    <s v="205571"/>
    <x v="387"/>
    <x v="380"/>
    <s v="ID"/>
    <s v="CD"/>
    <x v="4"/>
    <x v="2"/>
    <x v="2"/>
    <n v="-37995.4"/>
    <n v="-37995.4"/>
    <n v="-40270.79"/>
    <n v="-42081.120000000003"/>
    <n v="-44976.34"/>
    <n v="-48865.33"/>
    <n v="-48865.33"/>
    <n v="-49067.9"/>
    <n v="-49067.9"/>
    <n v="-49067.9"/>
    <n v="-49067.9"/>
    <n v="-48849.78"/>
    <n v="-48849.78"/>
    <n v="-48849.78"/>
    <n v="-48849.78"/>
    <n v="-48999.78"/>
    <n v="-48999.78"/>
    <n v="-56386.95"/>
    <n v="-56455.89"/>
    <n v="-60468.18"/>
    <n v="-60852.25"/>
    <n v="-60852.25"/>
    <n v="-42857.51"/>
    <n v="-42857.51"/>
    <n v="-42857.51"/>
    <n v="-42857.51"/>
    <n v="-42857.51"/>
    <n v="-42857.51"/>
    <n v="-42857.51"/>
    <n v="-42857.51"/>
    <n v="-42857.51"/>
    <n v="-42857.51"/>
    <n v="-42650.9"/>
    <n v="-51704.68"/>
    <n v="-36940.050000000003"/>
    <n v="-36940.050000000003"/>
    <n v="-36940.050000000003"/>
    <n v="-45966.523333333345"/>
    <n v="-51856.942083333335"/>
    <n v="-42344.752500000002"/>
  </r>
  <r>
    <s v="205572"/>
    <x v="387"/>
    <x v="380"/>
    <s v="CA"/>
    <s v="GD"/>
    <x v="4"/>
    <x v="2"/>
    <x v="2"/>
    <n v="-2355.6799999999998"/>
    <n v="-2355.6799999999998"/>
    <n v="-2355.6799999999998"/>
    <n v="-2355.6799999999998"/>
    <n v="-2355.6799999999998"/>
    <n v="-1210.92"/>
    <n v="-1210.92"/>
    <n v="-1210.92"/>
    <n v="-2351.06"/>
    <n v="-2351.06"/>
    <n v="-2351.06"/>
    <n v="-2351.06"/>
    <n v="-2351.06"/>
    <n v="-2351.06"/>
    <n v="-2142.17"/>
    <n v="-2142.17"/>
    <n v="-2142.17"/>
    <n v="-1723.39"/>
    <n v="-1723.39"/>
    <n v="-1723.39"/>
    <n v="-2446.75"/>
    <n v="-2446.75"/>
    <n v="-2446.66"/>
    <n v="-2446.66"/>
    <n v="-2446.66"/>
    <n v="-2446.66"/>
    <n v="-2446.66"/>
    <n v="-2446.66"/>
    <n v="-2446.66"/>
    <n v="-1863.5"/>
    <n v="-1863.5"/>
    <n v="-1863.5"/>
    <n v="-1863.5"/>
    <n v="-2777.66"/>
    <n v="-2777.66"/>
    <n v="-2637.14"/>
    <n v="-2637.14"/>
    <n v="-2067.7575000000002"/>
    <n v="-2177.7849999999999"/>
    <n v="-2331.25"/>
  </r>
  <r>
    <s v="209571"/>
    <x v="387"/>
    <x v="380"/>
    <s v="OR"/>
    <s v="GD"/>
    <x v="4"/>
    <x v="2"/>
    <x v="2"/>
    <n v="0"/>
    <n v="0"/>
    <n v="-984.15"/>
    <n v="-2373.0700000000002"/>
    <n v="-3005.91"/>
    <n v="-4366.21"/>
    <n v="-4366.21"/>
    <n v="-4366.21"/>
    <n v="-6081.3"/>
    <n v="-6081.3"/>
    <n v="0"/>
    <n v="0"/>
    <n v="0"/>
    <n v="0"/>
    <n v="0"/>
    <n v="-1010.96"/>
    <n v="-1010.96"/>
    <n v="-3412.29"/>
    <n v="-4546.3599999999997"/>
    <n v="-4546.3599999999997"/>
    <n v="-8545.49"/>
    <n v="-8545.49"/>
    <n v="0"/>
    <n v="0"/>
    <n v="0"/>
    <n v="0"/>
    <n v="0"/>
    <n v="0"/>
    <n v="0"/>
    <n v="0"/>
    <n v="-1720.88"/>
    <n v="-3417.24"/>
    <n v="-4210.72"/>
    <n v="-7288.63"/>
    <n v="0"/>
    <n v="0"/>
    <n v="0"/>
    <n v="-2635.3633333333332"/>
    <n v="-2634.8258333333329"/>
    <n v="-1386.4558333333334"/>
  </r>
  <r>
    <s v="8766"/>
    <x v="388"/>
    <x v="381"/>
    <s v="ZZ"/>
    <s v="ZZ"/>
    <x v="4"/>
    <x v="2"/>
    <x v="3"/>
    <n v="-366247.97"/>
    <n v="-578239.38"/>
    <n v="-185482.97"/>
    <n v="-193482.98"/>
    <n v="-255982.99"/>
    <n v="-345249.66"/>
    <n v="-372416.32"/>
    <n v="-498375.96"/>
    <n v="-294316.18"/>
    <n v="-231816.18"/>
    <n v="-450918.78"/>
    <n v="-132482.84"/>
    <n v="-165649.51999999999"/>
    <n v="-382738.84"/>
    <n v="-433446.14"/>
    <n v="-645405.52"/>
    <n v="-854525.23"/>
    <n v="-310505.52"/>
    <n v="-252672.19"/>
    <n v="-140405.51999999999"/>
    <n v="-131238.85999999999"/>
    <n v="-265281.12"/>
    <n v="-161405.53"/>
    <n v="-140072.19"/>
    <n v="-169238.86"/>
    <n v="-368655.98"/>
    <n v="-376092.68"/>
    <n v="-313080.21000000002"/>
    <n v="-858810.87"/>
    <n v="-915818.54"/>
    <n v="-354378.54"/>
    <n v="-381711.88"/>
    <n v="-294045.21000000002"/>
    <n v="-254778.22"/>
    <n v="-443111.55"/>
    <n v="-271511.88"/>
    <n v="-431345.22"/>
    <n v="-317059.41541666671"/>
    <n v="-323761.73749999999"/>
    <n v="-427690.6333333333"/>
  </r>
  <r>
    <s v="1362"/>
    <x v="389"/>
    <x v="382"/>
    <s v="ZZ"/>
    <s v="ZZ"/>
    <x v="4"/>
    <x v="1"/>
    <x v="1"/>
    <n v="-2639640.19"/>
    <n v="-2128615.7999999998"/>
    <n v="-2383682.13"/>
    <n v="-2162218.29"/>
    <n v="-1558541.04"/>
    <n v="-1379918.72"/>
    <n v="-2502575.98"/>
    <n v="-2162423.17"/>
    <n v="-2745682.5"/>
    <n v="-2859952.62"/>
    <n v="-2124699.39"/>
    <n v="-1975614.01"/>
    <n v="-2135079.4300000002"/>
    <n v="-2219758.7599999998"/>
    <n v="-2161650.1"/>
    <n v="-1794901.32"/>
    <n v="-1344771.39"/>
    <n v="-1241472.1499999999"/>
    <n v="-1374520.52"/>
    <n v="-2263464.94"/>
    <n v="-2546583.4500000002"/>
    <n v="-2238648.46"/>
    <n v="-2015635.66"/>
    <n v="-2126280.9"/>
    <n v="-2531121.0699999998"/>
    <n v="-2252684.2799999998"/>
    <n v="-1927761.81"/>
    <n v="-2643596.13"/>
    <n v="-1789707.96"/>
    <n v="-1576760.52"/>
    <n v="-2088247.26"/>
    <n v="-1031929.15"/>
    <n v="-1206868.8500000001"/>
    <n v="-1790406.8"/>
    <n v="-2105624.4500000002"/>
    <n v="-2370240.7400000002"/>
    <n v="-2217897.31"/>
    <n v="-2197606.9550000005"/>
    <n v="-1971732.325"/>
    <n v="-1929861.4283333335"/>
  </r>
  <r>
    <s v="1363"/>
    <x v="390"/>
    <x v="383"/>
    <s v="ZZ"/>
    <s v="ZZ"/>
    <x v="4"/>
    <x v="1"/>
    <x v="1"/>
    <n v="-5605473.5800000001"/>
    <n v="-4419216.3099999996"/>
    <n v="-4828662.26"/>
    <n v="-3200792.15"/>
    <n v="-1925410.26"/>
    <n v="-2100808.83"/>
    <n v="-3080913.22"/>
    <n v="-1244478"/>
    <n v="-4968006.78"/>
    <n v="-4104499.85"/>
    <n v="-3377605.35"/>
    <n v="-5121075.3600000003"/>
    <n v="-5440040.5599999996"/>
    <n v="-5817002.0899999999"/>
    <n v="-5104798.8499999996"/>
    <n v="-4513631.66"/>
    <n v="-4275879.24"/>
    <n v="-4395055.63"/>
    <n v="-4471100.6399999997"/>
    <n v="-5239986.0599999996"/>
    <n v="-7965064.9500000002"/>
    <n v="-4544666.87"/>
    <n v="-3612338.66"/>
    <n v="-4822569.83"/>
    <n v="-4443850.59"/>
    <n v="-4419596.4400000004"/>
    <n v="-4194324.58"/>
    <n v="-6537447.1699999999"/>
    <n v="-4935162.4800000004"/>
    <n v="-2466174.58"/>
    <n v="-3631414.52"/>
    <n v="-5091205.28"/>
    <n v="-6712134.9199999999"/>
    <n v="-5744949.1600000001"/>
    <n v="-4709291.5599999996"/>
    <n v="-4354462.72"/>
    <n v="-9150719.8699999992"/>
    <n v="-3657852.1200000006"/>
    <n v="-4975336.6712499997"/>
    <n v="-4966120.72"/>
  </r>
  <r>
    <s v="1364"/>
    <x v="391"/>
    <x v="384"/>
    <s v="ZZ"/>
    <s v="ZZ"/>
    <x v="4"/>
    <x v="1"/>
    <x v="1"/>
    <n v="-1914966.34"/>
    <n v="-1862134.14"/>
    <n v="-1407215.42"/>
    <n v="-1437660.47"/>
    <n v="-1615809.75"/>
    <n v="-3665488.96"/>
    <n v="-3787502.95"/>
    <n v="-2588441.71"/>
    <n v="-2160502.7599999998"/>
    <n v="-2616165.4700000002"/>
    <n v="-2371793.7400000002"/>
    <n v="-1522438.16"/>
    <n v="-4557001"/>
    <n v="-2655985.1800000002"/>
    <n v="-1641099.97"/>
    <n v="-1518584.65"/>
    <n v="-1432063.37"/>
    <n v="-3671950.15"/>
    <n v="-3990283.22"/>
    <n v="-2864464.74"/>
    <n v="-1841804.37"/>
    <n v="-1518928.2"/>
    <n v="-1531791.02"/>
    <n v="-1550875.54"/>
    <n v="-2908917.33"/>
    <n v="-2022656.55"/>
    <n v="-1488528.64"/>
    <n v="-1803314.64"/>
    <n v="-1395623.64"/>
    <n v="-1451448.64"/>
    <n v="-1454476.64"/>
    <n v="-1463840.64"/>
    <n v="-1617551.64"/>
    <n v="-1703340.64"/>
    <n v="-1671837.64"/>
    <n v="-1601544.64"/>
    <n v="-2350421.64"/>
    <n v="-2355928.1"/>
    <n v="-2329232.4645833331"/>
    <n v="-1691986.1195833336"/>
  </r>
  <r>
    <s v="464571"/>
    <x v="392"/>
    <x v="385"/>
    <s v="ZZ"/>
    <s v="ZZ"/>
    <x v="4"/>
    <x v="1"/>
    <x v="1"/>
    <m/>
    <m/>
    <m/>
    <m/>
    <m/>
    <m/>
    <m/>
    <m/>
    <m/>
    <m/>
    <m/>
    <m/>
    <m/>
    <m/>
    <m/>
    <m/>
    <m/>
    <m/>
    <m/>
    <m/>
    <m/>
    <m/>
    <m/>
    <m/>
    <m/>
    <m/>
    <n v="-22896.75"/>
    <n v="-30833.87"/>
    <n v="-37117.75"/>
    <n v="-49833.87"/>
    <n v="-24741.51"/>
    <n v="-23670.080000000002"/>
    <n v="-59403.05"/>
    <n v="-58071.14"/>
    <n v="-27534.37"/>
    <n v="-34807.300000000003"/>
    <n v="-51867.59"/>
    <n v="0"/>
    <n v="0"/>
    <n v="-32903.623749999999"/>
  </r>
  <r>
    <s v="1365"/>
    <x v="393"/>
    <x v="386"/>
    <s v="ZZ"/>
    <s v="ZZ"/>
    <x v="4"/>
    <x v="1"/>
    <x v="1"/>
    <n v="-218092.15"/>
    <n v="-297975.99"/>
    <n v="-331660.89"/>
    <n v="-325925.82"/>
    <n v="-239303.89"/>
    <n v="-254822.65"/>
    <n v="-280796.42"/>
    <n v="-271684.40000000002"/>
    <n v="-265036.53999999998"/>
    <n v="-251119.08"/>
    <n v="-287491.65000000002"/>
    <n v="-340927.97"/>
    <n v="-225868.42"/>
    <n v="-280166.32"/>
    <n v="-244326.14"/>
    <n v="-359574.73"/>
    <n v="-232548.83"/>
    <n v="-285255.28999999998"/>
    <n v="-265270.78999999998"/>
    <n v="-210407.57"/>
    <n v="-224196.55"/>
    <n v="-222534.27"/>
    <n v="-297961.82"/>
    <n v="-301902.7"/>
    <n v="-190531.43"/>
    <n v="-373312.41"/>
    <n v="-537281.16"/>
    <n v="-399476.28"/>
    <n v="-300120.96000000002"/>
    <n v="-263616.58"/>
    <n v="-227895.33"/>
    <n v="-245423.22"/>
    <n v="-265547.46999999997"/>
    <n v="-215576.33"/>
    <n v="-279177.48"/>
    <n v="-176693.01"/>
    <n v="-129810.51"/>
    <n v="-280727.13208333333"/>
    <n v="-261028.74458333335"/>
    <n v="-287024.26666666666"/>
  </r>
  <r>
    <s v="1366"/>
    <x v="394"/>
    <x v="387"/>
    <s v="ZZ"/>
    <s v="ZZ"/>
    <x v="4"/>
    <x v="2"/>
    <x v="2"/>
    <n v="-165515.99"/>
    <n v="-165516.32"/>
    <n v="-165516.65"/>
    <n v="-165516.98000000001"/>
    <n v="-25517.31"/>
    <n v="-25517.64"/>
    <n v="-25517.97"/>
    <n v="-25518.3"/>
    <n v="-39896.67"/>
    <n v="-26715.67"/>
    <n v="-26715.67"/>
    <n v="-26715.67"/>
    <n v="-171893.67"/>
    <n v="-140465.67000000001"/>
    <n v="-140690.95000000001"/>
    <n v="-26715.67"/>
    <n v="-29422.67"/>
    <n v="-26715.67"/>
    <n v="-26715.67"/>
    <n v="-26715.67"/>
    <n v="-20012.669999999998"/>
    <n v="58303.78"/>
    <n v="58131.99"/>
    <n v="58132.32"/>
    <n v="35632.65"/>
    <n v="-41867.019999999997"/>
    <n v="-126154.69"/>
    <n v="-124837.36"/>
    <n v="-124837.03"/>
    <n v="-47336.7"/>
    <n v="-47336.37"/>
    <n v="-47336.04"/>
    <n v="-77858.67"/>
    <n v="-26659.67"/>
    <n v="-26659.67"/>
    <n v="-26051.67"/>
    <n v="-66434.17"/>
    <n v="-73947.473333333357"/>
    <n v="-27584.75499999999"/>
    <n v="-61027.970833333355"/>
  </r>
  <r>
    <s v="1367"/>
    <x v="395"/>
    <x v="388"/>
    <s v="ZZ"/>
    <s v="ZZ"/>
    <x v="4"/>
    <x v="1"/>
    <x v="1"/>
    <n v="-1616424.83"/>
    <n v="-707331.06"/>
    <n v="-647887.49"/>
    <n v="-1432004.92"/>
    <n v="-1106688.97"/>
    <n v="-428625.09"/>
    <n v="-1840818.84"/>
    <n v="-1972258.95"/>
    <n v="-1475764.34"/>
    <n v="-1380058.76"/>
    <n v="-1370629.58"/>
    <n v="-596423.21"/>
    <n v="-1504852.49"/>
    <n v="-1446806.38"/>
    <n v="-1010010.04"/>
    <n v="-1157131.08"/>
    <n v="-373883.16"/>
    <n v="-522029.69"/>
    <n v="-901835.83"/>
    <n v="-929957.34"/>
    <n v="-469735.16"/>
    <n v="-1190111.1100000001"/>
    <n v="-458741.95"/>
    <n v="-556334.43999999994"/>
    <n v="-1465640.89"/>
    <n v="-963925.35"/>
    <n v="-826076.1"/>
    <n v="-1745371.41"/>
    <n v="-514665.26"/>
    <n v="-615334.07999999996"/>
    <n v="-1430892.68"/>
    <n v="-960151.6"/>
    <n v="-873386.18"/>
    <n v="-1531103.38"/>
    <n v="-787554.45"/>
    <n v="-793583.42"/>
    <n v="-1595304.59"/>
    <n v="-1209927.4891666665"/>
    <n v="-875151.90583333327"/>
    <n v="-1047709.7208333331"/>
  </r>
  <r>
    <s v="12830"/>
    <x v="396"/>
    <x v="389"/>
    <s v="ZZ"/>
    <s v="ZZ"/>
    <x v="4"/>
    <x v="1"/>
    <x v="1"/>
    <n v="0.04"/>
    <n v="-33333.29"/>
    <n v="-66666.62"/>
    <n v="-99999.95"/>
    <n v="-133333.28"/>
    <n v="-166666.60999999999"/>
    <n v="-199999.94"/>
    <n v="-233333.27"/>
    <n v="-266666.59999999998"/>
    <n v="-299999.93"/>
    <n v="-333333.26"/>
    <n v="-366666.59"/>
    <n v="0.04"/>
    <n v="-33333.29"/>
    <n v="-66666.62"/>
    <n v="-99999.95"/>
    <n v="-133333.28"/>
    <n v="-166666.60999999999"/>
    <n v="-199999.94"/>
    <n v="-233333.27"/>
    <n v="-266666.59999999998"/>
    <n v="-299999.93"/>
    <n v="-333333.26"/>
    <n v="-366666.59"/>
    <n v="0"/>
    <n v="-33333.33"/>
    <n v="-66666.66"/>
    <n v="-99999.99"/>
    <n v="-133333.32"/>
    <n v="-166666.65"/>
    <n v="-199999.98"/>
    <n v="-233333.31"/>
    <n v="-266666.64"/>
    <n v="-299999.96999999997"/>
    <n v="-333333.3"/>
    <n v="-366666.63"/>
    <n v="0"/>
    <n v="-183333.27499999999"/>
    <n v="-183333.27666666664"/>
    <n v="-183333.31499999997"/>
  </r>
  <r>
    <s v="1368"/>
    <x v="397"/>
    <x v="390"/>
    <s v="ZZ"/>
    <s v="ZZ"/>
    <x v="4"/>
    <x v="2"/>
    <x v="11"/>
    <n v="-29963.08"/>
    <n v="-22551.200000000001"/>
    <n v="-25668.720000000001"/>
    <n v="-25891.21"/>
    <n v="-23144.400000000001"/>
    <n v="-24080.54"/>
    <n v="-23710.59"/>
    <n v="-21770.3"/>
    <n v="-25243.51"/>
    <n v="-21745.34"/>
    <n v="-24955.61"/>
    <n v="-27234.29"/>
    <n v="-25226.29"/>
    <n v="-24898.89"/>
    <n v="-20869.93"/>
    <n v="-21980.880000000001"/>
    <n v="-18863.099999999999"/>
    <n v="-22226.880000000001"/>
    <n v="-21178.39"/>
    <n v="-22738.2"/>
    <n v="-21881.22"/>
    <n v="-20135.349999999999"/>
    <n v="-23629.599999999999"/>
    <n v="-22338.1"/>
    <n v="-21829.94"/>
    <n v="-22875.919999999998"/>
    <n v="-20006.72"/>
    <n v="-21080.34"/>
    <n v="-20219.55"/>
    <n v="-23666.75"/>
    <n v="-17346.2"/>
    <n v="-21420.14"/>
    <n v="-20784.62"/>
    <n v="-18405.16"/>
    <n v="-22094.25"/>
    <n v="-21109.96"/>
    <n v="-19662.84"/>
    <n v="-24465.866249999995"/>
    <n v="-22022.38791666667"/>
    <n v="-20813"/>
  </r>
  <r>
    <s v="1369"/>
    <x v="398"/>
    <x v="391"/>
    <s v="ZZ"/>
    <s v="ZZ"/>
    <x v="4"/>
    <x v="2"/>
    <x v="11"/>
    <n v="-44450"/>
    <n v="-29170"/>
    <n v="-25705"/>
    <n v="-25165"/>
    <n v="-23235"/>
    <n v="-21025"/>
    <n v="-19710"/>
    <n v="-22915"/>
    <n v="-23885"/>
    <n v="-25160"/>
    <n v="-24280"/>
    <n v="-30460"/>
    <n v="-31955"/>
    <n v="-28365"/>
    <n v="-28005"/>
    <n v="-28290"/>
    <n v="-28180"/>
    <n v="-27705"/>
    <n v="-28755"/>
    <n v="-28305"/>
    <n v="-25710"/>
    <n v="-22225"/>
    <n v="-21000"/>
    <n v="-24595"/>
    <n v="-27190"/>
    <n v="-23715"/>
    <n v="-22445"/>
    <n v="-24475"/>
    <n v="-24685"/>
    <n v="-27465"/>
    <n v="-25665"/>
    <n v="-25115"/>
    <n v="-24520"/>
    <n v="-25255"/>
    <n v="-29830"/>
    <n v="-32780"/>
    <n v="-36240"/>
    <n v="-25742.708333333332"/>
    <n v="-26725.625"/>
    <n v="-26472.083333333332"/>
  </r>
  <r>
    <s v="1370"/>
    <x v="399"/>
    <x v="392"/>
    <s v="ZZ"/>
    <s v="ZZ"/>
    <x v="4"/>
    <x v="2"/>
    <x v="2"/>
    <n v="-46124.33"/>
    <n v="-53563.46"/>
    <n v="-69584.77"/>
    <n v="-119051.7"/>
    <n v="-81749.11"/>
    <n v="-66153"/>
    <n v="-83059.929999999993"/>
    <n v="-30866.6"/>
    <n v="-73867.48"/>
    <n v="-71759.06"/>
    <n v="-90605.48"/>
    <n v="-158469.56"/>
    <n v="-320829.03000000003"/>
    <n v="-478835.88"/>
    <n v="-158762.75"/>
    <n v="-83353.66"/>
    <n v="-20887.61"/>
    <n v="-141189.67000000001"/>
    <n v="-12188.56"/>
    <n v="-92240.02"/>
    <n v="-94520.31"/>
    <n v="-70234.55"/>
    <n v="-96453.03"/>
    <n v="-135007.37"/>
    <n v="-10985.91"/>
    <n v="-94698.14"/>
    <n v="-227594.7"/>
    <n v="-109966.65"/>
    <n v="-85075.78"/>
    <n v="-72135.5"/>
    <n v="-43145.85"/>
    <n v="-53561.24"/>
    <n v="-49450.2"/>
    <n v="-73171.789999999994"/>
    <n v="-488257.71"/>
    <n v="-155047.4"/>
    <n v="-79101.09"/>
    <n v="-90183.902499999982"/>
    <n v="-129131.74000000003"/>
    <n v="-124762.37166666666"/>
  </r>
  <r>
    <s v="282571"/>
    <x v="400"/>
    <x v="393"/>
    <s v="ZZ"/>
    <s v="ZZ"/>
    <x v="4"/>
    <x v="3"/>
    <x v="7"/>
    <n v="-54974.18"/>
    <n v="-53214.29"/>
    <n v="-51433.59"/>
    <n v="-49630.6"/>
    <n v="-47827.61"/>
    <n v="-46025.62"/>
    <n v="-44223.88"/>
    <n v="-42421.19"/>
    <n v="-40616.129999999997"/>
    <n v="-38811.68"/>
    <n v="-37006.93"/>
    <n v="-35201.279999999999"/>
    <n v="-33395.629999999997"/>
    <n v="-31589.98"/>
    <n v="-29784.21"/>
    <n v="-27978.44"/>
    <n v="-26172.67"/>
    <n v="-24366.9"/>
    <n v="-22561.13"/>
    <n v="-20756.07"/>
    <n v="-18947.66"/>
    <n v="-17126.36"/>
    <n v="-15304.61"/>
    <n v="-13481.09"/>
    <n v="-11657.57"/>
    <n v="-9844.7000000000007"/>
    <n v="-8021.35"/>
    <n v="-6198"/>
    <n v="-4374.6499999999996"/>
    <n v="-2543.1999999999998"/>
    <n v="-687.33"/>
    <n v="-687.33"/>
    <n v="-687.33"/>
    <n v="-687.33"/>
    <n v="-687.33"/>
    <n v="-687.33"/>
    <n v="-687.33"/>
    <n v="-44216.475416666661"/>
    <n v="-22549.643333333337"/>
    <n v="-3439.8608333333341"/>
  </r>
  <r>
    <s v="6647"/>
    <x v="401"/>
    <x v="394"/>
    <s v="ZZ"/>
    <s v="ZZ"/>
    <x v="1"/>
    <x v="0"/>
    <x v="0"/>
    <n v="-18798.599999999999"/>
    <n v="-39089.89"/>
    <n v="-20426.61"/>
    <n v="-15527.61"/>
    <n v="-23399.89"/>
    <n v="-19659.009999999998"/>
    <n v="-54455.99"/>
    <n v="-30172.639999999999"/>
    <n v="-21250.93"/>
    <n v="-11361.12"/>
    <n v="-12279.28"/>
    <n v="-14866.08"/>
    <n v="-37624.99"/>
    <n v="-20488.060000000001"/>
    <n v="-47122"/>
    <n v="-5764.68"/>
    <n v="-6976.65"/>
    <n v="-8426.84"/>
    <n v="-12430.56"/>
    <n v="-4033.66"/>
    <n v="-3946.24"/>
    <n v="-5841.38"/>
    <n v="-14306.16"/>
    <n v="-6849.64"/>
    <n v="-22196.799999999999"/>
    <n v="-21645.81"/>
    <n v="-2336837.13"/>
    <n v="-14904.33"/>
    <n v="-25513.67"/>
    <n v="-57192.21"/>
    <n v="-29937.46"/>
    <n v="-12143.95"/>
    <n v="-13301.48"/>
    <n v="-18516.810000000001"/>
    <n v="-41026.230000000003"/>
    <n v="-11258.05"/>
    <n v="-7329.26"/>
    <n v="-24225.070416666669"/>
    <n v="-13841.397083333335"/>
    <n v="-216420.01333333331"/>
  </r>
  <r>
    <s v="1374"/>
    <x v="402"/>
    <x v="395"/>
    <s v="ZZ"/>
    <s v="ZZ"/>
    <x v="0"/>
    <x v="0"/>
    <x v="0"/>
    <n v="-2660666.64"/>
    <n v="-2657726.31"/>
    <n v="-2716320.63"/>
    <n v="-2777616.98"/>
    <n v="-2825950.51"/>
    <n v="-2816304.75"/>
    <n v="-2833852.95"/>
    <n v="-2878200.43"/>
    <n v="-2932473.73"/>
    <n v="-2956911.14"/>
    <n v="-2963182.24"/>
    <n v="-2974453.45"/>
    <n v="-3005969.32"/>
    <n v="-3018995.85"/>
    <n v="-3057820.14"/>
    <n v="-3063335.6"/>
    <n v="-3081644.64"/>
    <n v="-3123629.96"/>
    <n v="-3110521.47"/>
    <n v="-3109522.36"/>
    <n v="-3130898.89"/>
    <n v="-3172749.15"/>
    <n v="-3192375.87"/>
    <n v="-3204697.37"/>
    <n v="-3205735.59"/>
    <n v="-3259759.3"/>
    <n v="-3330039.35"/>
    <n v="-3369351.72"/>
    <n v="-3395905.27"/>
    <n v="-3376301.98"/>
    <n v="-3344045.61"/>
    <n v="-3327525.88"/>
    <n v="-3304739.77"/>
    <n v="-3296250"/>
    <n v="-3299233.19"/>
    <n v="-3307112.23"/>
    <n v="-3312303.13"/>
    <n v="-2847192.5916666668"/>
    <n v="-3114336.9795833328"/>
    <n v="-3322440.3049999997"/>
  </r>
  <r>
    <s v="1375"/>
    <x v="403"/>
    <x v="396"/>
    <s v="ZZ"/>
    <s v="ZZ"/>
    <x v="1"/>
    <x v="0"/>
    <x v="0"/>
    <n v="-110430.21"/>
    <n v="-111510.21"/>
    <n v="-1347278.39"/>
    <n v="-1350608.39"/>
    <n v="-1351718.39"/>
    <n v="-1350520.89"/>
    <n v="-1353068.13"/>
    <n v="-1352798.13"/>
    <n v="-1353068.13"/>
    <n v="-1353068.13"/>
    <n v="-1353068.13"/>
    <n v="-1353068.13"/>
    <n v="-103068.13"/>
    <n v="-78068.13"/>
    <n v="-78068.13"/>
    <n v="-78068.13"/>
    <n v="-78068.13"/>
    <n v="-78068.13"/>
    <n v="-78068.13"/>
    <n v="-78068.13"/>
    <n v="-77528.13"/>
    <n v="-77528.13"/>
    <n v="-77528.13"/>
    <n v="-77528.13"/>
    <n v="-245742.35"/>
    <n v="-245742.35"/>
    <n v="-245742.35"/>
    <n v="-245742.35"/>
    <n v="-245742.35"/>
    <n v="-245742.35"/>
    <n v="-305742.34999999998"/>
    <n v="-88742.35"/>
    <n v="-29301.35"/>
    <n v="-29301.35"/>
    <n v="-29301.35"/>
    <n v="-29301.35"/>
    <n v="-722860.35"/>
    <n v="-1144710.3516666663"/>
    <n v="-85916.222500000003"/>
    <n v="-185391.93333333338"/>
  </r>
  <r>
    <s v="12150"/>
    <x v="404"/>
    <x v="397"/>
    <s v="ZZ"/>
    <s v="ZZ"/>
    <x v="1"/>
    <x v="0"/>
    <x v="0"/>
    <n v="-87496.19"/>
    <n v="-203743.7"/>
    <n v="-126700.62"/>
    <n v="-50776.92"/>
    <n v="-2673.92"/>
    <n v="-1250"/>
    <n v="-118239.95"/>
    <n v="-76861.81"/>
    <n v="-100407.5"/>
    <n v="-39412.629999999997"/>
    <n v="-2500"/>
    <n v="-1550"/>
    <n v="-127767.06"/>
    <n v="-219637.55"/>
    <n v="-142681.67000000001"/>
    <n v="-56886.54"/>
    <n v="0"/>
    <n v="0"/>
    <n v="0"/>
    <n v="0"/>
    <n v="-135620.70000000001"/>
    <n v="-316401.03999999998"/>
    <n v="-198553.45"/>
    <n v="-113676.18"/>
    <n v="-32210.85"/>
    <n v="0"/>
    <n v="0"/>
    <n v="-165876.71"/>
    <n v="-198088.39"/>
    <n v="-120306.3"/>
    <n v="-43571.49"/>
    <n v="0"/>
    <n v="0"/>
    <n v="-217472.76"/>
    <n v="-133239.25"/>
    <n v="-97978.71"/>
    <n v="-22059"/>
    <n v="-69312.389583333323"/>
    <n v="-105287.17375"/>
    <n v="-83639.044583333336"/>
  </r>
  <r>
    <s v="12770"/>
    <x v="405"/>
    <x v="398"/>
    <s v="ZZ"/>
    <s v="ZZ"/>
    <x v="1"/>
    <x v="0"/>
    <x v="0"/>
    <n v="0"/>
    <n v="0"/>
    <n v="0"/>
    <n v="0"/>
    <n v="-6600"/>
    <n v="0"/>
    <n v="0"/>
    <n v="0"/>
    <n v="0"/>
    <n v="0"/>
    <n v="0"/>
    <n v="0"/>
    <n v="-14676.5"/>
    <n v="-14676.5"/>
    <n v="-14676.5"/>
    <n v="-1587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160.6000000000004"/>
    <n v="-1161.5208333333333"/>
    <n v="-4380.645833333333"/>
    <n v="-215.02500000000001"/>
  </r>
  <r>
    <s v="477574"/>
    <x v="406"/>
    <x v="399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n v="-14370.66"/>
    <n v="-64007.5"/>
    <n v="-38874.089999999997"/>
    <n v="-14551.44"/>
    <n v="0"/>
    <n v="0"/>
    <n v="-93646.68"/>
    <n v="-54551.47"/>
    <n v="-27275.74"/>
    <n v="-10037.48"/>
    <n v="0"/>
    <n v="0"/>
    <n v="-26024.693333333329"/>
  </r>
  <r>
    <s v="1376"/>
    <x v="407"/>
    <x v="400"/>
    <s v="ZZ"/>
    <s v="ZZ"/>
    <x v="4"/>
    <x v="1"/>
    <x v="1"/>
    <n v="-415333.55"/>
    <n v="-382752.79"/>
    <n v="-382752.79"/>
    <n v="-356695.34"/>
    <n v="-356695.34"/>
    <n v="-386088.88"/>
    <n v="-389048.96"/>
    <n v="-389048.96"/>
    <n v="-449048.96"/>
    <n v="-452358.54"/>
    <n v="-552358.54"/>
    <n v="-552358.54"/>
    <n v="-557069.94999999995"/>
    <n v="-557069.94999999995"/>
    <n v="-567069.94999999995"/>
    <n v="-581655.32999999996"/>
    <n v="-582655.32999999996"/>
    <n v="-633655.32999999996"/>
    <n v="-741060.5"/>
    <n v="-741444.23"/>
    <n v="-803444.23"/>
    <n v="-1101916.76"/>
    <n v="-940462.87"/>
    <n v="-940462.87"/>
    <n v="-947617.58"/>
    <n v="-773799.95"/>
    <n v="-873799.95"/>
    <n v="-394404.09"/>
    <n v="-394404.09"/>
    <n v="-397404.09"/>
    <n v="-454642.78"/>
    <n v="-463637.75"/>
    <n v="-463637.75"/>
    <n v="-496719.19"/>
    <n v="-526586.5"/>
    <n v="-661586.5"/>
    <n v="-710833.93"/>
    <n v="-427950.78249999997"/>
    <n v="-745270.09291666665"/>
    <n v="-560820.69958333333"/>
  </r>
  <r>
    <s v="1377"/>
    <x v="408"/>
    <x v="401"/>
    <s v="ZZ"/>
    <s v="ZZ"/>
    <x v="4"/>
    <x v="2"/>
    <x v="2"/>
    <n v="19959970.600000001"/>
    <n v="27984901.600000001"/>
    <n v="24941344.600000001"/>
    <n v="12287356.6"/>
    <n v="16670372.6"/>
    <n v="18307736.600000001"/>
    <n v="24650799.600000001"/>
    <n v="25935899.600000001"/>
    <n v="47579738.600000001"/>
    <n v="47127977.600000001"/>
    <n v="44592478.600000001"/>
    <n v="45842726.600000001"/>
    <n v="50736736.509999998"/>
    <n v="41471874.130000003"/>
    <n v="36555505.130000003"/>
    <n v="35452645.509999998"/>
    <n v="32500890.510000002"/>
    <n v="30213130.510000002"/>
    <n v="33845263.509999998"/>
    <n v="37052200.509999998"/>
    <n v="36531065.509999998"/>
    <n v="48946199.509999998"/>
    <n v="9809223.5099999998"/>
    <n v="10240280.51"/>
    <n v="-1706372.49"/>
    <n v="-9118871.4900000002"/>
    <n v="-15239688.49"/>
    <n v="-16349973.49"/>
    <n v="-16403628.49"/>
    <n v="-12505891.49"/>
    <n v="-6987672.4900000002"/>
    <n v="-8452995.4900000002"/>
    <n v="-10315070.49"/>
    <n v="5841969.5099999998"/>
    <n v="965067.51"/>
    <n v="-3155126.49"/>
    <n v="-2864647.49"/>
    <n v="30939140.512916669"/>
    <n v="31427788.404999997"/>
    <n v="-7833949.2816666635"/>
  </r>
  <r>
    <m/>
    <x v="408"/>
    <x v="402"/>
    <s v="ZZ"/>
    <s v="ZZ"/>
    <x v="4"/>
    <x v="2"/>
    <x v="2"/>
    <m/>
    <n v="-14821100.083333334"/>
    <n v="-13202895.166666666"/>
    <n v="-11584690.25"/>
    <n v="-9966485.3333333321"/>
    <n v="-8348280.416666666"/>
    <n v="-6730075.5"/>
    <n v="-5111870.583333334"/>
    <n v="-3493665.6666666679"/>
    <n v="-1875460.7500000019"/>
    <n v="-257255.83333333582"/>
    <n v="1360949.0833333321"/>
    <m/>
    <m/>
    <m/>
    <m/>
    <m/>
    <m/>
    <m/>
    <m/>
    <m/>
    <m/>
    <m/>
    <m/>
    <m/>
    <m/>
    <m/>
    <m/>
    <m/>
    <m/>
    <m/>
    <m/>
    <m/>
    <m/>
    <m/>
    <m/>
    <m/>
    <n v="-6169235.8750000009"/>
    <n v="0"/>
    <n v="0"/>
  </r>
  <r>
    <s v="1378"/>
    <x v="409"/>
    <x v="403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-13915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5959.83333333333"/>
    <n v="0"/>
  </r>
  <r>
    <s v="7086"/>
    <x v="410"/>
    <x v="404"/>
    <s v="ZZ"/>
    <s v="ZZ"/>
    <x v="4"/>
    <x v="2"/>
    <x v="2"/>
    <n v="1742976.31"/>
    <n v="1447175.31"/>
    <n v="1283279.31"/>
    <n v="157193.31"/>
    <n v="413379.31"/>
    <n v="447113.31"/>
    <n v="633972.31000000006"/>
    <n v="660070.31000000006"/>
    <n v="1112716.31"/>
    <n v="1348427.31"/>
    <n v="1367325.31"/>
    <n v="1393134.31"/>
    <n v="147259.31"/>
    <n v="-411677.31"/>
    <n v="-795633.31"/>
    <n v="-974330.31"/>
    <n v="-1029398.31"/>
    <n v="-1116812.31"/>
    <n v="-905402.31"/>
    <n v="-946387.31"/>
    <n v="-1036287.31"/>
    <n v="-320062.31"/>
    <n v="-415492.31"/>
    <n v="-1538096.31"/>
    <n v="119029.69"/>
    <n v="-265401.31"/>
    <n v="-549100.31000000006"/>
    <n v="-621704.31000000006"/>
    <n v="-555975.31000000006"/>
    <n v="-319138.31"/>
    <n v="-110994.31"/>
    <n v="-146774.31"/>
    <n v="-202871.31"/>
    <n v="416201.69"/>
    <n v="338008.69"/>
    <n v="170365.69"/>
    <n v="-137397.31"/>
    <n v="934075.35166666692"/>
    <n v="-779702.9091666668"/>
    <n v="-154713.93500000006"/>
  </r>
  <r>
    <s v="1379"/>
    <x v="411"/>
    <x v="405"/>
    <s v="ZZ"/>
    <s v="ZZ"/>
    <x v="4"/>
    <x v="2"/>
    <x v="2"/>
    <n v="13475.65"/>
    <n v="95443.33"/>
    <n v="96812.47"/>
    <n v="3827.36"/>
    <n v="3018.24"/>
    <n v="-2935.64"/>
    <n v="-1244.05"/>
    <n v="519561.52"/>
    <n v="676400.36"/>
    <n v="6729.74"/>
    <n v="-3895.09"/>
    <n v="-3777.58"/>
    <n v="3689.93"/>
    <n v="2994.24"/>
    <n v="4234.34"/>
    <n v="-2001.63"/>
    <n v="-758.43"/>
    <n v="-1203.52"/>
    <n v="-1700.79"/>
    <n v="704141.22"/>
    <n v="234414.29"/>
    <n v="6137.49"/>
    <n v="138.55000000000001"/>
    <n v="-880.31"/>
    <n v="16428.27"/>
    <n v="5502.75"/>
    <n v="4239.08"/>
    <n v="-1996.65"/>
    <n v="-766.75"/>
    <n v="-1766.03"/>
    <n v="-1410.42"/>
    <n v="-7847.96"/>
    <n v="-8500.35"/>
    <n v="-5463.54"/>
    <n v="1175019.76"/>
    <n v="28419.47"/>
    <n v="14483.67"/>
    <n v="116543.62083333331"/>
    <n v="79631.212500000009"/>
    <n v="100073.77750000001"/>
  </r>
  <r>
    <s v="2823"/>
    <x v="411"/>
    <x v="405"/>
    <s v="WA"/>
    <s v="ED"/>
    <x v="4"/>
    <x v="4"/>
    <x v="7"/>
    <n v="-16295299.08"/>
    <n v="-17528879.309999999"/>
    <n v="-18628038.109999999"/>
    <n v="-20351031.170000002"/>
    <n v="-14308569.92"/>
    <n v="-15510122.84"/>
    <n v="-16820779.489999998"/>
    <n v="-17911473.460000001"/>
    <n v="-12887200.210000001"/>
    <n v="-13929959.220000001"/>
    <n v="-14174018.960000001"/>
    <n v="-15471350.59"/>
    <n v="-17368478.350000001"/>
    <n v="-19001033.899999999"/>
    <n v="-19968816.489999998"/>
    <n v="-21023957.52"/>
    <n v="-14100033.789999999"/>
    <n v="-15251396.67"/>
    <n v="-16623936.609999999"/>
    <n v="-17637494.949999999"/>
    <n v="-13029162.48"/>
    <n v="-13860164.710000001"/>
    <n v="-14010606.4"/>
    <n v="-15813666.77"/>
    <n v="-17562037.149999999"/>
    <n v="-18732715.809999999"/>
    <n v="-19556294.649999999"/>
    <n v="-20947351.530000001"/>
    <n v="-14362154.26"/>
    <n v="-15972797.210000001"/>
    <n v="-17561992.539999999"/>
    <n v="-18475815.32"/>
    <n v="-13614732.67"/>
    <n v="-14665051.119999999"/>
    <n v="-15251425.550000001"/>
    <n v="-16821043.079999998"/>
    <n v="-18747978.399999999"/>
    <n v="-16196109.33291667"/>
    <n v="-16482127.336666666"/>
    <n v="-17009698.459583331"/>
  </r>
  <r>
    <s v="2824"/>
    <x v="411"/>
    <x v="405"/>
    <s v="WA"/>
    <s v="GD"/>
    <x v="4"/>
    <x v="4"/>
    <x v="9"/>
    <n v="-4841673.2"/>
    <n v="-5316933.5199999996"/>
    <n v="-5413099.0999999996"/>
    <n v="-5099479.54"/>
    <n v="-3403316.61"/>
    <n v="-3330578.03"/>
    <n v="-3538337.37"/>
    <n v="-3606815.29"/>
    <n v="-2488476.14"/>
    <n v="-2702529.28"/>
    <n v="-2991666.68"/>
    <n v="-3517598.15"/>
    <n v="-4494174.82"/>
    <n v="-5523615.2999999998"/>
    <n v="-5564099.8899999997"/>
    <n v="-5508154.4500000002"/>
    <n v="-3477607.54"/>
    <n v="-3498044.09"/>
    <n v="-3506667.52"/>
    <n v="-3485550.18"/>
    <n v="-2377890.16"/>
    <n v="-2678165.38"/>
    <n v="-3068465.82"/>
    <n v="-3848064.19"/>
    <n v="-4661672.8600000003"/>
    <n v="-5281703.95"/>
    <n v="-5137063.93"/>
    <n v="-5585042.7999999998"/>
    <n v="-3660456.72"/>
    <n v="-3609766.19"/>
    <n v="-3694318.29"/>
    <n v="-3796583.14"/>
    <n v="-2924153.51"/>
    <n v="-3292872.85"/>
    <n v="-3743481.87"/>
    <n v="-4411002.91"/>
    <n v="-5240182.1500000004"/>
    <n v="-3839729.4766666666"/>
    <n v="-3926187.3633333333"/>
    <n v="-4173947.805416666"/>
  </r>
  <r>
    <s v="2825"/>
    <x v="411"/>
    <x v="405"/>
    <s v="OR"/>
    <s v="GD"/>
    <x v="4"/>
    <x v="4"/>
    <x v="5"/>
    <n v="443597.41"/>
    <n v="575201.1"/>
    <n v="-73100.86"/>
    <n v="-667593.31000000006"/>
    <n v="148141.71"/>
    <n v="-280380.7"/>
    <n v="-666894.05000000005"/>
    <n v="-369728.01"/>
    <n v="-716022.2"/>
    <n v="-1152297.52"/>
    <n v="-1200082.8899999999"/>
    <n v="1438386.94"/>
    <n v="663033.07999999996"/>
    <n v="644562.01"/>
    <n v="-140983.44"/>
    <n v="-834563.51"/>
    <n v="198312.34"/>
    <n v="-316604.48"/>
    <n v="-738574.59"/>
    <n v="-422140.84"/>
    <n v="-820720.22"/>
    <n v="-1366375.41"/>
    <n v="-1503880.65"/>
    <n v="1551848.46"/>
    <n v="830624.86"/>
    <n v="960500.34"/>
    <n v="227206.16"/>
    <n v="-532381.22"/>
    <n v="294906.46000000002"/>
    <n v="-237507.44"/>
    <n v="-744129.7"/>
    <n v="-427150.02"/>
    <n v="-1018102.25"/>
    <n v="-1532858.49"/>
    <n v="-1687269.07"/>
    <n v="2040333.12"/>
    <n v="1250816.1599999999"/>
    <n v="-200921.21208333338"/>
    <n v="-250190.94666666668"/>
    <n v="-134644.29999999996"/>
  </r>
  <r>
    <s v="2826"/>
    <x v="411"/>
    <x v="405"/>
    <s v="ID"/>
    <s v="ED"/>
    <x v="4"/>
    <x v="4"/>
    <x v="6"/>
    <n v="-3682601.6"/>
    <n v="-3796161.8"/>
    <n v="-4572662.08"/>
    <n v="-5337668.6500000004"/>
    <n v="-5308004.37"/>
    <n v="-6048122.0099999998"/>
    <n v="-3863357.05"/>
    <n v="-3924132.44"/>
    <n v="-4677664.75"/>
    <n v="-5294009.49"/>
    <n v="-5252167.2"/>
    <n v="-5934966.9299999997"/>
    <n v="-3615585.15"/>
    <n v="-3772963.16"/>
    <n v="-4579483.46"/>
    <n v="-5400332.2400000002"/>
    <n v="-5268428.1500000004"/>
    <n v="-6005635.8099999996"/>
    <n v="-3914411.08"/>
    <n v="-3978346.9"/>
    <n v="-4756777.3"/>
    <n v="-5543823.2699999996"/>
    <n v="-5538588.5999999996"/>
    <n v="-6309808.1799999997"/>
    <n v="-3911279.95"/>
    <n v="-4021677.35"/>
    <n v="-4868410.88"/>
    <n v="-5721594.7300000004"/>
    <n v="-5665117.46"/>
    <n v="-6439847.7800000003"/>
    <n v="-4172009.82"/>
    <n v="-4211862.6100000003"/>
    <n v="-4911670.42"/>
    <n v="-5928312.9199999999"/>
    <n v="-5720603.5300000003"/>
    <n v="-6491166.1699999999"/>
    <n v="-3893710.64"/>
    <n v="-4804834.1787500009"/>
    <n v="-4902669.2250000006"/>
    <n v="-5171230.7470833333"/>
  </r>
  <r>
    <s v="2827"/>
    <x v="411"/>
    <x v="405"/>
    <s v="ID"/>
    <s v="GD"/>
    <x v="4"/>
    <x v="4"/>
    <x v="8"/>
    <n v="-1473776.79"/>
    <n v="-1014738.95"/>
    <n v="-1274320.31"/>
    <n v="-1509227.7"/>
    <n v="-1597263.97"/>
    <n v="-1773256.97"/>
    <n v="-1239888.42"/>
    <n v="-1351648.06"/>
    <n v="-1511536.45"/>
    <n v="-1663049.9"/>
    <n v="-1803731.45"/>
    <n v="-2006450.38"/>
    <n v="-1476726.58"/>
    <n v="-1093242.8400000001"/>
    <n v="-1385075.39"/>
    <n v="-1649475.53"/>
    <n v="-1381480.15"/>
    <n v="-1585470.64"/>
    <n v="-1022116.28"/>
    <n v="-971037.71"/>
    <n v="-1131720.67"/>
    <n v="-1355619.89"/>
    <n v="-1459943.06"/>
    <n v="-1697337.97"/>
    <n v="-1112870.8"/>
    <n v="-1170055.99"/>
    <n v="-1450242.19"/>
    <n v="-1746380.48"/>
    <n v="-1555502.92"/>
    <n v="-1766258.17"/>
    <n v="-1132053.33"/>
    <n v="-1122062.08"/>
    <n v="-1357233.54"/>
    <n v="-1549781.37"/>
    <n v="-1669346.43"/>
    <n v="-1909524.85"/>
    <n v="-1140898.17"/>
    <n v="-1518363.687083333"/>
    <n v="-1335609.9016666668"/>
    <n v="-1462943.8195833333"/>
  </r>
  <r>
    <s v="2843"/>
    <x v="411"/>
    <x v="405"/>
    <s v="ID"/>
    <s v="CD"/>
    <x v="4"/>
    <x v="2"/>
    <x v="12"/>
    <n v="-5173.5200000000004"/>
    <n v="-6173.52"/>
    <n v="-7173.52"/>
    <n v="-8173.52"/>
    <n v="-9173.52"/>
    <n v="-9772.4500000000007"/>
    <n v="-6000"/>
    <n v="-7000"/>
    <n v="-8000"/>
    <n v="-9000"/>
    <n v="-10000"/>
    <n v="-11000"/>
    <n v="0"/>
    <n v="-1000"/>
    <n v="-2000"/>
    <n v="-3000"/>
    <n v="-4000"/>
    <n v="-5000"/>
    <n v="-6000"/>
    <n v="-7000"/>
    <n v="-8000"/>
    <n v="-9000"/>
    <n v="-10000"/>
    <n v="-11000"/>
    <n v="12580.78"/>
    <n v="24913.05"/>
    <n v="23913.05"/>
    <n v="22913.05"/>
    <n v="21913.05"/>
    <n v="20913.05"/>
    <n v="19913.05"/>
    <n v="18913.05"/>
    <n v="3742.39"/>
    <n v="-24941.99"/>
    <n v="-27713.32"/>
    <n v="-30484.65"/>
    <n v="25046.36"/>
    <n v="-7837.7741666666661"/>
    <n v="-4975.8008333333337"/>
    <n v="7733.9458333333341"/>
  </r>
  <r>
    <s v="2863"/>
    <x v="411"/>
    <x v="405"/>
    <s v="MT"/>
    <s v="ED"/>
    <x v="4"/>
    <x v="4"/>
    <x v="10"/>
    <n v="-4483144.83"/>
    <n v="-5081813.21"/>
    <n v="-5914885.0899999999"/>
    <n v="-6750665.5800000001"/>
    <n v="-7362297.3399999999"/>
    <n v="-3990202.43"/>
    <n v="-4864201.09"/>
    <n v="-5394751.7599999998"/>
    <n v="-6228144.8600000003"/>
    <n v="-7760647.1399999997"/>
    <n v="-8723856.0800000001"/>
    <n v="-7261824.0099999998"/>
    <n v="-5138963.3899999997"/>
    <n v="-5812415.3399999999"/>
    <n v="-6776568.7400000002"/>
    <n v="-7759871.8700000001"/>
    <n v="-8487081.1600000001"/>
    <n v="-4651284.33"/>
    <n v="-5641341.0700000003"/>
    <n v="-6278312.3499999996"/>
    <n v="-7238509.1699999999"/>
    <n v="-7931688.8300000001"/>
    <n v="-8611351.6099999994"/>
    <n v="-4319886.21"/>
    <n v="-5468160.8200000003"/>
    <n v="-6234648.71"/>
    <n v="-7249271.3099999996"/>
    <n v="-8283042.7000000002"/>
    <n v="-9045165.4399999995"/>
    <n v="-4911574.41"/>
    <n v="-5962217.29"/>
    <n v="-6589833.8300000001"/>
    <n v="-7715818.1399999997"/>
    <n v="-8700894.1500000004"/>
    <n v="-9547714.8200000003"/>
    <n v="-4978592.49"/>
    <n v="-5815274.79"/>
    <n v="-6178695.2250000006"/>
    <n v="-6567656.0654166667"/>
    <n v="-7071707.5912499987"/>
  </r>
  <r>
    <s v="3043"/>
    <x v="411"/>
    <x v="405"/>
    <s v="WA"/>
    <s v="CD"/>
    <x v="4"/>
    <x v="2"/>
    <x v="13"/>
    <n v="-28937.73"/>
    <n v="-38894.39"/>
    <n v="-34983.040000000001"/>
    <n v="-57754.47"/>
    <n v="-7426.77"/>
    <n v="-8514.49"/>
    <n v="-18366.93"/>
    <n v="-21366.93"/>
    <n v="-23830.9"/>
    <n v="-26830.9"/>
    <n v="-29830.9"/>
    <n v="-32830.9"/>
    <n v="-1073356.8999999999"/>
    <n v="-936774.82"/>
    <n v="-935306.06"/>
    <n v="-938306.06"/>
    <n v="-934521.15"/>
    <n v="-936352.73"/>
    <n v="-938997.66"/>
    <n v="-941997.66"/>
    <n v="-916950.99"/>
    <n v="-919950.99"/>
    <n v="-922950.99"/>
    <n v="-925950.99"/>
    <n v="-928950.99"/>
    <n v="-931595.92"/>
    <n v="-934595.93"/>
    <n v="-937595.93"/>
    <n v="-896353.57"/>
    <n v="-951717.42"/>
    <n v="-954717.42"/>
    <n v="-957717.42"/>
    <n v="-951623.66"/>
    <n v="-958957.74"/>
    <n v="-966291.82"/>
    <n v="-973625.89"/>
    <n v="-980959.97"/>
    <n v="-70981.494583333348"/>
    <n v="-937434.50375000015"/>
    <n v="-947479.01666666672"/>
  </r>
  <r>
    <s v="3226"/>
    <x v="411"/>
    <x v="405"/>
    <s v="OR"/>
    <s v="ED"/>
    <x v="4"/>
    <x v="4"/>
    <x v="14"/>
    <n v="1358911.62"/>
    <n v="1132426.03"/>
    <n v="905940.44"/>
    <n v="679454.85"/>
    <n v="452969.26"/>
    <n v="226483.67"/>
    <n v="0"/>
    <n v="-231000"/>
    <n v="-462000"/>
    <n v="-700096.38"/>
    <n v="-934642.38"/>
    <n v="1356320.23"/>
    <n v="1262754.3"/>
    <n v="1092489.98"/>
    <n v="922225.66"/>
    <n v="751961.34"/>
    <n v="581697.02"/>
    <n v="411432.7"/>
    <n v="-0.01"/>
    <n v="-219569.01"/>
    <n v="-439138.01"/>
    <n v="-731123.76"/>
    <n v="-974831.68"/>
    <n v="1748874.93"/>
    <n v="1483707.25"/>
    <n v="1236422.7"/>
    <n v="989138.15"/>
    <n v="741853.6"/>
    <n v="494569.05"/>
    <n v="247284.5"/>
    <n v="-0.01"/>
    <n v="-248582.01"/>
    <n v="-593482.32999999996"/>
    <n v="-890223.49"/>
    <n v="-1186964.6499999999"/>
    <n v="2008742.14"/>
    <n v="1746224.01"/>
    <n v="311390.72333333333"/>
    <n v="376437.49458333344"/>
    <n v="367810.27333333337"/>
  </r>
  <r>
    <s v="300572"/>
    <x v="412"/>
    <x v="406"/>
    <s v="WA"/>
    <s v="ED"/>
    <x v="1"/>
    <x v="0"/>
    <x v="0"/>
    <n v="105668.84"/>
    <n v="954.69"/>
    <n v="23938.98"/>
    <n v="64207.06"/>
    <n v="467.21"/>
    <n v="72023.490000000005"/>
    <n v="146053.45000000001"/>
    <n v="365.65"/>
    <n v="365.65"/>
    <n v="76103.06"/>
    <n v="0"/>
    <n v="26766.12"/>
    <n v="25512.77"/>
    <n v="25512.77"/>
    <n v="25506.74"/>
    <n v="29312.799999999999"/>
    <n v="33026.050000000003"/>
    <n v="47705.91"/>
    <n v="70481.759999999995"/>
    <n v="70723.83"/>
    <n v="74627.08"/>
    <n v="68502.38"/>
    <n v="68502.38"/>
    <n v="48608.71"/>
    <n v="17304.71"/>
    <n v="12617.37"/>
    <n v="20063.55"/>
    <n v="53730.9"/>
    <n v="44470.35"/>
    <n v="50574.37"/>
    <n v="70696.42"/>
    <n v="64891.199999999997"/>
    <n v="77808.88"/>
    <n v="61960.18"/>
    <n v="54925.19"/>
    <n v="43139.85"/>
    <n v="22705.73"/>
    <n v="39736.347083333334"/>
    <n v="48659.929166666669"/>
    <n v="47906.956666666665"/>
  </r>
  <r>
    <s v="301571"/>
    <x v="412"/>
    <x v="406"/>
    <s v="ZZ"/>
    <s v="ZZ"/>
    <x v="1"/>
    <x v="0"/>
    <x v="0"/>
    <n v="0"/>
    <n v="-58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903.25"/>
    <n v="0"/>
    <n v="0"/>
    <n v="0"/>
    <n v="0"/>
    <n v="0"/>
    <n v="0"/>
    <n v="0"/>
    <n v="0"/>
    <n v="0"/>
    <n v="0"/>
    <n v="0"/>
    <n v="0"/>
    <n v="0"/>
    <n v="0"/>
    <n v="0"/>
    <n v="0"/>
    <n v="-49.086666666666666"/>
    <n v="-325.27083333333331"/>
    <n v="0"/>
  </r>
  <r>
    <s v="2623"/>
    <x v="413"/>
    <x v="407"/>
    <s v="ZZ"/>
    <s v="ZZ"/>
    <x v="4"/>
    <x v="2"/>
    <x v="2"/>
    <n v="-140956.75"/>
    <n v="-119230.63"/>
    <n v="-63480.959999999999"/>
    <n v="-150600.95000000001"/>
    <n v="-97724.23"/>
    <n v="-319577.03000000003"/>
    <n v="-123059.31"/>
    <n v="-48127.17"/>
    <n v="-90137.8"/>
    <n v="-98892.44"/>
    <n v="-147798.18"/>
    <n v="-126636.08"/>
    <n v="-180552.27"/>
    <n v="-91711.28"/>
    <n v="-101951.02"/>
    <n v="-158003.32999999999"/>
    <n v="-176208.33"/>
    <n v="-130921.28"/>
    <n v="-123787.44"/>
    <n v="-81685.289999999994"/>
    <n v="-78047.360000000001"/>
    <n v="-109549.55"/>
    <n v="-135008.98000000001"/>
    <n v="-118582.72"/>
    <n v="-163703.6"/>
    <n v="-98903.46"/>
    <n v="-124538.38"/>
    <n v="-109343.61"/>
    <n v="-163916.01999999999"/>
    <n v="-155079.98000000001"/>
    <n v="-165584.49"/>
    <n v="-213859.88"/>
    <n v="-94098.22"/>
    <n v="-193520.28"/>
    <n v="-171757.55"/>
    <n v="-87751.28"/>
    <n v="-96237.41"/>
    <n v="-128834.94083333334"/>
    <n v="-123132.04291666667"/>
    <n v="-142360.30458333335"/>
  </r>
  <r>
    <s v="1380"/>
    <x v="414"/>
    <x v="408"/>
    <s v="ZZ"/>
    <s v="ZZ"/>
    <x v="4"/>
    <x v="1"/>
    <x v="5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0"/>
    <n v="0"/>
    <n v="0"/>
    <n v="0"/>
    <n v="0"/>
    <n v="0"/>
    <n v="0"/>
    <n v="0"/>
    <n v="0"/>
    <n v="0"/>
    <n v="0"/>
    <n v="0"/>
    <n v="0"/>
    <n v="0"/>
    <n v="105233.74"/>
    <n v="92079.522500000006"/>
    <n v="0"/>
  </r>
  <r>
    <s v="10986"/>
    <x v="415"/>
    <x v="409"/>
    <s v="ZZ"/>
    <s v="ZZ"/>
    <x v="4"/>
    <x v="1"/>
    <x v="5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0"/>
    <n v="0"/>
    <n v="0"/>
    <n v="0"/>
    <n v="0"/>
    <n v="0"/>
    <n v="0"/>
    <n v="0"/>
    <n v="0"/>
    <n v="0"/>
    <n v="0"/>
    <n v="0"/>
    <n v="0"/>
    <n v="0"/>
    <n v="34911"/>
    <n v="30547.125"/>
    <n v="0"/>
  </r>
  <r>
    <s v="1381"/>
    <x v="416"/>
    <x v="410"/>
    <s v="ZZ"/>
    <s v="ZZ"/>
    <x v="4"/>
    <x v="2"/>
    <x v="2"/>
    <n v="-13417493.24"/>
    <n v="-15324338.029999999"/>
    <n v="-19622572.16"/>
    <n v="-25660266.18"/>
    <n v="-24662514.800000001"/>
    <n v="-29334295.27"/>
    <n v="-13640983.189999999"/>
    <n v="-15550387.810000001"/>
    <n v="-19829423.010000002"/>
    <n v="-25777166.5"/>
    <n v="-24709356.649999999"/>
    <n v="-29500935.18"/>
    <n v="-13840242.5"/>
    <n v="-16214467.210000001"/>
    <n v="-21170535.84"/>
    <n v="-27606918.739999998"/>
    <n v="-27069102.82"/>
    <n v="-32403028"/>
    <n v="-14089993.99"/>
    <n v="-16485765.289999999"/>
    <n v="-21468733.050000001"/>
    <n v="-27869149.23"/>
    <n v="-27348228.239999998"/>
    <n v="-32690189.539999999"/>
    <n v="-14309631.84"/>
    <n v="-17006008.640000001"/>
    <n v="-22258022.140000001"/>
    <n v="-28976958.84"/>
    <n v="-28794187.079999998"/>
    <n v="-34852188.549999997"/>
    <n v="-14625604.98"/>
    <n v="-15544132.359999999"/>
    <n v="-22657644.780000001"/>
    <n v="-29216614.030000001"/>
    <n v="-29027615.73"/>
    <n v="-35521425.560000002"/>
    <n v="-14392033.689999999"/>
    <n v="-21436758.887499999"/>
    <n v="-23207587.426666666"/>
    <n v="-24402602.954583328"/>
  </r>
  <r>
    <s v="1674"/>
    <x v="417"/>
    <x v="411"/>
    <s v="ZZ"/>
    <s v="ZZ"/>
    <x v="4"/>
    <x v="2"/>
    <x v="2"/>
    <n v="-266510.93"/>
    <n v="-153214.89000000001"/>
    <n v="-263168.18"/>
    <n v="-241882.91"/>
    <n v="-97693.63"/>
    <n v="-187693.79"/>
    <n v="-249245.39"/>
    <n v="-116035.97"/>
    <n v="-245051.77"/>
    <n v="-335119.84999999998"/>
    <n v="-201381.66"/>
    <n v="-298715.84999999998"/>
    <n v="-314315.87"/>
    <n v="-108156.65"/>
    <n v="-157927.9"/>
    <n v="-231638.08"/>
    <n v="-97791.58"/>
    <n v="-193349.38"/>
    <n v="-296128.39"/>
    <n v="-151309.41"/>
    <n v="-213420.3"/>
    <n v="-305513.71999999997"/>
    <n v="-153902.76"/>
    <n v="-203962.56"/>
    <n v="-272147.49"/>
    <n v="-108977.42"/>
    <n v="-163822.22"/>
    <n v="-203610.83"/>
    <n v="-78187.350000000006"/>
    <n v="-135150.34"/>
    <n v="-189713.42"/>
    <n v="-64506.78"/>
    <n v="-120082.25"/>
    <n v="-197313.48"/>
    <n v="-120874.17"/>
    <n v="-257093.76000000001"/>
    <n v="-268195.26"/>
    <n v="-223301.44083333333"/>
    <n v="-200527.70083333334"/>
    <n v="-159125.28291666665"/>
  </r>
  <r>
    <s v="15331"/>
    <x v="418"/>
    <x v="412"/>
    <s v="ZZ"/>
    <s v="ZZ"/>
    <x v="1"/>
    <x v="0"/>
    <x v="0"/>
    <n v="-495512.63"/>
    <n v="-495512.63"/>
    <n v="-495512.63"/>
    <n v="-426295.81"/>
    <n v="-426295.81"/>
    <n v="-426295.81"/>
    <n v="-415512.79"/>
    <n v="-415512.79"/>
    <n v="-415512.79"/>
    <n v="-389852.55"/>
    <n v="-389852.55"/>
    <n v="-389852.55"/>
    <n v="-521690.19"/>
    <n v="-521690.19"/>
    <n v="-521690.19"/>
    <n v="-506476.63"/>
    <n v="-506476.63"/>
    <n v="-506476.63"/>
    <n v="-549326.96"/>
    <n v="-549326.96"/>
    <n v="-549326.96"/>
    <n v="-561864.46"/>
    <n v="-561864.46"/>
    <n v="-561864.46"/>
    <n v="-577521.21"/>
    <n v="-577521.21"/>
    <n v="-577521.21"/>
    <n v="-666431.31000000006"/>
    <n v="-666431.31000000006"/>
    <n v="-666431.31000000006"/>
    <n v="-651726.47"/>
    <n v="-651726.47"/>
    <n v="-651726.47"/>
    <n v="-586935.41"/>
    <n v="-586935.41"/>
    <n v="-586935.41"/>
    <n v="-848833.45"/>
    <n v="-432884.1766666667"/>
    <n v="-537165.85249999992"/>
    <n v="-631958.27666666673"/>
  </r>
  <r>
    <s v="1383"/>
    <x v="419"/>
    <x v="413"/>
    <s v="ZZ"/>
    <s v="ZZ"/>
    <x v="3"/>
    <x v="0"/>
    <x v="0"/>
    <n v="0"/>
    <n v="-1586.64"/>
    <n v="-21373797.260000002"/>
    <n v="0"/>
    <n v="339.42"/>
    <n v="-21721633.93"/>
    <n v="0"/>
    <n v="0"/>
    <n v="-21890137.780000001"/>
    <n v="0"/>
    <n v="0"/>
    <n v="-21983472.789999999"/>
    <n v="0"/>
    <n v="0"/>
    <n v="-22980151.239999998"/>
    <n v="0"/>
    <n v="0"/>
    <n v="-23025131.050000001"/>
    <n v="0"/>
    <n v="0"/>
    <n v="-23027686.109999999"/>
    <n v="0"/>
    <n v="0"/>
    <n v="-23218929.280000001"/>
    <n v="0"/>
    <n v="131021.75"/>
    <n v="-24287351.850000001"/>
    <n v="0"/>
    <n v="0"/>
    <n v="-24468199.649999999"/>
    <n v="0"/>
    <n v="0"/>
    <n v="-24468780"/>
    <n v="0"/>
    <n v="0"/>
    <n v="-24462353.539999999"/>
    <n v="0"/>
    <n v="-7247524.0816666661"/>
    <n v="-7687658.1400000006"/>
    <n v="-8129638.607499999"/>
  </r>
  <r>
    <s v="1384"/>
    <x v="420"/>
    <x v="414"/>
    <s v="ZZ"/>
    <s v="ZZ"/>
    <x v="4"/>
    <x v="2"/>
    <x v="2"/>
    <n v="-1741602.95"/>
    <n v="-1307091.77"/>
    <n v="-220724.21"/>
    <n v="-113269.61"/>
    <n v="-135349.42000000001"/>
    <n v="-117533.01"/>
    <n v="-116524.33"/>
    <n v="-1467505.56"/>
    <n v="-120459"/>
    <n v="-139621.43"/>
    <n v="-118513.27"/>
    <n v="-116756.4"/>
    <n v="-1409634.65"/>
    <n v="-126976.8"/>
    <n v="-222255.66"/>
    <n v="-138977.64000000001"/>
    <n v="-141902.88"/>
    <n v="-120561.56"/>
    <n v="-1493530.43"/>
    <n v="-134713.04"/>
    <n v="-142193.07"/>
    <n v="-159761.54"/>
    <n v="-136493.19"/>
    <n v="-136086.14000000001"/>
    <n v="-1512500.02"/>
    <n v="-128068.26"/>
    <n v="-121031.82"/>
    <n v="-121387.9"/>
    <n v="-50047.28"/>
    <n v="123595.15"/>
    <n v="-50557.24"/>
    <n v="-49425.83"/>
    <n v="-50399.23"/>
    <n v="-51377.17"/>
    <n v="-49477.98"/>
    <n v="-50960.52"/>
    <n v="-51944.39"/>
    <n v="-462413.9008333332"/>
    <n v="-367876.60708333325"/>
    <n v="-115113.35708333332"/>
  </r>
  <r>
    <s v="1385"/>
    <x v="421"/>
    <x v="415"/>
    <s v="ID"/>
    <s v="CD"/>
    <x v="4"/>
    <x v="2"/>
    <x v="12"/>
    <n v="-99.46"/>
    <n v="-10.54"/>
    <n v="-10.54"/>
    <n v="-32.5"/>
    <n v="-23.01"/>
    <n v="-45.16"/>
    <n v="-12.86"/>
    <n v="-2384.17"/>
    <n v="-2375.1"/>
    <n v="-32.9"/>
    <n v="-25.43"/>
    <n v="-3.99"/>
    <n v="-58.7"/>
    <n v="-224.47"/>
    <n v="-197.17"/>
    <n v="-81.25"/>
    <n v="0"/>
    <n v="-65.209999999999994"/>
    <n v="0"/>
    <n v="-1.19"/>
    <n v="-37.9"/>
    <n v="0"/>
    <n v="0"/>
    <n v="0"/>
    <n v="0"/>
    <n v="-58.82"/>
    <n v="-3.24"/>
    <n v="-8.4600000000000009"/>
    <n v="-15.56"/>
    <n v="-3.24"/>
    <n v="-99.26"/>
    <n v="-66.430000000000007"/>
    <n v="-59.36"/>
    <n v="-92.27"/>
    <n v="-6.11"/>
    <n v="0.02"/>
    <n v="-5.0999999999999996"/>
    <n v="-419.60666666666663"/>
    <n v="-53.045000000000009"/>
    <n v="-34.606666666666669"/>
  </r>
  <r>
    <s v="1386"/>
    <x v="421"/>
    <x v="415"/>
    <s v="WA"/>
    <s v="CD"/>
    <x v="4"/>
    <x v="2"/>
    <x v="13"/>
    <n v="2339.1"/>
    <n v="2902.45"/>
    <n v="3143.01"/>
    <n v="-11583.27"/>
    <n v="2258.67"/>
    <n v="2792.84"/>
    <n v="-18932.37"/>
    <n v="-2262.52"/>
    <n v="2930.33"/>
    <n v="2327.9899999999998"/>
    <n v="-2843.55"/>
    <n v="-5235.54"/>
    <n v="-155.69"/>
    <n v="-2757.06"/>
    <n v="-6555.82"/>
    <n v="-4202.26"/>
    <n v="-12098.04"/>
    <n v="-7569.59"/>
    <n v="2024.51"/>
    <n v="2331.0300000000002"/>
    <n v="-2744.49"/>
    <n v="1581.07"/>
    <n v="1007.1"/>
    <n v="1409.78"/>
    <n v="2412.7399999999998"/>
    <n v="2537.48"/>
    <n v="2343.16"/>
    <n v="864.68"/>
    <n v="-1225.42"/>
    <n v="-1726.38"/>
    <n v="-405.13"/>
    <n v="-2147.58"/>
    <n v="-1423.6"/>
    <n v="73.16"/>
    <n v="-557.91"/>
    <n v="-459.28"/>
    <n v="-5971.45"/>
    <n v="-1950.8545833333335"/>
    <n v="-2203.7704166666667"/>
    <n v="-325.51458333333335"/>
  </r>
  <r>
    <s v="9527"/>
    <x v="421"/>
    <x v="415"/>
    <s v="ZZ"/>
    <s v="ZZ"/>
    <x v="4"/>
    <x v="2"/>
    <x v="2"/>
    <n v="0"/>
    <n v="0"/>
    <n v="0"/>
    <n v="0"/>
    <n v="0"/>
    <n v="0"/>
    <n v="0"/>
    <n v="0"/>
    <n v="-143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.77999999999999"/>
    <n v="0"/>
    <n v="0"/>
  </r>
  <r>
    <s v="367571"/>
    <x v="421"/>
    <x v="415"/>
    <s v="WA"/>
    <s v="ED"/>
    <x v="4"/>
    <x v="2"/>
    <x v="7"/>
    <m/>
    <m/>
    <m/>
    <m/>
    <m/>
    <m/>
    <m/>
    <m/>
    <m/>
    <n v="-143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.77999999999999"/>
    <n v="0"/>
    <n v="0"/>
  </r>
  <r>
    <s v="463571"/>
    <x v="421"/>
    <x v="415"/>
    <s v="AN"/>
    <s v="ED"/>
    <x v="4"/>
    <x v="1"/>
    <x v="1"/>
    <m/>
    <m/>
    <m/>
    <m/>
    <m/>
    <m/>
    <m/>
    <m/>
    <m/>
    <m/>
    <m/>
    <m/>
    <m/>
    <m/>
    <m/>
    <m/>
    <m/>
    <m/>
    <m/>
    <m/>
    <m/>
    <m/>
    <m/>
    <m/>
    <m/>
    <m/>
    <n v="-6927.64"/>
    <n v="0"/>
    <n v="-3080"/>
    <n v="0"/>
    <n v="0"/>
    <n v="0"/>
    <n v="0"/>
    <n v="0"/>
    <n v="0"/>
    <n v="0"/>
    <n v="0"/>
    <n v="0"/>
    <n v="0"/>
    <n v="-833.96999999999991"/>
  </r>
  <r>
    <s v="15711"/>
    <x v="422"/>
    <x v="416"/>
    <s v="ZZ"/>
    <s v="ZZ"/>
    <x v="4"/>
    <x v="2"/>
    <x v="2"/>
    <n v="-19676.46"/>
    <n v="0"/>
    <n v="0"/>
    <n v="-3267.29"/>
    <n v="-3267.29"/>
    <n v="-3267.29"/>
    <n v="-14470.16"/>
    <n v="-14470.16"/>
    <n v="-14470.16"/>
    <n v="-18597.63"/>
    <n v="-18597.63"/>
    <n v="-18597.63"/>
    <n v="-22083.61"/>
    <n v="0"/>
    <n v="0"/>
    <n v="-3899.14"/>
    <n v="-3899.14"/>
    <n v="-3899.14"/>
    <n v="-16873.97"/>
    <n v="-16873.97"/>
    <n v="-16873.97"/>
    <n v="-20164.509999999998"/>
    <n v="-20164.509999999998"/>
    <n v="-20277.009999999998"/>
    <n v="-23100.1"/>
    <n v="540.1"/>
    <n v="540.1"/>
    <n v="-2175.1999999999998"/>
    <n v="-2175.1999999999998"/>
    <n v="-2175.1999999999998"/>
    <n v="-15921.64"/>
    <n v="-15921.64"/>
    <n v="-15921.64"/>
    <n v="-18868.41"/>
    <n v="-18868.41"/>
    <n v="-18868.41"/>
    <n v="-21620.86"/>
    <n v="-10823.772916666669"/>
    <n v="-12126.434583333334"/>
    <n v="-11014.669166666667"/>
  </r>
  <r>
    <s v="1388"/>
    <x v="423"/>
    <x v="417"/>
    <s v="ZZ"/>
    <s v="ZZ"/>
    <x v="4"/>
    <x v="2"/>
    <x v="2"/>
    <n v="-470000"/>
    <n v="-470000"/>
    <n v="-470000"/>
    <n v="-470000"/>
    <n v="-470000"/>
    <n v="-470000"/>
    <n v="-1070000"/>
    <n v="-2270000"/>
    <n v="-2270000"/>
    <n v="-2270000"/>
    <n v="-2270000"/>
    <n v="-2270000"/>
    <n v="-2270000"/>
    <n v="-3520000"/>
    <n v="-3520000"/>
    <n v="-3520000"/>
    <n v="-3520000"/>
    <n v="-3520000"/>
    <n v="-2270000"/>
    <n v="-2270000"/>
    <n v="-2270000"/>
    <n v="-2270000"/>
    <n v="-2270000"/>
    <n v="-2270000"/>
    <n v="-2270000"/>
    <n v="-2270000"/>
    <n v="-2270000"/>
    <n v="-2270000"/>
    <n v="-2270000"/>
    <n v="-2270000"/>
    <n v="-2270000"/>
    <n v="-2020000"/>
    <n v="-2020000"/>
    <n v="-2020000"/>
    <n v="-2020000"/>
    <n v="-1810000"/>
    <n v="-1810000"/>
    <n v="-1345000"/>
    <n v="-2790833.3333333335"/>
    <n v="-2129166.6666666665"/>
  </r>
  <r>
    <s v="2379"/>
    <x v="424"/>
    <x v="418"/>
    <s v="ZZ"/>
    <s v="ZZ"/>
    <x v="4"/>
    <x v="1"/>
    <x v="1"/>
    <n v="-3196121.77"/>
    <n v="-3196121.77"/>
    <n v="-3196121.77"/>
    <n v="-3196121.77"/>
    <n v="-3196121.77"/>
    <n v="-3196121.77"/>
    <n v="-3196121.77"/>
    <n v="-3196121.77"/>
    <n v="-3196121.77"/>
    <n v="-3196121.77"/>
    <n v="-3196121.77"/>
    <n v="-3196121.77"/>
    <n v="-3022954.81"/>
    <n v="-3022954.81"/>
    <n v="-3022954.81"/>
    <n v="-3022954.81"/>
    <n v="-3022954.81"/>
    <n v="-3022954.81"/>
    <n v="-3022954.81"/>
    <n v="-3022954.81"/>
    <n v="-3022954.81"/>
    <n v="-3022954.81"/>
    <n v="-3022954.81"/>
    <n v="-3022954.81"/>
    <n v="-2893742.36"/>
    <n v="-2893742.36"/>
    <n v="-2893742.36"/>
    <n v="-2893742.36"/>
    <n v="-2893742.36"/>
    <n v="-2893742.36"/>
    <n v="-2893742.36"/>
    <n v="-2893742.36"/>
    <n v="-2893742.36"/>
    <n v="-2893742.36"/>
    <n v="-2893742.36"/>
    <n v="-2721610.78"/>
    <n v="-2721610.78"/>
    <n v="-3188906.4800000004"/>
    <n v="-3017570.9579166663"/>
    <n v="-2872225.9124999996"/>
  </r>
  <r>
    <s v="2491"/>
    <x v="425"/>
    <x v="419"/>
    <s v="ZZ"/>
    <s v="ZZ"/>
    <x v="4"/>
    <x v="2"/>
    <x v="2"/>
    <n v="0"/>
    <n v="0"/>
    <n v="0"/>
    <n v="0"/>
    <n v="0"/>
    <n v="0"/>
    <n v="0"/>
    <n v="0"/>
    <n v="0"/>
    <n v="0"/>
    <n v="0"/>
    <n v="0"/>
    <n v="266000"/>
    <n v="266000"/>
    <n v="266000"/>
    <n v="26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83.333333333334"/>
    <n v="77583.333333333328"/>
    <n v="0"/>
  </r>
  <r>
    <s v="23571"/>
    <x v="426"/>
    <x v="420"/>
    <s v="ZZ"/>
    <s v="ZZ"/>
    <x v="4"/>
    <x v="2"/>
    <x v="2"/>
    <n v="-642.89"/>
    <n v="-642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0.361249999999998"/>
    <n v="0"/>
    <n v="0"/>
  </r>
  <r>
    <s v="1390"/>
    <x v="427"/>
    <x v="421"/>
    <s v="ZZ"/>
    <s v="ZZ"/>
    <x v="4"/>
    <x v="2"/>
    <x v="2"/>
    <n v="346647.58"/>
    <n v="346647.58"/>
    <n v="186647.58"/>
    <n v="325504.58"/>
    <n v="165504.57999999999"/>
    <n v="330504.58"/>
    <n v="330504.58"/>
    <n v="330504.58"/>
    <n v="330504.58"/>
    <n v="330504.58"/>
    <n v="330504.58"/>
    <n v="445504.58"/>
    <n v="460504.58"/>
    <n v="467504.58"/>
    <n v="474504.58"/>
    <n v="334504.58"/>
    <n v="158504.57999999999"/>
    <n v="345504.58"/>
    <n v="187504.58"/>
    <n v="474504.58"/>
    <n v="322179.88"/>
    <n v="158504.57999999999"/>
    <n v="445504.58"/>
    <n v="287504.58"/>
    <n v="129504.58"/>
    <n v="544850.82999999996"/>
    <n v="415197.08"/>
    <n v="387850.33"/>
    <n v="258196.58"/>
    <n v="468542.83"/>
    <n v="338889.08"/>
    <n v="215595.3"/>
    <n v="445941.55"/>
    <n v="396287.8"/>
    <n v="706634.05"/>
    <n v="415708.55"/>
    <n v="115708.55"/>
    <n v="321367.70500000002"/>
    <n v="329269.18833333335"/>
    <n v="393025.04541666666"/>
  </r>
  <r>
    <s v="1391"/>
    <x v="428"/>
    <x v="422"/>
    <s v="AN"/>
    <s v="ED"/>
    <x v="4"/>
    <x v="2"/>
    <x v="1"/>
    <n v="-666664"/>
    <n v="-814813"/>
    <n v="-962962"/>
    <n v="-1111111"/>
    <n v="-1259260"/>
    <n v="-1407408"/>
    <n v="-1555556"/>
    <n v="-1703704"/>
    <n v="-1770226.57"/>
    <n v="0"/>
    <n v="-166666.67000000001"/>
    <n v="-333333.34000000003"/>
    <n v="-500000.01"/>
    <n v="-666666.68000000005"/>
    <n v="-833333.35"/>
    <n v="-1000000.02"/>
    <n v="-1166666.69"/>
    <n v="-1333333.3600000001"/>
    <n v="-1500000.03"/>
    <n v="-1704287.74"/>
    <n v="204287.7"/>
    <n v="0"/>
    <n v="-166666"/>
    <n v="-333332"/>
    <n v="-499998"/>
    <n v="-666664"/>
    <n v="-833330"/>
    <n v="-999996"/>
    <n v="-1166662"/>
    <n v="-1333328"/>
    <n v="-1499994"/>
    <n v="496141.79"/>
    <n v="248070.89"/>
    <n v="0"/>
    <n v="-183333.33"/>
    <n v="-366666.66"/>
    <n v="-549999.99"/>
    <n v="-972364.38208333321"/>
    <n v="-749999.7645833334"/>
    <n v="-569230.02541666676"/>
  </r>
  <r>
    <s v="1392"/>
    <x v="429"/>
    <x v="423"/>
    <s v="AN"/>
    <s v="ED"/>
    <x v="4"/>
    <x v="2"/>
    <x v="1"/>
    <n v="-135000"/>
    <n v="-168750"/>
    <n v="-202500"/>
    <n v="-236250"/>
    <n v="-270000"/>
    <n v="-303750"/>
    <n v="-338951"/>
    <n v="-374152"/>
    <n v="0"/>
    <n v="-35416.67"/>
    <n v="-70833.34"/>
    <n v="-106250.01"/>
    <n v="-141666.68"/>
    <n v="-177083.35"/>
    <n v="-212500.02"/>
    <n v="-247916.69"/>
    <n v="-283333.36"/>
    <n v="-318750.03000000003"/>
    <n v="-354166.7"/>
    <n v="-384147.35"/>
    <n v="0"/>
    <n v="-35416"/>
    <n v="-70832"/>
    <n v="-106248"/>
    <n v="-141664"/>
    <n v="-177080"/>
    <n v="-212496"/>
    <n v="-247912"/>
    <n v="-283328"/>
    <n v="-318744"/>
    <n v="-354160"/>
    <n v="43391"/>
    <n v="0"/>
    <n v="-35416"/>
    <n v="-74928.820000000007"/>
    <n v="-114441.64"/>
    <n v="-153954.46"/>
    <n v="-187098.86333333328"/>
    <n v="-194338.23666666666"/>
    <n v="-160243.72416666665"/>
  </r>
  <r>
    <s v="9048"/>
    <x v="430"/>
    <x v="424"/>
    <s v="ZZ"/>
    <s v="ZZ"/>
    <x v="4"/>
    <x v="1"/>
    <x v="1"/>
    <n v="-4697415"/>
    <n v="-5016114.5"/>
    <n v="-795429"/>
    <n v="-1193143.5"/>
    <n v="-1590858"/>
    <n v="-1988572.5"/>
    <n v="-2386287"/>
    <n v="-2784001.5"/>
    <n v="-3181716"/>
    <n v="-3540936.99"/>
    <n v="-3900157.98"/>
    <n v="-4259378.97"/>
    <n v="-4618600"/>
    <n v="-5014500"/>
    <n v="-5410400"/>
    <n v="-1124700"/>
    <n v="-1520600"/>
    <n v="-1916500"/>
    <n v="-2312400"/>
    <n v="-2726800"/>
    <n v="-3141200"/>
    <n v="-3555600"/>
    <n v="-3970000"/>
    <n v="-4384400"/>
    <n v="-4798800"/>
    <n v="-5204266.67"/>
    <n v="-810933.34"/>
    <n v="-1216400.01"/>
    <n v="-1621866.68"/>
    <n v="-2027333.35"/>
    <n v="-2432800.02"/>
    <n v="-2838266.69"/>
    <n v="-3243733.36"/>
    <n v="-3657300.03"/>
    <n v="-4070866.7"/>
    <n v="-4484433.37"/>
    <n v="-4898000"/>
    <n v="-2941216.9533333336"/>
    <n v="-3315483.3333333335"/>
    <n v="-3038050.0183333331"/>
  </r>
  <r>
    <s v="414571"/>
    <x v="431"/>
    <x v="425"/>
    <s v="AN"/>
    <s v="ED"/>
    <x v="4"/>
    <x v="1"/>
    <x v="1"/>
    <m/>
    <m/>
    <m/>
    <m/>
    <m/>
    <m/>
    <m/>
    <m/>
    <m/>
    <m/>
    <m/>
    <m/>
    <m/>
    <m/>
    <m/>
    <m/>
    <m/>
    <m/>
    <m/>
    <n v="-129443.63"/>
    <n v="-258936.06"/>
    <n v="-388428.48"/>
    <n v="-129443.62"/>
    <n v="-258887.25"/>
    <n v="-388330.88"/>
    <n v="-129443.63"/>
    <n v="-258887.26"/>
    <n v="-388330.89"/>
    <n v="-129443.64"/>
    <n v="-258887.27"/>
    <n v="-388330.9"/>
    <n v="-129443.65"/>
    <n v="-258887.28"/>
    <n v="-388330.91"/>
    <n v="-129443.66"/>
    <n v="-258887.29"/>
    <n v="-388330.92"/>
    <n v="0"/>
    <n v="-113275.37333333334"/>
    <n v="-258887.27333333335"/>
  </r>
  <r>
    <s v="1675"/>
    <x v="432"/>
    <x v="426"/>
    <s v="ID"/>
    <s v="CD"/>
    <x v="4"/>
    <x v="3"/>
    <x v="12"/>
    <n v="0"/>
    <n v="-68008.320000000007"/>
    <n v="-136016.66"/>
    <n v="-204025"/>
    <n v="-272033.32"/>
    <n v="49002.2"/>
    <n v="0"/>
    <n v="-49002.2"/>
    <n v="-98004.4"/>
    <n v="-147006.6"/>
    <n v="-196008.8"/>
    <n v="49002.2"/>
    <n v="0"/>
    <n v="-63412"/>
    <n v="-126816"/>
    <n v="-190224"/>
    <n v="116268.45"/>
    <n v="58134.23"/>
    <n v="0.01"/>
    <n v="-58134.21"/>
    <n v="-116268.43"/>
    <n v="-174402.65"/>
    <n v="116268.44"/>
    <n v="58134.22"/>
    <n v="0"/>
    <n v="-63183.34"/>
    <n v="-126366.68"/>
    <n v="-189550.02"/>
    <n v="113953.98"/>
    <n v="54317.120000000003"/>
    <n v="-5319.74"/>
    <n v="-64956.6"/>
    <n v="-124593.46"/>
    <n v="-184230.32"/>
    <n v="-243867.18"/>
    <n v="59636.800000000003"/>
    <n v="-0.02"/>
    <n v="-89341.741666666683"/>
    <n v="-31704.328333333327"/>
    <n v="-64513.287499999999"/>
  </r>
  <r>
    <s v="1676"/>
    <x v="432"/>
    <x v="426"/>
    <s v="WA"/>
    <s v="CD"/>
    <x v="4"/>
    <x v="3"/>
    <x v="13"/>
    <n v="0"/>
    <n v="-113183.34"/>
    <n v="-226366.67"/>
    <n v="-339550"/>
    <n v="890950.64"/>
    <n v="779581.81"/>
    <n v="668212.98"/>
    <n v="556844.15"/>
    <n v="445475.32"/>
    <n v="334106.49"/>
    <n v="222737.66"/>
    <n v="111368.83"/>
    <n v="0"/>
    <n v="-111738"/>
    <n v="-223484"/>
    <n v="-335226"/>
    <n v="893822.4"/>
    <n v="782094.6"/>
    <n v="670366.80000000005"/>
    <n v="558639"/>
    <n v="446911.2"/>
    <n v="335183.40000000002"/>
    <n v="223455.6"/>
    <n v="111727.8"/>
    <n v="0"/>
    <n v="-120458.33"/>
    <n v="-240916.66"/>
    <n v="-361374.99"/>
    <n v="963566.18"/>
    <n v="843120.54"/>
    <n v="722674.9"/>
    <n v="602229.26"/>
    <n v="481783.62"/>
    <n v="361337.98"/>
    <n v="240891.99"/>
    <n v="120446"/>
    <n v="0"/>
    <n v="277514.82250000001"/>
    <n v="279312.73333333334"/>
    <n v="301108.3741666667"/>
  </r>
  <r>
    <s v="1677"/>
    <x v="432"/>
    <x v="426"/>
    <s v="OR"/>
    <s v="GD"/>
    <x v="4"/>
    <x v="1"/>
    <x v="5"/>
    <n v="0"/>
    <n v="-50950"/>
    <n v="-101900"/>
    <n v="314465.75"/>
    <n v="266980.65999999997"/>
    <n v="219495.58"/>
    <n v="281341.5"/>
    <n v="234451.25"/>
    <n v="187561"/>
    <n v="140670.75"/>
    <n v="93780.5"/>
    <n v="46890.25"/>
    <n v="0"/>
    <n v="-47186"/>
    <n v="-94348"/>
    <n v="322036.71000000002"/>
    <n v="273233.52"/>
    <n v="224430.33"/>
    <n v="175627.14"/>
    <n v="126823.95"/>
    <n v="78020.759999999995"/>
    <n v="147980.32"/>
    <n v="98653.13"/>
    <n v="49325.94"/>
    <n v="0"/>
    <n v="-52383"/>
    <n v="-104766"/>
    <n v="323484.18"/>
    <n v="271097.5"/>
    <n v="346646.57"/>
    <n v="297125.64"/>
    <n v="247604.7"/>
    <n v="198083.76"/>
    <n v="148562.82"/>
    <n v="99041.88"/>
    <n v="49520.94"/>
    <n v="0"/>
    <n v="136065.60333333333"/>
    <n v="112883.14999999998"/>
    <n v="152001.58250000002"/>
  </r>
  <r>
    <s v="1394"/>
    <x v="433"/>
    <x v="427"/>
    <s v="ZZ"/>
    <s v="ZZ"/>
    <x v="4"/>
    <x v="1"/>
    <x v="1"/>
    <n v="24858.5"/>
    <n v="9866.7099999999991"/>
    <n v="-20114.22"/>
    <n v="-19287.36"/>
    <n v="46480.800000000003"/>
    <n v="14992.74"/>
    <n v="-41849.919999999998"/>
    <n v="-29092.98"/>
    <n v="21179.55"/>
    <n v="-38581.71"/>
    <n v="-72264.649999999994"/>
    <n v="-51681"/>
    <n v="24561.68"/>
    <n v="-27308.2"/>
    <n v="-40826.69"/>
    <n v="-43016"/>
    <n v="-25845.47"/>
    <n v="15071.5"/>
    <n v="6888.38"/>
    <n v="-1901.18"/>
    <n v="-19663.919999999998"/>
    <n v="-11014.92"/>
    <n v="-11804.18"/>
    <n v="3754.52"/>
    <n v="2251.37"/>
    <n v="-14033.38"/>
    <n v="11629.74"/>
    <n v="5448.96"/>
    <n v="12239.34"/>
    <n v="15105.53"/>
    <n v="5173.96"/>
    <n v="-4311.71"/>
    <n v="-19411.88"/>
    <n v="18294.88"/>
    <n v="-9497.7999999999993"/>
    <n v="15519.04"/>
    <n v="-12926.48"/>
    <n v="-12970.162499999999"/>
    <n v="-11854.969583333334"/>
    <n v="2568.260416666667"/>
  </r>
  <r>
    <s v="2964"/>
    <x v="434"/>
    <x v="428"/>
    <s v="ID"/>
    <s v="ED"/>
    <x v="1"/>
    <x v="0"/>
    <x v="0"/>
    <n v="431783.53"/>
    <n v="519302.13"/>
    <n v="402860.81"/>
    <n v="857288.36"/>
    <n v="854438.77"/>
    <n v="855510.06"/>
    <n v="1266681.1299999999"/>
    <n v="1562912.95"/>
    <n v="2003222.66"/>
    <n v="2736049.15"/>
    <n v="3518933.13"/>
    <n v="4351259.51"/>
    <n v="5946150.3799999999"/>
    <n v="7930419.5499999998"/>
    <n v="9346572.2100000009"/>
    <n v="9651022.9000000004"/>
    <n v="9659906.7300000004"/>
    <n v="9833604.3100000005"/>
    <n v="9704453.1099999994"/>
    <n v="10064843.130000001"/>
    <n v="9979763.4499999993"/>
    <n v="10116265.35"/>
    <n v="10062508.439999999"/>
    <n v="9716503.8000000007"/>
    <n v="9574629.9800000004"/>
    <n v="8942680.1899999995"/>
    <n v="8733463.9199999999"/>
    <n v="8492525.4100000001"/>
    <n v="8456073.8200000003"/>
    <n v="8202581.8899999997"/>
    <n v="8113481.4900000002"/>
    <n v="7736307.9000000004"/>
    <n v="7384530.3399999999"/>
    <n v="6821719.3499999996"/>
    <n v="6738480.2599999998"/>
    <n v="6999261.5899999999"/>
    <n v="7134246.6200000001"/>
    <n v="1843118.8012500003"/>
    <n v="9485521.0966666657"/>
    <n v="7914628.705000001"/>
  </r>
  <r>
    <s v="2969"/>
    <x v="434"/>
    <x v="428"/>
    <s v="WA"/>
    <s v="ED"/>
    <x v="1"/>
    <x v="0"/>
    <x v="0"/>
    <n v="621777.21"/>
    <n v="-178029.92"/>
    <n v="-516923.47"/>
    <n v="162214.24"/>
    <n v="-66542.38"/>
    <n v="344297.06"/>
    <n v="1234749.4399999999"/>
    <n v="1806746.89"/>
    <n v="2367642.69"/>
    <n v="3742034.02"/>
    <n v="4526101.08"/>
    <n v="5772993.2599999998"/>
    <n v="8249851.4900000002"/>
    <n v="10480772.699999999"/>
    <n v="11902127.060000001"/>
    <n v="13342343.43"/>
    <n v="13530854.18"/>
    <n v="13804948.77"/>
    <n v="14480799.300000001"/>
    <n v="14644139.93"/>
    <n v="14132675.85"/>
    <n v="14123809.57"/>
    <n v="14139869.84"/>
    <n v="14397621.82"/>
    <n v="14418937.92"/>
    <n v="13989574.77"/>
    <n v="13602932.01"/>
    <n v="13797439.630000001"/>
    <n v="13641490.09"/>
    <n v="13480689.119999999"/>
    <n v="13612808.17"/>
    <n v="13278939.1"/>
    <n v="12776938.15"/>
    <n v="12185032.01"/>
    <n v="12114352.390000001"/>
    <n v="11749638.09"/>
    <n v="11894825.189999999"/>
    <n v="1969258.1049999997"/>
    <n v="13359529.762916664"/>
    <n v="13115559.590416668"/>
  </r>
  <r>
    <s v="3016"/>
    <x v="434"/>
    <x v="428"/>
    <s v="WA"/>
    <s v="GD"/>
    <x v="1"/>
    <x v="0"/>
    <x v="0"/>
    <n v="2053190.16"/>
    <n v="1493908.87"/>
    <n v="1107001.01"/>
    <n v="1064511.81"/>
    <n v="910592.54"/>
    <n v="946808.21"/>
    <n v="1087728.95"/>
    <n v="1200086.19"/>
    <n v="1306491.8999999999"/>
    <n v="1462348.99"/>
    <n v="1555572.82"/>
    <n v="1550593.45"/>
    <n v="1396736.68"/>
    <n v="602805.44999999995"/>
    <n v="-72827.41"/>
    <n v="-342749.5"/>
    <n v="-692814.07"/>
    <n v="-383248.47"/>
    <n v="-302634.2"/>
    <n v="-84505.14"/>
    <n v="77525.539999999994"/>
    <n v="355413.58"/>
    <n v="458223.86"/>
    <n v="548591"/>
    <n v="626653.39"/>
    <n v="402761.89"/>
    <n v="251660.1"/>
    <n v="-14378.16"/>
    <n v="-141651.6"/>
    <n v="-72707.34"/>
    <n v="205316.17"/>
    <n v="354770.56"/>
    <n v="602869.57999999996"/>
    <n v="756875.52"/>
    <n v="804151.18"/>
    <n v="728146.37"/>
    <n v="645002.25"/>
    <n v="1284217.3466666667"/>
    <n v="97956.306250000009"/>
    <n v="376136.84083333332"/>
  </r>
  <r>
    <s v="3017"/>
    <x v="434"/>
    <x v="428"/>
    <s v="ID"/>
    <s v="GD"/>
    <x v="1"/>
    <x v="0"/>
    <x v="0"/>
    <n v="60768.3"/>
    <n v="-24863.02"/>
    <n v="-136015.79999999999"/>
    <n v="-62772.11"/>
    <n v="-96558.61"/>
    <n v="-93288.45"/>
    <n v="-47526.03"/>
    <n v="20152.71"/>
    <n v="67685.789999999994"/>
    <n v="107323.22"/>
    <n v="168992.86"/>
    <n v="154726.74"/>
    <n v="76912.62"/>
    <n v="-73266.850000000006"/>
    <n v="-227635.35"/>
    <n v="-253799.22"/>
    <n v="-329646.59000000003"/>
    <n v="-343929.67"/>
    <n v="-281928.17"/>
    <n v="-263212.96999999997"/>
    <n v="-225281.24"/>
    <n v="-152866.79999999999"/>
    <n v="-140874.57999999999"/>
    <n v="-166151.53"/>
    <n v="-180889.26"/>
    <n v="-301625.21999999997"/>
    <n v="-431093.56"/>
    <n v="-508132.03"/>
    <n v="-566789.29"/>
    <n v="-579248.68000000005"/>
    <n v="-441756.15"/>
    <n v="-387182.78"/>
    <n v="-353600.03"/>
    <n v="-309542.77"/>
    <n v="-253952.62"/>
    <n v="-283767.45"/>
    <n v="-234187.62"/>
    <n v="10558.14666666666"/>
    <n v="-209215.10749999995"/>
    <n v="-385352.41833333339"/>
  </r>
  <r>
    <s v="3106"/>
    <x v="434"/>
    <x v="428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9.01"/>
    <n v="0"/>
    <n v="0"/>
    <n v="7660.35"/>
    <n v="37432.17"/>
    <n v="0"/>
    <n v="0"/>
    <n v="0"/>
    <n v="0"/>
    <n v="0"/>
    <n v="2173.16"/>
    <n v="10237.42"/>
    <n v="10002.209999999999"/>
    <n v="10246.99"/>
    <n v="0"/>
    <n v="0"/>
    <n v="-3.250833333333333"/>
    <n v="6479.3583333333336"/>
  </r>
  <r>
    <s v="3107"/>
    <x v="434"/>
    <x v="428"/>
    <s v="AN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3"/>
    <n v="0"/>
    <n v="0"/>
    <n v="851.15"/>
    <n v="3799.75"/>
    <n v="0"/>
    <n v="0"/>
    <n v="0"/>
    <n v="0"/>
    <n v="0"/>
    <n v="0"/>
    <n v="0"/>
    <n v="5006.29"/>
    <n v="2410.04"/>
    <n v="0"/>
    <n v="0"/>
    <n v="-3.5833333333333335E-2"/>
    <n v="1005.6025"/>
  </r>
  <r>
    <s v="330571"/>
    <x v="434"/>
    <x v="428"/>
    <s v="OR"/>
    <s v="GD"/>
    <x v="1"/>
    <x v="0"/>
    <x v="0"/>
    <m/>
    <m/>
    <m/>
    <n v="31200"/>
    <n v="46800"/>
    <n v="74293.759999999995"/>
    <n v="117858.36"/>
    <n v="100489.37"/>
    <n v="150703.95000000001"/>
    <n v="183639.5"/>
    <n v="140980.12"/>
    <n v="25441.37"/>
    <n v="-210970.88"/>
    <n v="-469062.08"/>
    <n v="-559651.63"/>
    <n v="-536177.93000000005"/>
    <n v="-534671.59"/>
    <n v="-600842.56999999995"/>
    <n v="-523800.16"/>
    <n v="-527099.81000000006"/>
    <n v="-503221.2"/>
    <n v="-437721.16"/>
    <n v="-412940.79"/>
    <n v="-409486.79"/>
    <n v="-299420.12"/>
    <n v="-468160.88"/>
    <n v="-576902.74"/>
    <n v="-657864.61"/>
    <n v="-712397.7"/>
    <n v="-598900.42000000004"/>
    <n v="-457108.71"/>
    <n v="-398727.76"/>
    <n v="-325891.63"/>
    <n v="-219878.49"/>
    <n v="-133394.51999999999"/>
    <n v="-107239.45"/>
    <n v="-49951.85"/>
    <n v="63826.749166666668"/>
    <n v="-480822.60083333333"/>
    <n v="-402596.07458333328"/>
  </r>
  <r>
    <s v="1395"/>
    <x v="435"/>
    <x v="429"/>
    <s v="ZZ"/>
    <s v="ZZ"/>
    <x v="4"/>
    <x v="2"/>
    <x v="2"/>
    <n v="-18822859.48"/>
    <n v="-18780147.870000001"/>
    <n v="-19116604.43"/>
    <n v="-19914839.199999999"/>
    <n v="-20037946.170000002"/>
    <n v="-20421061.859999999"/>
    <n v="-20719103.93"/>
    <n v="-19489076.780000001"/>
    <n v="-19333623.629999999"/>
    <n v="-19422303.239999998"/>
    <n v="-19730169.510000002"/>
    <n v="-20042087.07"/>
    <n v="-19394130.600000001"/>
    <n v="-19378602.57"/>
    <n v="-19598326.93"/>
    <n v="-20311030.760000002"/>
    <n v="-20473116.289999999"/>
    <n v="-20901183.5"/>
    <n v="-20400894.789999999"/>
    <n v="-19999302.82"/>
    <n v="-19889449.510000002"/>
    <n v="-19913331.57"/>
    <n v="-20330186.739999998"/>
    <n v="-20637336.149999999"/>
    <n v="-20010011.600000001"/>
    <n v="-19901416.739999998"/>
    <n v="-20228495.760000002"/>
    <n v="-20809475.760000002"/>
    <n v="-21219367.120000001"/>
    <n v="-21687445.48"/>
    <n v="-20941737.75"/>
    <n v="-20561945.440000001"/>
    <n v="-20402882.52"/>
    <n v="-20297126.579999998"/>
    <n v="-20854816.120000001"/>
    <n v="-20261610.649999999"/>
    <n v="-20671769.609999999"/>
    <n v="-19676288.227499999"/>
    <n v="-20127902.727499999"/>
    <n v="-20625600.877083339"/>
  </r>
  <r>
    <s v="3882"/>
    <x v="436"/>
    <x v="430"/>
    <s v="WA"/>
    <s v="ED"/>
    <x v="4"/>
    <x v="3"/>
    <x v="7"/>
    <n v="-1215654.67"/>
    <n v="-1358841.18"/>
    <n v="-1429082.41"/>
    <n v="-1158334.68"/>
    <n v="-1121867.97"/>
    <n v="-783949.4"/>
    <n v="-592417.12"/>
    <n v="-826228.5"/>
    <n v="-1050225.82"/>
    <n v="-1265374.8600000001"/>
    <n v="-1471981.28"/>
    <n v="-1506668.29"/>
    <n v="-1330615.1599999999"/>
    <n v="-1543654.82"/>
    <n v="-1362806.69"/>
    <n v="-1126183.8400000001"/>
    <n v="-705975.17"/>
    <n v="-280381.99"/>
    <n v="-254273.76"/>
    <n v="-233005.26"/>
    <n v="-378588.59"/>
    <n v="-646700.65"/>
    <n v="-790320.21"/>
    <n v="-389498.1"/>
    <n v="-370731"/>
    <n v="-201038.66"/>
    <n v="-115030.11"/>
    <n v="457801.45"/>
    <n v="461698.67"/>
    <n v="587708.62"/>
    <n v="290583.65000000002"/>
    <n v="-151683.16"/>
    <n v="-345200.27"/>
    <n v="-694946.07"/>
    <n v="-654243.21"/>
    <n v="-585883.56999999995"/>
    <n v="-139332.69"/>
    <n v="-1153175.5354166667"/>
    <n v="-713505.18"/>
    <n v="-100438.70874999999"/>
  </r>
  <r>
    <s v="3883"/>
    <x v="436"/>
    <x v="430"/>
    <s v="OR"/>
    <s v="GD"/>
    <x v="4"/>
    <x v="1"/>
    <x v="5"/>
    <n v="-61369.68"/>
    <n v="-86428.18"/>
    <n v="-90779.75"/>
    <n v="-85694.65"/>
    <n v="-85751.06"/>
    <n v="-65213.78"/>
    <n v="-46583.67"/>
    <n v="-39595.82"/>
    <n v="-32249.24"/>
    <n v="-29842.97"/>
    <n v="-25052.75"/>
    <n v="-30494.16"/>
    <n v="-48353.29"/>
    <n v="-84475.3"/>
    <n v="-93396"/>
    <n v="-77096.649999999994"/>
    <n v="-57556.56"/>
    <n v="-54339.78"/>
    <n v="-32592.83"/>
    <n v="-19564.02"/>
    <n v="-13179.12"/>
    <n v="-11728.36"/>
    <n v="-19131.29"/>
    <n v="-36278.019999999997"/>
    <n v="-62285.86"/>
    <n v="-89399.88"/>
    <n v="-108571.99"/>
    <n v="-118275.02"/>
    <n v="-122409.27"/>
    <n v="-110761.81"/>
    <n v="-94051.7"/>
    <n v="-70019.39"/>
    <n v="-63025.05"/>
    <n v="-58342.95"/>
    <n v="-62456.160000000003"/>
    <n v="-74468.56"/>
    <n v="-95500.39"/>
    <n v="-56045.626249999994"/>
    <n v="-46221.458749999998"/>
    <n v="-87556.242083333331"/>
  </r>
  <r>
    <s v="3884"/>
    <x v="436"/>
    <x v="430"/>
    <s v="WA"/>
    <s v="GD"/>
    <x v="4"/>
    <x v="2"/>
    <x v="9"/>
    <n v="-220676.23"/>
    <n v="-446146.11"/>
    <n v="-591254.01"/>
    <n v="-457422.2"/>
    <n v="-449077.27"/>
    <n v="-297118.92"/>
    <n v="-208307.03"/>
    <n v="-196755.54"/>
    <n v="-160661.20000000001"/>
    <n v="-132639.5"/>
    <n v="-181001.96"/>
    <n v="-137883.09"/>
    <n v="-103960.31"/>
    <n v="-519648.82"/>
    <n v="-709245.2"/>
    <n v="-826886.62"/>
    <n v="-699377.18"/>
    <n v="-504222.5"/>
    <n v="-344166.48"/>
    <n v="-325683.43"/>
    <n v="-243673.39"/>
    <n v="-233557.99"/>
    <n v="-259118.49"/>
    <n v="1172.8599999999999"/>
    <n v="-185017.1"/>
    <n v="-383578.98"/>
    <n v="-523955.01"/>
    <n v="-404233.09"/>
    <n v="-474632.03"/>
    <n v="-431265.34"/>
    <n v="-462290.86"/>
    <n v="-323914.46000000002"/>
    <n v="-291591.12"/>
    <n v="-314878.71000000002"/>
    <n v="-319746.61"/>
    <n v="-307887.65000000002"/>
    <n v="-285990.33"/>
    <n v="-285048.75833333336"/>
    <n v="-400741.32875000004"/>
    <n v="-372789.79791666666"/>
  </r>
  <r>
    <s v="5504"/>
    <x v="436"/>
    <x v="430"/>
    <s v="WA"/>
    <s v="CD"/>
    <x v="4"/>
    <x v="3"/>
    <x v="13"/>
    <n v="-1062344.05"/>
    <n v="-961901.98"/>
    <n v="-961901.98"/>
    <n v="-961489.38"/>
    <n v="-960432.03"/>
    <n v="-959162.42"/>
    <n v="-958577.12"/>
    <n v="-936397.96"/>
    <n v="-1022574.64"/>
    <n v="-1137689.23"/>
    <n v="-1212048.32"/>
    <n v="-1181650.9099999999"/>
    <n v="-980431.07"/>
    <n v="-880808.44"/>
    <n v="-880758.44"/>
    <n v="-855593.44"/>
    <n v="-854978.22"/>
    <n v="-851710.13"/>
    <n v="-836517.19"/>
    <n v="-817103.78"/>
    <n v="-814563.7"/>
    <n v="-923625.36"/>
    <n v="-941714.88"/>
    <n v="-751383.22"/>
    <n v="-845940.65"/>
    <n v="-795809.09"/>
    <n v="-795759.47"/>
    <n v="-793121.61"/>
    <n v="-785849.47"/>
    <n v="-781953.33"/>
    <n v="-778308.04"/>
    <n v="-777565.92"/>
    <n v="-931119.28"/>
    <n v="-1042110.44"/>
    <n v="-1040003.86"/>
    <n v="-828141.72"/>
    <n v="-822560.47"/>
    <n v="-1022934.4608333334"/>
    <n v="-860161.88833333331"/>
    <n v="-848666.06583333341"/>
  </r>
  <r>
    <s v="10346"/>
    <x v="437"/>
    <x v="431"/>
    <s v="WA"/>
    <s v="CD"/>
    <x v="4"/>
    <x v="2"/>
    <x v="13"/>
    <n v="-116612"/>
    <n v="-116612"/>
    <n v="-116612"/>
    <n v="-116612"/>
    <n v="-116612"/>
    <n v="-116612"/>
    <n v="-116612"/>
    <n v="-48492"/>
    <n v="-48492"/>
    <n v="-48492"/>
    <n v="-48492"/>
    <n v="-35436.69"/>
    <n v="-35436.69"/>
    <n v="-35436.69"/>
    <n v="-35436.69"/>
    <n v="-35436.69"/>
    <n v="-35436.69"/>
    <n v="-35436.69"/>
    <n v="-35436.69"/>
    <n v="-25436.69"/>
    <n v="-7560.43"/>
    <n v="-7560.43"/>
    <n v="-7560.43"/>
    <n v="18681.57"/>
    <n v="-26318.43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83758.419583333321"/>
    <n v="-22744.509166666667"/>
    <n v="-22440.744999999995"/>
  </r>
  <r>
    <s v="10347"/>
    <x v="438"/>
    <x v="432"/>
    <s v="WA"/>
    <s v="CD"/>
    <x v="4"/>
    <x v="2"/>
    <x v="13"/>
    <n v="-10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0"/>
    <n v="0"/>
    <n v="0"/>
    <n v="0"/>
    <n v="0"/>
    <n v="0"/>
    <n v="0"/>
    <n v="0"/>
    <n v="0"/>
    <n v="0"/>
    <n v="0"/>
    <n v="0"/>
    <n v="0"/>
    <n v="0"/>
    <n v="0"/>
    <n v="0"/>
    <n v="0"/>
    <n v="-52083.333333333336"/>
    <n v="-31250"/>
    <n v="0"/>
  </r>
  <r>
    <s v="1404"/>
    <x v="439"/>
    <x v="433"/>
    <s v="ZZ"/>
    <s v="ZZ"/>
    <x v="4"/>
    <x v="2"/>
    <x v="2"/>
    <n v="-2047831.79"/>
    <n v="-2047831.79"/>
    <n v="-2047831.79"/>
    <n v="-847561.64"/>
    <n v="-847561.64"/>
    <n v="-847561.64"/>
    <n v="-928106.59"/>
    <n v="-928106.59"/>
    <n v="-928106.59"/>
    <n v="-1004162.54"/>
    <n v="-1004162.54"/>
    <n v="-1004162.54"/>
    <n v="-1212812.19"/>
    <n v="-1212812.19"/>
    <n v="-1212812.19"/>
    <n v="-1217281.1399999999"/>
    <n v="-1217281.1399999999"/>
    <n v="-1217281.1399999999"/>
    <n v="-1330265.6499999999"/>
    <n v="-1330265.6499999999"/>
    <n v="-1330265.6499999999"/>
    <n v="-1280407.25"/>
    <n v="-1280407.25"/>
    <n v="-1280407.25"/>
    <n v="-983899.54"/>
    <n v="-983899.54"/>
    <n v="-983899.54"/>
    <n v="-883448.89"/>
    <n v="-883448.89"/>
    <n v="-883448.89"/>
    <n v="-934262.5"/>
    <n v="-934262.5"/>
    <n v="-934262.5"/>
    <n v="-836568.14"/>
    <n v="-836568.14"/>
    <n v="-836568.14"/>
    <n v="-634063.79"/>
    <n v="-1172123.1566666665"/>
    <n v="-1250653.5304166668"/>
    <n v="-894968.2779166667"/>
  </r>
  <r>
    <s v="1013"/>
    <x v="440"/>
    <x v="434"/>
    <s v="ZZ"/>
    <s v="ZZ"/>
    <x v="4"/>
    <x v="2"/>
    <x v="2"/>
    <n v="82421.67"/>
    <n v="220976.6"/>
    <n v="-317653.74"/>
    <n v="-147334.26"/>
    <n v="-191842.91"/>
    <n v="-122998.77"/>
    <n v="6257.97"/>
    <n v="-150656.24"/>
    <n v="-215789.38"/>
    <n v="-237195.12"/>
    <n v="-58825.98"/>
    <n v="-180135.49"/>
    <n v="27862.07"/>
    <n v="-240829.89"/>
    <n v="-141904.35999999999"/>
    <n v="-90758.91"/>
    <n v="189542.22"/>
    <n v="-46504.28"/>
    <n v="342388.04"/>
    <n v="-127330.47"/>
    <n v="-192052.88"/>
    <n v="-161889.53"/>
    <n v="-127603.67"/>
    <n v="-549792.31000000006"/>
    <n v="-228400.21"/>
    <n v="-111182.96"/>
    <n v="-339614.27"/>
    <n v="-410673.18"/>
    <n v="-399412.51"/>
    <n v="-725244.39"/>
    <n v="-440636.28"/>
    <n v="-806033.18"/>
    <n v="-1022271.08"/>
    <n v="-837049.82"/>
    <n v="-418289.39"/>
    <n v="-366464.58"/>
    <n v="-56775.839999999997"/>
    <n v="-111671.28749999999"/>
    <n v="-103917.09250000003"/>
    <n v="-501621.63874999998"/>
  </r>
  <r>
    <s v="1512"/>
    <x v="441"/>
    <x v="435"/>
    <s v="ZZ"/>
    <s v="ZZ"/>
    <x v="4"/>
    <x v="2"/>
    <x v="2"/>
    <n v="-4190039.79"/>
    <n v="-1740960.68"/>
    <n v="-1624664.95"/>
    <n v="-790111.09"/>
    <n v="-4435004.16"/>
    <n v="-644602.4"/>
    <n v="-976226.54"/>
    <n v="-540901.6"/>
    <n v="-1664872.8"/>
    <n v="-669646.65"/>
    <n v="-1479736.1"/>
    <n v="-2266688.46"/>
    <n v="-3034342.01"/>
    <n v="-1814420.47"/>
    <n v="-1098151"/>
    <n v="-1835075.89"/>
    <n v="-3879196.9"/>
    <n v="-1119708.5900000001"/>
    <n v="-1514985.44"/>
    <n v="-904369.28"/>
    <n v="-2130537.56"/>
    <n v="-1596502.41"/>
    <n v="-2719771.74"/>
    <n v="-2423135.73"/>
    <n v="-5057640.5599999996"/>
    <n v="-2558684.52"/>
    <n v="-2470101.34"/>
    <n v="-1972404.02"/>
    <n v="-906149.25"/>
    <n v="-2308064.91"/>
    <n v="-791014.82"/>
    <n v="-1605961.33"/>
    <n v="-1379223.83"/>
    <n v="-1093600.99"/>
    <n v="-1596196.4"/>
    <n v="-1475039.08"/>
    <n v="-3658272.43"/>
    <n v="-1703800.5275000005"/>
    <n v="-2090153.8579166664"/>
    <n v="-1876199.74875"/>
  </r>
  <r>
    <s v="8547"/>
    <x v="442"/>
    <x v="359"/>
    <s v="ZZ"/>
    <s v="ZZ"/>
    <x v="1"/>
    <x v="0"/>
    <x v="0"/>
    <n v="-7463566.7800000003"/>
    <n v="-7463566.7800000003"/>
    <n v="-7463566.7800000003"/>
    <n v="-8713347.7799999993"/>
    <n v="-8713347.7799999993"/>
    <n v="-8713347.7799999993"/>
    <n v="-10298649.779999999"/>
    <n v="-10298649.779999999"/>
    <n v="-10298649.779999999"/>
    <n v="-10993906.779999999"/>
    <n v="-10993906.779999999"/>
    <n v="-10993906.779999999"/>
    <n v="-10993906.779999999"/>
    <n v="-10993906.779999999"/>
    <n v="-10993906.779999999"/>
    <n v="-10906090.779999999"/>
    <n v="-10906090.779999999"/>
    <n v="-10906090.779999999"/>
    <n v="-11234669.779999999"/>
    <n v="-11234669.779999999"/>
    <n v="-11234669.779999999"/>
    <n v="-11543946.779999999"/>
    <n v="-11543946.779999999"/>
    <n v="-11543946.779999999"/>
    <n v="-11543946.779999999"/>
    <n v="-11543946.779999999"/>
    <n v="-11543946.779999999"/>
    <n v="-10907086.779999999"/>
    <n v="-10907086.779999999"/>
    <n v="-10907086.779999999"/>
    <n v="-10375937.779999999"/>
    <n v="-10375937.779999999"/>
    <n v="-10375937.779999999"/>
    <n v="-10036336.779999999"/>
    <n v="-10036336.779999999"/>
    <n v="-10036336.779999999"/>
    <n v="-9151076.7799999993"/>
    <n v="-9514465.2799999993"/>
    <n v="-11192571.863333331"/>
    <n v="-10616124.113333333"/>
  </r>
  <r>
    <s v="8126"/>
    <x v="443"/>
    <x v="436"/>
    <s v="ZZ"/>
    <s v="ZZ"/>
    <x v="1"/>
    <x v="0"/>
    <x v="0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2984027.78"/>
    <n v="-2911388.86"/>
    <n v="-2838749.97"/>
    <n v="-2766111.08"/>
    <n v="-2693472.19"/>
    <n v="-2620833.2999999998"/>
    <n v="-2548194.41"/>
    <n v="-2475555.52"/>
    <n v="-2402916.63"/>
    <n v="-2330277.7400000002"/>
    <n v="-2349366.63"/>
    <n v="0"/>
    <n v="0"/>
    <n v="0"/>
    <n v="0"/>
    <n v="0"/>
    <n v="0"/>
    <n v="0"/>
    <n v="0"/>
    <n v="0"/>
    <n v="0"/>
    <n v="-871666.67"/>
    <n v="-2174218.7308333335"/>
    <n v="-490091.89041666669"/>
  </r>
  <r>
    <s v="11226"/>
    <x v="444"/>
    <x v="437"/>
    <s v="ZZ"/>
    <s v="ZZ"/>
    <x v="3"/>
    <x v="0"/>
    <x v="0"/>
    <n v="-90000000"/>
    <n v="-90000000"/>
    <n v="-90000000"/>
    <n v="-90000000"/>
    <n v="-90000000"/>
    <n v="-90000000"/>
    <n v="-90000000"/>
    <n v="-90000000"/>
    <n v="0"/>
    <n v="0"/>
    <n v="0"/>
    <n v="0"/>
    <n v="0"/>
    <n v="0"/>
    <n v="0"/>
    <n v="0"/>
    <n v="0"/>
    <n v="0"/>
    <n v="-272500000"/>
    <n v="-272500000"/>
    <n v="-272500000"/>
    <n v="-272500000"/>
    <n v="-272500000"/>
    <n v="-272500000"/>
    <n v="-272500000"/>
    <n v="-272500000"/>
    <n v="-272500000"/>
    <n v="-272500000"/>
    <n v="-272500000"/>
    <n v="-265500000"/>
    <n v="0"/>
    <n v="0"/>
    <n v="0"/>
    <n v="0"/>
    <n v="0"/>
    <n v="0"/>
    <n v="-90000000"/>
    <n v="-56250000"/>
    <n v="-147604166.66666666"/>
    <n v="-128062500"/>
  </r>
  <r>
    <s v="4584"/>
    <x v="445"/>
    <x v="438"/>
    <s v="ZZ"/>
    <s v="ZZ"/>
    <x v="1"/>
    <x v="0"/>
    <x v="0"/>
    <n v="-17943037"/>
    <n v="-17943037"/>
    <n v="-17943037"/>
    <n v="-22956702"/>
    <n v="-22956702"/>
    <n v="-22956702"/>
    <n v="-16928966"/>
    <n v="-16928966"/>
    <n v="-16928966"/>
    <n v="-18656660"/>
    <n v="-18656660"/>
    <n v="-18656660"/>
    <n v="-13263422"/>
    <n v="-13263422"/>
    <n v="-13263422"/>
    <n v="-12207395"/>
    <n v="-12207395"/>
    <n v="-12207395"/>
    <n v="-14139068"/>
    <n v="-14139068"/>
    <n v="-14139068"/>
    <n v="-22132685"/>
    <n v="-22132685"/>
    <n v="-22132685"/>
    <n v="-26253779"/>
    <n v="-26253779"/>
    <n v="-26253779"/>
    <n v="-22033987"/>
    <n v="-22033987"/>
    <n v="-22033987"/>
    <n v="-21845745"/>
    <n v="-21845745"/>
    <n v="-21845745"/>
    <n v="-20114644"/>
    <n v="-20114644"/>
    <n v="-20114644"/>
    <n v="-41697309"/>
    <n v="-18926357.291666668"/>
    <n v="-15976907.375"/>
    <n v="-23205519.166666668"/>
  </r>
  <r>
    <s v="91571"/>
    <x v="446"/>
    <x v="439"/>
    <s v="ZZ"/>
    <s v="ZZ"/>
    <x v="1"/>
    <x v="0"/>
    <x v="0"/>
    <n v="3674803"/>
    <n v="3674803"/>
    <n v="3674803"/>
    <n v="12261466"/>
    <n v="12261466"/>
    <n v="12261466"/>
    <n v="8948464"/>
    <n v="8948464"/>
    <n v="8948464"/>
    <n v="10048268"/>
    <n v="10048268"/>
    <n v="10048268"/>
    <n v="6228357"/>
    <n v="6228357"/>
    <n v="6228357"/>
    <n v="4726536"/>
    <n v="4726536"/>
    <n v="4726536"/>
    <n v="5831259"/>
    <n v="5831259"/>
    <n v="5831259"/>
    <n v="11078382"/>
    <n v="11078382"/>
    <n v="11078382"/>
    <n v="17406270"/>
    <n v="17406270"/>
    <n v="17406270"/>
    <n v="12274037"/>
    <n v="12274037"/>
    <n v="12274037"/>
    <n v="14056718"/>
    <n v="14056718"/>
    <n v="14056718"/>
    <n v="13261620"/>
    <n v="13261620"/>
    <n v="13261620"/>
    <n v="37789684"/>
    <n v="8839648.333333334"/>
    <n v="7431879.875"/>
    <n v="15098970.166666666"/>
  </r>
  <r>
    <s v="501571"/>
    <x v="447"/>
    <x v="440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473.91"/>
    <n v="0"/>
    <n v="0"/>
    <n v="0"/>
    <n v="-66593.490000000005"/>
    <n v="-32942.9"/>
    <n v="-44965.7"/>
    <n v="0"/>
    <n v="0"/>
    <n v="-10541.095833333333"/>
  </r>
  <r>
    <s v="4585"/>
    <x v="448"/>
    <x v="441"/>
    <s v="ZZ"/>
    <s v="ZZ"/>
    <x v="1"/>
    <x v="0"/>
    <x v="0"/>
    <n v="-32419723"/>
    <n v="-32419723"/>
    <n v="-32419723"/>
    <n v="-25918699"/>
    <n v="-25918699"/>
    <n v="-25918699"/>
    <n v="-24597756"/>
    <n v="-24597756"/>
    <n v="-24597756"/>
    <n v="-27335762"/>
    <n v="-27335762"/>
    <n v="-27335762"/>
    <n v="-16919204"/>
    <n v="-16919204"/>
    <n v="-16919204"/>
    <n v="-15236390"/>
    <n v="-15236390"/>
    <n v="-15236390"/>
    <n v="-15022578"/>
    <n v="-15022578"/>
    <n v="-15022578"/>
    <n v="-16371441"/>
    <n v="-16371441"/>
    <n v="-16371441"/>
    <n v="-18966686"/>
    <n v="-18966686"/>
    <n v="-18966686"/>
    <n v="-9094264"/>
    <n v="-9094264"/>
    <n v="-9094264"/>
    <n v="-11291895"/>
    <n v="-11291895"/>
    <n v="-11291895"/>
    <n v="-9562235"/>
    <n v="-9562235"/>
    <n v="-9562235"/>
    <n v="-16866023"/>
    <n v="-26922130.041666668"/>
    <n v="-15972715"/>
    <n v="-12141242.375"/>
  </r>
  <r>
    <s v="90571"/>
    <x v="449"/>
    <x v="442"/>
    <s v="ZZ"/>
    <s v="ZZ"/>
    <x v="1"/>
    <x v="0"/>
    <x v="0"/>
    <n v="10850532"/>
    <n v="10850532"/>
    <n v="10850532"/>
    <n v="7710609"/>
    <n v="7710609"/>
    <n v="7710609"/>
    <n v="9876376"/>
    <n v="9876376"/>
    <n v="9876376"/>
    <n v="10349750"/>
    <n v="10349750"/>
    <n v="10349750"/>
    <n v="3629960"/>
    <n v="3629960"/>
    <n v="3629960"/>
    <n v="2816618"/>
    <n v="2816618"/>
    <n v="2816618"/>
    <n v="3935461"/>
    <n v="3935461"/>
    <n v="3935461"/>
    <n v="4568625"/>
    <n v="4568625"/>
    <n v="4568625"/>
    <n v="10031769"/>
    <n v="10031769"/>
    <n v="10031769"/>
    <n v="4322662"/>
    <n v="4322662"/>
    <n v="4322662"/>
    <n v="7724338"/>
    <n v="7724338"/>
    <n v="7724338"/>
    <n v="6087382"/>
    <n v="6087382"/>
    <n v="6087382"/>
    <n v="13426745"/>
    <n v="9395959.583333334"/>
    <n v="4004408.0416666665"/>
    <n v="7182995.083333333"/>
  </r>
  <r>
    <s v="498572"/>
    <x v="450"/>
    <x v="44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900651.78"/>
    <n v="-4873942.66"/>
    <n v="-4803664.54"/>
    <n v="-4447209"/>
    <n v="-3538516.58"/>
    <n v="-4316464.66"/>
    <n v="-6860768.6600000001"/>
    <n v="0"/>
    <n v="0"/>
    <n v="-2525902.7958333334"/>
  </r>
  <r>
    <s v="4146"/>
    <x v="451"/>
    <x v="444"/>
    <s v="ZZ"/>
    <s v="ZZ"/>
    <x v="1"/>
    <x v="0"/>
    <x v="0"/>
    <n v="-30679254.030000001"/>
    <n v="-41685190.100000001"/>
    <n v="-37295377.689999998"/>
    <n v="-40721943.159999996"/>
    <n v="-43449069.25"/>
    <n v="-40810610.170000002"/>
    <n v="-42117839.43"/>
    <n v="-64830417.409999996"/>
    <n v="-100066815.39"/>
    <n v="-89682789.069999993"/>
    <n v="-62815315.25"/>
    <n v="-31152466.850000001"/>
    <n v="-28704847.73"/>
    <n v="-24518645.530000001"/>
    <n v="-26695948.120000001"/>
    <n v="-23143114.670000002"/>
    <n v="-32210247.350000001"/>
    <n v="-38922128.32"/>
    <n v="-335786.44"/>
    <n v="-1200516.04"/>
    <n v="-3038400.85"/>
    <n v="-1330292.75"/>
    <n v="-1314086.5"/>
    <n v="-781129.37"/>
    <n v="-1522054.23"/>
    <n v="-827943.42"/>
    <n v="-1147340.01"/>
    <n v="-1383844.35"/>
    <n v="-1227937.8700000001"/>
    <n v="-4799687.6500000004"/>
    <n v="0"/>
    <n v="0"/>
    <n v="0"/>
    <n v="0"/>
    <n v="0"/>
    <n v="0"/>
    <n v="0"/>
    <n v="-52026657.054166667"/>
    <n v="-14050312.243333332"/>
    <n v="-845648.36791666679"/>
  </r>
  <r>
    <s v="1405"/>
    <x v="452"/>
    <x v="445"/>
    <s v="ZZ"/>
    <s v="ZZ"/>
    <x v="1"/>
    <x v="0"/>
    <x v="0"/>
    <n v="-19263522.539999999"/>
    <n v="-25906593.59"/>
    <n v="-28349281.68"/>
    <n v="-28244394.890000001"/>
    <n v="-27625071.670000002"/>
    <n v="-28128374.829999998"/>
    <n v="-32841607.59"/>
    <n v="-35267256.729999997"/>
    <n v="0"/>
    <n v="-340939.22"/>
    <n v="-7686126.8099999996"/>
    <n v="-5351878.9800000004"/>
    <n v="-6024746.1200000001"/>
    <n v="-5176664.62"/>
    <n v="-5263094.55"/>
    <n v="-4968951.6100000003"/>
    <n v="-6055994.0800000001"/>
    <n v="-6715118.4100000001"/>
    <n v="-36507148.689999998"/>
    <n v="-38899957.060000002"/>
    <n v="-46357866.210000001"/>
    <n v="-34519770.049999997"/>
    <n v="-33633267.369999997"/>
    <n v="-30724368.079999998"/>
    <n v="-34447348.920000002"/>
    <n v="-25364236.84"/>
    <n v="-22642357.199999999"/>
    <n v="-25086372.09"/>
    <n v="-20344759.789999999"/>
    <n v="0"/>
    <n v="0"/>
    <n v="0"/>
    <n v="0"/>
    <n v="0"/>
    <n v="0"/>
    <n v="0"/>
    <n v="0"/>
    <n v="-19365471.693333331"/>
    <n v="-22421520.6875"/>
    <n v="-9221783.3650000002"/>
  </r>
  <r>
    <s v="11686"/>
    <x v="453"/>
    <x v="446"/>
    <s v="ZZ"/>
    <s v="ZZ"/>
    <x v="1"/>
    <x v="0"/>
    <x v="0"/>
    <n v="-17351"/>
    <n v="0"/>
    <n v="0"/>
    <n v="0"/>
    <n v="0"/>
    <n v="-36166.75"/>
    <n v="-22900.11"/>
    <n v="0"/>
    <n v="-20816.009999999998"/>
    <n v="300"/>
    <n v="-163928.88"/>
    <n v="0"/>
    <n v="-22874.59"/>
    <n v="0"/>
    <n v="-20514.59"/>
    <n v="979.22"/>
    <n v="-128651.09"/>
    <n v="0"/>
    <n v="0"/>
    <n v="0"/>
    <n v="0"/>
    <n v="-50654.26"/>
    <n v="-38199.49"/>
    <n v="-47036.160000000003"/>
    <n v="-634.30999999999995"/>
    <n v="0"/>
    <n v="-88287.48"/>
    <n v="-35.74"/>
    <n v="-20911"/>
    <n v="-11291.63"/>
    <n v="-37.200000000000003"/>
    <n v="0"/>
    <n v="0"/>
    <n v="0"/>
    <n v="0"/>
    <n v="0"/>
    <n v="-272.06"/>
    <n v="-21968.712083333332"/>
    <n v="-24652.568333333333"/>
    <n v="-10084.686250000001"/>
  </r>
  <r>
    <s v="1406"/>
    <x v="454"/>
    <x v="447"/>
    <s v="AA"/>
    <s v="CD"/>
    <x v="0"/>
    <x v="0"/>
    <x v="0"/>
    <n v="-227.21"/>
    <n v="0"/>
    <n v="-143.72"/>
    <n v="0"/>
    <n v="0"/>
    <n v="0"/>
    <n v="0"/>
    <n v="0"/>
    <n v="0"/>
    <n v="0"/>
    <n v="0"/>
    <n v="-7906.1"/>
    <n v="11624"/>
    <n v="0"/>
    <n v="-14269.5"/>
    <n v="0"/>
    <n v="0"/>
    <n v="0"/>
    <n v="-85633.79"/>
    <n v="-1788.5"/>
    <n v="-3264.88"/>
    <n v="-385"/>
    <n v="-400"/>
    <n v="0.2"/>
    <n v="0"/>
    <n v="0"/>
    <n v="-577.5"/>
    <n v="-89.7"/>
    <n v="-577.5"/>
    <n v="0"/>
    <n v="-0.3"/>
    <n v="0"/>
    <n v="0"/>
    <n v="-240.06"/>
    <n v="0"/>
    <n v="0"/>
    <n v="0"/>
    <n v="-195.95208333333335"/>
    <n v="-8327.4558333333334"/>
    <n v="-123.755"/>
  </r>
  <r>
    <s v="1407"/>
    <x v="454"/>
    <x v="447"/>
    <s v="ID"/>
    <s v="ED"/>
    <x v="0"/>
    <x v="0"/>
    <x v="0"/>
    <n v="-1535913.19"/>
    <n v="-1523760.19"/>
    <n v="-1536697.19"/>
    <n v="-1529302.19"/>
    <n v="-1542615.19"/>
    <n v="-1613455.19"/>
    <n v="-1610701.19"/>
    <n v="-1572861.19"/>
    <n v="-1570639.19"/>
    <n v="-1561751.19"/>
    <n v="-1579413.19"/>
    <n v="-1551864.19"/>
    <n v="-1525773.99"/>
    <n v="-1490927.13"/>
    <n v="-1505248.13"/>
    <n v="-1522204.13"/>
    <n v="-1552101.13"/>
    <n v="-1612684.13"/>
    <n v="-1593363.13"/>
    <n v="-1569405.13"/>
    <n v="-1053439.1000000001"/>
    <n v="-1068239.1000000001"/>
    <n v="-980593.68"/>
    <n v="-964022.68"/>
    <n v="-955650.68"/>
    <n v="-930269.68"/>
    <n v="-925514.68"/>
    <n v="-905247.26"/>
    <n v="-939293.26"/>
    <n v="-931756.26"/>
    <n v="-995505.26"/>
    <n v="-1128379.26"/>
    <n v="-1113815.26"/>
    <n v="-1105993.26"/>
    <n v="-1124917.26"/>
    <n v="-1126458.26"/>
    <n v="-1120458.26"/>
    <n v="-1560325.3066666666"/>
    <n v="-1346078.3170833329"/>
    <n v="-1022100.3474999998"/>
  </r>
  <r>
    <s v="1408"/>
    <x v="454"/>
    <x v="447"/>
    <s v="WA"/>
    <s v="ED"/>
    <x v="0"/>
    <x v="0"/>
    <x v="0"/>
    <n v="-544314.5"/>
    <n v="-507705.5"/>
    <n v="-507705.5"/>
    <n v="-504931.5"/>
    <n v="-504931.5"/>
    <n v="-563379.5"/>
    <n v="-651412.5"/>
    <n v="-644338.5"/>
    <n v="-624719.5"/>
    <n v="-647975.5"/>
    <n v="-671479.5"/>
    <n v="-671479.5"/>
    <n v="-671479.5"/>
    <n v="-671479.5"/>
    <n v="-671479.5"/>
    <n v="-666763.5"/>
    <n v="-666763.5"/>
    <n v="-714333.21"/>
    <n v="-701017.5"/>
    <n v="-699838.5"/>
    <n v="-569918.5"/>
    <n v="-489502"/>
    <n v="-632132"/>
    <n v="-629588"/>
    <n v="-625300"/>
    <n v="-606921"/>
    <n v="-668871"/>
    <n v="-682726"/>
    <n v="-681637"/>
    <n v="-679241"/>
    <n v="-822769"/>
    <n v="-1020010.8"/>
    <n v="-988647"/>
    <n v="-1047836"/>
    <n v="-1019512"/>
    <n v="-1037660"/>
    <n v="-1018716"/>
    <n v="-592329.625"/>
    <n v="-646767.1216666667"/>
    <n v="-839819.9"/>
  </r>
  <r>
    <s v="2970"/>
    <x v="454"/>
    <x v="447"/>
    <s v="ID"/>
    <s v="GD"/>
    <x v="0"/>
    <x v="0"/>
    <x v="0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8003.73"/>
    <n v="-3368"/>
    <n v="-3368"/>
    <n v="-3368"/>
    <n v="-3368"/>
    <n v="-3368"/>
    <n v="-3368"/>
    <n v="-3368"/>
    <n v="-3368"/>
    <n v="-3368"/>
    <n v="-3368"/>
    <n v="-3368"/>
    <n v="-3368"/>
    <n v="-3368"/>
    <n v="-3368"/>
    <n v="-3031.2"/>
    <n v="-3031.2"/>
    <n v="-69427.73"/>
    <n v="-50041.642083333332"/>
    <n v="-3325.8999999999996"/>
  </r>
  <r>
    <s v="5126"/>
    <x v="454"/>
    <x v="447"/>
    <s v="WA"/>
    <s v="GD"/>
    <x v="0"/>
    <x v="0"/>
    <x v="0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0"/>
    <n v="0"/>
    <n v="0"/>
    <n v="0"/>
    <n v="0"/>
    <n v="0"/>
    <n v="0"/>
    <n v="0"/>
    <n v="0"/>
    <n v="0"/>
    <n v="0"/>
    <n v="0"/>
    <n v="0"/>
    <n v="0"/>
    <n v="0"/>
    <n v="0"/>
    <n v="0"/>
    <n v="-11804.070000000002"/>
    <n v="-7377.5437499999998"/>
    <n v="0"/>
  </r>
  <r>
    <s v="287572"/>
    <x v="455"/>
    <x v="448"/>
    <s v="ZZ"/>
    <s v="ZZ"/>
    <x v="1"/>
    <x v="0"/>
    <x v="0"/>
    <n v="-14694374.49"/>
    <n v="-13516547.390000001"/>
    <n v="-12330426.43"/>
    <n v="-11135953.199999999"/>
    <n v="-9933068.8900000006"/>
    <n v="-8721714.2599999998"/>
    <n v="-7501829.6799999997"/>
    <n v="-6273355.0800000001"/>
    <n v="-5036229.97"/>
    <n v="-3790393.44"/>
    <n v="-2535784.14"/>
    <n v="-1272340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449569.1687499993"/>
    <n v="0"/>
    <n v="0"/>
  </r>
  <r>
    <s v="12589"/>
    <x v="456"/>
    <x v="449"/>
    <s v="AN"/>
    <s v="GD"/>
    <x v="1"/>
    <x v="0"/>
    <x v="0"/>
    <n v="-1125000"/>
    <n v="-750000"/>
    <n v="-375000"/>
    <n v="0"/>
    <n v="375000"/>
    <n v="750000"/>
    <n v="375000"/>
    <n v="0"/>
    <n v="-375000"/>
    <n v="-750000"/>
    <n v="-1125000"/>
    <n v="-1500000"/>
    <n v="-1125000"/>
    <n v="-750000"/>
    <n v="-375000"/>
    <n v="0"/>
    <n v="375000"/>
    <n v="750000"/>
    <n v="375000"/>
    <n v="0"/>
    <n v="-375000"/>
    <n v="-750000"/>
    <n v="-1124990"/>
    <n v="-1499990"/>
    <n v="-1125000"/>
    <n v="-750000"/>
    <n v="-375000"/>
    <n v="0"/>
    <n v="375000"/>
    <n v="750000"/>
    <n v="375000"/>
    <n v="0"/>
    <n v="-375000"/>
    <n v="-749990"/>
    <n v="-1124990"/>
    <n v="-1499990"/>
    <n v="-1125000"/>
    <n v="-375000"/>
    <n v="-374998.33333333331"/>
    <n v="-374997.5"/>
  </r>
  <r>
    <s v="1416"/>
    <x v="457"/>
    <x v="450"/>
    <s v="AN"/>
    <s v="ED"/>
    <x v="1"/>
    <x v="0"/>
    <x v="0"/>
    <n v="-138107.44"/>
    <n v="-135288.91"/>
    <n v="-132470.38"/>
    <n v="-129651.85"/>
    <n v="-126833.32"/>
    <n v="-124014.79"/>
    <n v="-121196.26"/>
    <n v="-118377.73"/>
    <n v="-115559.2"/>
    <n v="-112740.67"/>
    <n v="-109922.14"/>
    <n v="-107103.61"/>
    <n v="-104285.08"/>
    <n v="-101466.55"/>
    <n v="-98648.02"/>
    <n v="-95829.49"/>
    <n v="-93010.96"/>
    <n v="-90192.43"/>
    <n v="-87373.9"/>
    <n v="-84555.37"/>
    <n v="-81736.84"/>
    <n v="-78918.31"/>
    <n v="-76099.78"/>
    <n v="-73281.25"/>
    <n v="-70462.720000000001"/>
    <n v="-67644.19"/>
    <n v="-64825.66"/>
    <n v="-62007.13"/>
    <n v="-59188.6"/>
    <n v="-56370.07"/>
    <n v="-53551.54"/>
    <n v="-50733.01"/>
    <n v="-47914.48"/>
    <n v="-45095.95"/>
    <n v="-47914.48"/>
    <n v="-39458.89"/>
    <n v="-36640.36"/>
    <n v="-121196.26"/>
    <n v="-87373.900000000009"/>
    <n v="-54021.294999999991"/>
  </r>
  <r>
    <s v="5248"/>
    <x v="458"/>
    <x v="451"/>
    <s v="AN"/>
    <s v="ED"/>
    <x v="1"/>
    <x v="0"/>
    <x v="0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0"/>
    <n v="0"/>
    <n v="0"/>
    <n v="0"/>
    <n v="0"/>
    <n v="0"/>
    <n v="0"/>
    <n v="0"/>
    <n v="0"/>
    <n v="0"/>
    <n v="0"/>
    <n v="0"/>
    <n v="0"/>
    <n v="0"/>
    <n v="0"/>
    <n v="0"/>
    <n v="-3229.4599999999996"/>
    <n v="-2287.5341666666664"/>
    <n v="0"/>
  </r>
  <r>
    <s v="213571"/>
    <x v="459"/>
    <x v="452"/>
    <s v="AN"/>
    <s v="ED"/>
    <x v="1"/>
    <x v="0"/>
    <x v="0"/>
    <n v="-236134.33"/>
    <n v="-175624.77"/>
    <n v="-173852.19"/>
    <n v="-118563.61"/>
    <n v="-96337.279999999999"/>
    <n v="-94826.52"/>
    <n v="-518247.8"/>
    <n v="-497261.94"/>
    <n v="-496970.78"/>
    <n v="-496394.65"/>
    <n v="-495458.81"/>
    <n v="-346943.36"/>
    <n v="-376094.69"/>
    <n v="-332611.17"/>
    <n v="-331836.52"/>
    <n v="-299925.09000000003"/>
    <n v="-299286.58"/>
    <n v="-241597.67"/>
    <n v="-220224.31"/>
    <n v="-205975.74"/>
    <n v="-171249.67"/>
    <n v="-170423.28"/>
    <n v="-149252.54999999999"/>
    <n v="-284703.95"/>
    <n v="-260092.77"/>
    <n v="-259520.9"/>
    <n v="-258881.31"/>
    <n v="-203600.31"/>
    <n v="-202973.38"/>
    <n v="-201230.51"/>
    <n v="-201076.82"/>
    <n v="-200458.58"/>
    <n v="-189259.09"/>
    <n v="-150117.82999999999"/>
    <n v="-126158.79"/>
    <n v="-112986.82"/>
    <n v="-112440.62"/>
    <n v="-318049.685"/>
    <n v="-252098.35499999998"/>
    <n v="-191044.25291666668"/>
  </r>
  <r>
    <s v="8006"/>
    <x v="460"/>
    <x v="453"/>
    <s v="ZZ"/>
    <s v="ZZ"/>
    <x v="1"/>
    <x v="0"/>
    <x v="0"/>
    <n v="-184400.85"/>
    <n v="-129587.68"/>
    <n v="-192870.74"/>
    <n v="-77712.86"/>
    <n v="-44578.3"/>
    <n v="-18936.599999999999"/>
    <n v="-682.91"/>
    <n v="-662"/>
    <n v="-641.08000000000004"/>
    <n v="-620.16999999999996"/>
    <n v="-361319.04"/>
    <n v="-267291.93"/>
    <n v="-162941.72"/>
    <n v="-135870.25"/>
    <n v="-108798.81"/>
    <n v="-81727.34"/>
    <n v="-54655.86"/>
    <n v="-27584.38"/>
    <n v="-512.9"/>
    <n v="-490.07"/>
    <n v="-467.24"/>
    <n v="-444.4"/>
    <n v="-421.56"/>
    <n v="-171695.35"/>
    <n v="-163907.06"/>
    <n v="-134567.97"/>
    <n v="-115196.23"/>
    <n v="-86456.61"/>
    <n v="-57716.99"/>
    <n v="-28977.37"/>
    <n v="-238.86"/>
    <n v="-216.02"/>
    <n v="-193.18"/>
    <n v="-170.34"/>
    <n v="-23126.46"/>
    <n v="-221173.29"/>
    <n v="-184034.7"/>
    <n v="-105714.54958333333"/>
    <n v="-62174.379166666673"/>
    <n v="-70167.016666666663"/>
  </r>
  <r>
    <s v="15275"/>
    <x v="461"/>
    <x v="454"/>
    <s v="ZZ"/>
    <s v="ZZ"/>
    <x v="1"/>
    <x v="0"/>
    <x v="0"/>
    <n v="-17918.22"/>
    <n v="-17921.330000000002"/>
    <n v="-17924.810000000001"/>
    <n v="-17928.759999999998"/>
    <n v="-17932.53"/>
    <n v="-25767.89"/>
    <n v="-25773.78"/>
    <n v="-25780.47"/>
    <n v="-25787.9"/>
    <n v="-25795.55"/>
    <n v="-25805.22"/>
    <n v="-25815.18"/>
    <n v="-25828.16"/>
    <n v="-25843.87"/>
    <n v="-25858.98"/>
    <n v="-25889.58"/>
    <n v="-25912.26"/>
    <n v="-25913.599999999999"/>
    <n v="-25952.03"/>
    <n v="-25976.799999999999"/>
    <n v="-26002.04"/>
    <n v="-26002.04"/>
    <n v="-26052.99"/>
    <n v="-26078.51"/>
    <n v="-26105"/>
    <n v="-26139.61"/>
    <n v="-74375.59"/>
    <n v="0"/>
    <n v="0"/>
    <n v="0"/>
    <n v="0"/>
    <n v="0"/>
    <n v="0"/>
    <n v="0"/>
    <n v="0"/>
    <n v="0"/>
    <n v="0"/>
    <n v="-22842.217499999999"/>
    <n v="-25954.10666666667"/>
    <n v="-9463.9750000000004"/>
  </r>
  <r>
    <s v="306571"/>
    <x v="462"/>
    <x v="455"/>
    <s v="WA"/>
    <s v="GD"/>
    <x v="1"/>
    <x v="0"/>
    <x v="0"/>
    <n v="-910063.42"/>
    <n v="-910063.42"/>
    <n v="-910063.42"/>
    <n v="-910063.42"/>
    <n v="-273165"/>
    <n v="-550949"/>
    <n v="-549798"/>
    <n v="-347856"/>
    <n v="-229789"/>
    <n v="-196026"/>
    <n v="-983777"/>
    <n v="-2453778"/>
    <n v="-43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48917.49749999994"/>
    <n v="-18054.166666666668"/>
    <n v="0"/>
  </r>
  <r>
    <s v="341571"/>
    <x v="462"/>
    <x v="455"/>
    <s v="ID"/>
    <s v="GD"/>
    <x v="1"/>
    <x v="0"/>
    <x v="0"/>
    <m/>
    <m/>
    <m/>
    <m/>
    <n v="-370342"/>
    <n v="-719063"/>
    <n v="-800097"/>
    <n v="-761182"/>
    <n v="-715060"/>
    <n v="-670268"/>
    <n v="-746294"/>
    <n v="-1547739"/>
    <n v="-898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4929.25"/>
    <n v="-37425.5"/>
    <n v="0"/>
  </r>
  <r>
    <s v="347571"/>
    <x v="462"/>
    <x v="455"/>
    <s v="WA"/>
    <s v="ED"/>
    <x v="1"/>
    <x v="0"/>
    <x v="0"/>
    <m/>
    <m/>
    <m/>
    <m/>
    <m/>
    <n v="-68635"/>
    <n v="-294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45266.37"/>
    <n v="-1210959.23"/>
    <n v="-1396884.38"/>
    <n v="-8175.75"/>
    <n v="0"/>
    <n v="-204555.64916666667"/>
  </r>
  <r>
    <s v="379571"/>
    <x v="462"/>
    <x v="455"/>
    <s v="ID"/>
    <s v="ED"/>
    <x v="1"/>
    <x v="0"/>
    <x v="0"/>
    <m/>
    <m/>
    <m/>
    <m/>
    <m/>
    <m/>
    <m/>
    <m/>
    <m/>
    <m/>
    <m/>
    <n v="-378510"/>
    <n v="-520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245.625"/>
    <n v="-21703.125"/>
    <n v="0"/>
  </r>
  <r>
    <s v="379572"/>
    <x v="462"/>
    <x v="455"/>
    <s v="OR"/>
    <s v="GD"/>
    <x v="1"/>
    <x v="0"/>
    <x v="0"/>
    <m/>
    <m/>
    <m/>
    <m/>
    <m/>
    <m/>
    <m/>
    <m/>
    <m/>
    <m/>
    <m/>
    <n v="-216070"/>
    <n v="-8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344.125"/>
    <n v="-338.29166666666669"/>
    <n v="0"/>
  </r>
  <r>
    <s v="372571"/>
    <x v="463"/>
    <x v="456"/>
    <s v="WA"/>
    <s v="GD"/>
    <x v="1"/>
    <x v="0"/>
    <x v="0"/>
    <m/>
    <m/>
    <m/>
    <m/>
    <m/>
    <m/>
    <m/>
    <m/>
    <m/>
    <n v="-11274"/>
    <n v="0"/>
    <n v="0"/>
    <n v="0"/>
    <n v="-269346"/>
    <n v="-145554"/>
    <n v="-445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39.5"/>
    <n v="-38285.583333333336"/>
    <n v="0"/>
  </r>
  <r>
    <s v="393577"/>
    <x v="463"/>
    <x v="456"/>
    <s v="ID"/>
    <s v="ED"/>
    <x v="1"/>
    <x v="0"/>
    <x v="0"/>
    <m/>
    <m/>
    <m/>
    <m/>
    <m/>
    <m/>
    <m/>
    <m/>
    <m/>
    <m/>
    <m/>
    <m/>
    <m/>
    <n v="-432288"/>
    <n v="-361917"/>
    <n v="-290445"/>
    <n v="-232735"/>
    <n v="-180801"/>
    <n v="-131975"/>
    <n v="-73589"/>
    <n v="-19211"/>
    <n v="0"/>
    <n v="0"/>
    <n v="0"/>
    <n v="0"/>
    <n v="0"/>
    <n v="0"/>
    <n v="0"/>
    <n v="0"/>
    <n v="0"/>
    <n v="0"/>
    <n v="0"/>
    <n v="0"/>
    <n v="0"/>
    <n v="0"/>
    <n v="0"/>
    <n v="0"/>
    <n v="0"/>
    <n v="-143580.08333333334"/>
    <n v="0"/>
  </r>
  <r>
    <s v="393578"/>
    <x v="463"/>
    <x v="456"/>
    <s v="ID"/>
    <s v="GD"/>
    <x v="1"/>
    <x v="0"/>
    <x v="0"/>
    <m/>
    <m/>
    <m/>
    <m/>
    <m/>
    <m/>
    <m/>
    <m/>
    <m/>
    <m/>
    <m/>
    <m/>
    <m/>
    <n v="-673896"/>
    <n v="-496510"/>
    <n v="-339539"/>
    <n v="-242867"/>
    <n v="-188161"/>
    <n v="-154820"/>
    <n v="-126296"/>
    <n v="-99559"/>
    <n v="-65249"/>
    <n v="0"/>
    <n v="0"/>
    <n v="0"/>
    <n v="0"/>
    <n v="0"/>
    <n v="0"/>
    <n v="0"/>
    <n v="0"/>
    <n v="0"/>
    <n v="0"/>
    <n v="0"/>
    <n v="0"/>
    <n v="0"/>
    <n v="0"/>
    <n v="0"/>
    <n v="0"/>
    <n v="-198908.08333333334"/>
    <n v="0"/>
  </r>
  <r>
    <s v="1420"/>
    <x v="464"/>
    <x v="457"/>
    <s v="ID"/>
    <s v="ED"/>
    <x v="1"/>
    <x v="0"/>
    <x v="0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0"/>
    <n v="0"/>
    <n v="0"/>
    <n v="0"/>
    <n v="0"/>
    <n v="0"/>
    <n v="0"/>
    <n v="0"/>
    <n v="0"/>
    <n v="0"/>
    <n v="0"/>
    <n v="0"/>
    <n v="0"/>
    <n v="-9.9999999999999985E-3"/>
    <n v="-9.5833333333333309E-3"/>
    <n v="0"/>
  </r>
  <r>
    <s v="1422"/>
    <x v="465"/>
    <x v="458"/>
    <s v="ZZ"/>
    <s v="ZZ"/>
    <x v="1"/>
    <x v="0"/>
    <x v="0"/>
    <n v="-8093779.1699999999"/>
    <n v="-7915667.6900000004"/>
    <n v="-7620209.4400000004"/>
    <n v="-7560107.9400000004"/>
    <n v="-7834458.6100000003"/>
    <n v="-7839834.1200000001"/>
    <n v="-7876250.0800000001"/>
    <n v="-7858896.8799999999"/>
    <n v="-8042339.7800000003"/>
    <n v="-8019461.1399999997"/>
    <n v="-7740427.2800000003"/>
    <n v="-7567104.4699999997"/>
    <n v="-7683200.0599999996"/>
    <n v="-7695191.6799999997"/>
    <n v="-7872214.2699999996"/>
    <n v="-7971070.0899999999"/>
    <n v="-7891659.5999999996"/>
    <n v="-7951014.2000000002"/>
    <n v="-8017242.1900000004"/>
    <n v="-8036872.0700000003"/>
    <n v="-8211410.7000000002"/>
    <n v="-8167145.5700000003"/>
    <n v="-8271298.5199999996"/>
    <n v="-8377814.6100000003"/>
    <n v="-8463265.3699999992"/>
    <n v="-8473291.6300000008"/>
    <n v="-8927806.9100000001"/>
    <n v="-8667635.6099999994"/>
    <n v="-8635901.5700000003"/>
    <n v="-8628660.1500000004"/>
    <n v="-8744847.9299999997"/>
    <n v="-8705869.5500000007"/>
    <n v="-8824331.1300000008"/>
    <n v="-8929604.7200000007"/>
    <n v="-8847652.6999999993"/>
    <n v="-8357701.2699999996"/>
    <n v="-8400357.3200000003"/>
    <n v="-7813603.9204166671"/>
    <n v="-8044680.5179166673"/>
    <n v="-8681259.5429166667"/>
  </r>
  <r>
    <s v="1423"/>
    <x v="466"/>
    <x v="459"/>
    <s v="ZZ"/>
    <s v="ZZ"/>
    <x v="1"/>
    <x v="0"/>
    <x v="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</r>
  <r>
    <s v="5828"/>
    <x v="467"/>
    <x v="460"/>
    <s v="ID"/>
    <s v="ED"/>
    <x v="1"/>
    <x v="0"/>
    <x v="0"/>
    <n v="-134945"/>
    <n v="-119789"/>
    <n v="-104556"/>
    <n v="-108863"/>
    <n v="-97200"/>
    <n v="-97110"/>
    <n v="-97942"/>
    <n v="-113091"/>
    <n v="-117371"/>
    <n v="-88346"/>
    <n v="-101798"/>
    <n v="-114073"/>
    <n v="-137396"/>
    <n v="-124653"/>
    <n v="-102123"/>
    <n v="-105450"/>
    <n v="-91427"/>
    <n v="-96976"/>
    <n v="-94248"/>
    <n v="-114521"/>
    <n v="-109039"/>
    <n v="-87253"/>
    <n v="-13608"/>
    <n v="-12130"/>
    <n v="-12485"/>
    <n v="-109411"/>
    <n v="-116444"/>
    <n v="-109990"/>
    <n v="-42884"/>
    <n v="11886"/>
    <n v="538323"/>
    <n v="-4826"/>
    <n v="105227"/>
    <n v="-58501"/>
    <n v="129803"/>
    <n v="125454"/>
    <n v="129258"/>
    <n v="-108025.79166666667"/>
    <n v="-85530.708333333328"/>
    <n v="43918.625"/>
  </r>
  <r>
    <s v="5829"/>
    <x v="467"/>
    <x v="460"/>
    <s v="WA"/>
    <s v="ED"/>
    <x v="1"/>
    <x v="0"/>
    <x v="0"/>
    <n v="-92154"/>
    <n v="-331555"/>
    <n v="-393822"/>
    <n v="-411693"/>
    <n v="-344004"/>
    <n v="-356996"/>
    <n v="-397173"/>
    <n v="-576057"/>
    <n v="-736658"/>
    <n v="-604942"/>
    <n v="-697970"/>
    <n v="-737569"/>
    <n v="-878761"/>
    <n v="-804482"/>
    <n v="-671973"/>
    <n v="-646297"/>
    <n v="-586361"/>
    <n v="-607181"/>
    <n v="-616905"/>
    <n v="-735162"/>
    <n v="-897422"/>
    <n v="-721049"/>
    <n v="-903963"/>
    <n v="-848676"/>
    <n v="-960707"/>
    <n v="-834087"/>
    <n v="-823399"/>
    <n v="-866354"/>
    <n v="-786947"/>
    <n v="-877998"/>
    <n v="-532557"/>
    <n v="-626493"/>
    <n v="-651218"/>
    <n v="-731283"/>
    <n v="-859437"/>
    <n v="-987483"/>
    <n v="-996681"/>
    <n v="-506158.04166666669"/>
    <n v="-746600.41666666663"/>
    <n v="-796329.16666666663"/>
  </r>
  <r>
    <s v="5830"/>
    <x v="467"/>
    <x v="460"/>
    <s v="ID"/>
    <s v="GD"/>
    <x v="1"/>
    <x v="0"/>
    <x v="0"/>
    <n v="105831"/>
    <n v="-76793"/>
    <n v="-57398"/>
    <n v="-54923"/>
    <n v="-24207"/>
    <n v="-18451"/>
    <n v="-13753"/>
    <n v="-12092"/>
    <n v="-14843"/>
    <n v="-17177"/>
    <n v="-44355"/>
    <n v="-70515"/>
    <n v="-124984"/>
    <n v="-130768"/>
    <n v="-92586"/>
    <n v="-70970"/>
    <n v="-52876"/>
    <n v="-26937"/>
    <n v="-16433"/>
    <n v="-15183"/>
    <n v="-18486"/>
    <n v="-25228"/>
    <n v="-67819"/>
    <n v="-95681"/>
    <n v="-137416"/>
    <n v="-92822"/>
    <n v="-108418"/>
    <n v="-75978"/>
    <n v="-47503"/>
    <n v="-17596"/>
    <n v="16386"/>
    <n v="-16094"/>
    <n v="-17269"/>
    <n v="-26692"/>
    <n v="-62381"/>
    <n v="-108112"/>
    <n v="-120565"/>
    <n v="-34506.958333333336"/>
    <n v="-62013.916666666664"/>
    <n v="-57122.458333333336"/>
  </r>
  <r>
    <s v="5831"/>
    <x v="467"/>
    <x v="460"/>
    <s v="WA"/>
    <s v="GD"/>
    <x v="1"/>
    <x v="0"/>
    <x v="0"/>
    <n v="-727470"/>
    <n v="-541085"/>
    <n v="-406256"/>
    <n v="-376917"/>
    <n v="-164138"/>
    <n v="-121590"/>
    <n v="-90138"/>
    <n v="-77068"/>
    <n v="-94165"/>
    <n v="-120653"/>
    <n v="-292976"/>
    <n v="-531185"/>
    <n v="-957432"/>
    <n v="-884823"/>
    <n v="-655900"/>
    <n v="-475942"/>
    <n v="-344619"/>
    <n v="-168975"/>
    <n v="-101559"/>
    <n v="-71222"/>
    <n v="-81610"/>
    <n v="-130730"/>
    <n v="-316275"/>
    <n v="-466612"/>
    <n v="-695665"/>
    <n v="-499292"/>
    <n v="-554101"/>
    <n v="-391956"/>
    <n v="-237764"/>
    <n v="-90858"/>
    <n v="-44586"/>
    <n v="-39647"/>
    <n v="-45947"/>
    <n v="-81656"/>
    <n v="-195806"/>
    <n v="-360209"/>
    <n v="-416944"/>
    <n v="-304885.16666666669"/>
    <n v="-377067.95833333331"/>
    <n v="-258177.20833333334"/>
  </r>
  <r>
    <s v="14295"/>
    <x v="467"/>
    <x v="460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-89842"/>
    <n v="-41522"/>
    <n v="-30829"/>
    <n v="-26062"/>
    <n v="-35694"/>
    <n v="-46804"/>
    <n v="-97997"/>
    <n v="-158492"/>
    <n v="-208093"/>
    <n v="-156692"/>
    <n v="-167521"/>
    <n v="-123548"/>
    <n v="-78689"/>
    <n v="-39586"/>
    <n v="-29361"/>
    <n v="-25899"/>
    <n v="-33652"/>
    <n v="-34227"/>
    <n v="-79278"/>
    <n v="-118041"/>
    <n v="-175494"/>
    <n v="0"/>
    <n v="-52607.375"/>
    <n v="-89857.291666666672"/>
  </r>
  <r>
    <s v="9570"/>
    <x v="468"/>
    <x v="461"/>
    <s v="ID"/>
    <s v="CD"/>
    <x v="1"/>
    <x v="0"/>
    <x v="0"/>
    <n v="-11288009"/>
    <n v="-11288009"/>
    <n v="-11288009"/>
    <n v="-11288009"/>
    <n v="-11288009"/>
    <n v="-11288009"/>
    <n v="-11288009"/>
    <n v="-11288009"/>
    <n v="-11288009"/>
    <n v="-11288009"/>
    <n v="-11288009"/>
    <n v="-11288009"/>
    <n v="-9194403"/>
    <n v="-9194403"/>
    <n v="-9194403"/>
    <n v="-9194403"/>
    <n v="-9194403"/>
    <n v="-9194403"/>
    <n v="-9194403"/>
    <n v="-9194403"/>
    <n v="-9194403"/>
    <n v="-9194403"/>
    <n v="-9194403"/>
    <n v="-9194403"/>
    <n v="-7468113"/>
    <n v="-7468113"/>
    <n v="-7468113"/>
    <n v="-7468113"/>
    <n v="-7468113"/>
    <n v="-7468113"/>
    <n v="-7468113"/>
    <n v="-7468113"/>
    <n v="-7468113"/>
    <n v="-7304813"/>
    <n v="-7304813"/>
    <n v="-7304813"/>
    <n v="-6245251"/>
    <n v="-11200775.416666666"/>
    <n v="-9122474.25"/>
    <n v="-7376335.416666667"/>
  </r>
  <r>
    <s v="9571"/>
    <x v="469"/>
    <x v="462"/>
    <s v="OR"/>
    <s v="GD"/>
    <x v="1"/>
    <x v="0"/>
    <x v="0"/>
    <n v="-1099871"/>
    <n v="-1099871"/>
    <n v="-1099871"/>
    <n v="-1099871"/>
    <n v="-1099871"/>
    <n v="-1099871"/>
    <n v="-1099871"/>
    <n v="-1099871"/>
    <n v="-1099871"/>
    <n v="-1099871"/>
    <n v="-1099871"/>
    <n v="-1099871"/>
    <n v="-1011428"/>
    <n v="-1011428"/>
    <n v="-1011428"/>
    <n v="-1011428"/>
    <n v="-1011428"/>
    <n v="-1011428"/>
    <n v="-1011428"/>
    <n v="-1011428"/>
    <n v="-1011428"/>
    <n v="-1011428"/>
    <n v="-1011428"/>
    <n v="-1011428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096185.875"/>
    <n v="-1015594.625"/>
    <n v="-1111427"/>
  </r>
  <r>
    <s v="13371"/>
    <x v="470"/>
    <x v="463"/>
    <s v="AN"/>
    <s v="ED"/>
    <x v="1"/>
    <x v="0"/>
    <x v="0"/>
    <n v="-3188599.12"/>
    <n v="-3184213.12"/>
    <n v="-3179827.12"/>
    <n v="-3175441.12"/>
    <n v="-3171055.12"/>
    <n v="-3166669.12"/>
    <n v="-3162283.12"/>
    <n v="-3157897.12"/>
    <n v="-3153511.12"/>
    <n v="-3149125.12"/>
    <n v="-3144739.12"/>
    <n v="-3140353.12"/>
    <n v="-3135967.12"/>
    <n v="-3131581.12"/>
    <n v="-3127195.12"/>
    <n v="-6245400.1200000001"/>
    <n v="-6236564.1200000001"/>
    <n v="-6227728.1200000001"/>
    <n v="-6218892.1200000001"/>
    <n v="-6210056.1200000001"/>
    <n v="-6201220.1200000001"/>
    <n v="-6192384.1200000001"/>
    <n v="-6183548.1200000001"/>
    <n v="-6174712.1200000001"/>
    <n v="-3124992"/>
    <n v="-3120514"/>
    <n v="-3116036"/>
    <n v="-3111558"/>
    <n v="-3107080"/>
    <n v="-3102602"/>
    <n v="-3098124"/>
    <n v="-3093646"/>
    <n v="-3089168"/>
    <n v="-3084690"/>
    <n v="-3080212"/>
    <n v="-3075734"/>
    <n v="-3071256"/>
    <n v="-3162283.1200000006"/>
    <n v="-5439980.0733333323"/>
    <n v="-3098124"/>
  </r>
  <r>
    <s v="316573"/>
    <x v="471"/>
    <x v="464"/>
    <s v="AN"/>
    <s v="ED"/>
    <x v="1"/>
    <x v="0"/>
    <x v="0"/>
    <n v="-190418"/>
    <n v="-189604"/>
    <n v="-183115.68"/>
    <n v="-187976"/>
    <n v="-187162"/>
    <n v="-186348"/>
    <n v="-185534"/>
    <n v="-184720"/>
    <n v="-183906"/>
    <n v="-183092"/>
    <n v="-182278"/>
    <n v="-181464"/>
    <n v="-180650"/>
    <n v="-179836"/>
    <n v="-179022"/>
    <n v="-356548"/>
    <n v="-354963"/>
    <n v="-353378"/>
    <n v="-351793"/>
    <n v="-350208"/>
    <n v="-348623"/>
    <n v="-347038"/>
    <n v="-345453"/>
    <n v="-343868"/>
    <n v="-173479"/>
    <n v="-172676"/>
    <n v="-171873"/>
    <n v="-171070"/>
    <n v="-170267"/>
    <n v="-169464"/>
    <n v="-168661"/>
    <n v="-167858"/>
    <n v="-167055"/>
    <n v="-166252"/>
    <n v="-165449"/>
    <n v="-164646"/>
    <n v="-163843"/>
    <n v="-185061.13999999998"/>
    <n v="-307316.20833333331"/>
    <n v="-168661"/>
  </r>
  <r>
    <s v="324573"/>
    <x v="472"/>
    <x v="465"/>
    <s v="AN"/>
    <s v="ED"/>
    <x v="1"/>
    <x v="0"/>
    <x v="0"/>
    <m/>
    <n v="-363156.68"/>
    <n v="-363156.68"/>
    <n v="-351808.04"/>
    <n v="-346133.72"/>
    <n v="-340459.4"/>
    <n v="-2178938.08"/>
    <n v="-2542094.7599999998"/>
    <n v="-2905251.44"/>
    <n v="-3268408.12"/>
    <n v="-3631564.7999999998"/>
    <n v="-3994721.48"/>
    <n v="-5147616.4800000004"/>
    <n v="-5144264.4800000004"/>
    <n v="-5140912.4800000004"/>
    <n v="-10275124.48"/>
    <n v="-10268421.48"/>
    <n v="-10261718.48"/>
    <n v="-10255015.48"/>
    <n v="-10248312.48"/>
    <n v="-10241609.48"/>
    <n v="-10234906.48"/>
    <n v="-10228203.48"/>
    <n v="-10221500.48"/>
    <n v="-4949313"/>
    <n v="-4942766"/>
    <n v="-4936219"/>
    <n v="-4929672"/>
    <n v="-4923125"/>
    <n v="-4916578"/>
    <n v="-4910031"/>
    <n v="-4903484"/>
    <n v="-4896937"/>
    <n v="-4890390"/>
    <n v="-4883843"/>
    <n v="-4877296"/>
    <n v="-4870749"/>
    <n v="-1904958.4533333334"/>
    <n v="-8964037.8350000028"/>
    <n v="-4910031"/>
  </r>
  <r>
    <s v="142572"/>
    <x v="473"/>
    <x v="466"/>
    <s v="AA"/>
    <s v="CD"/>
    <x v="1"/>
    <x v="0"/>
    <x v="0"/>
    <n v="-14271547.289999999"/>
    <n v="-14092213.560000001"/>
    <n v="-13912879.83"/>
    <n v="-13733546.1"/>
    <n v="-13554212.369999999"/>
    <n v="-13374878.640000001"/>
    <n v="-13195544.91"/>
    <n v="-13016211.18"/>
    <n v="-12836877.449999999"/>
    <n v="-12738118.17"/>
    <n v="-12639358.890000001"/>
    <n v="-12540599.609999999"/>
    <n v="-12441840.33"/>
    <n v="-12343081.050000001"/>
    <n v="-12244321.77"/>
    <n v="-12145562.49"/>
    <n v="-12046803.210000001"/>
    <n v="-11948043.93"/>
    <n v="-11849284.65"/>
    <n v="-11750525.369999999"/>
    <n v="-11651766.09"/>
    <n v="-14031526.810000001"/>
    <n v="-13932767.529999999"/>
    <n v="-13834008.25"/>
    <n v="-13735248.970000001"/>
    <n v="-13629604.91"/>
    <n v="-13523960.85"/>
    <n v="-13418316.789999999"/>
    <n v="-13312672.73"/>
    <n v="-18801095.670000002"/>
    <n v="-18679955.579999998"/>
    <n v="-18558815.489999998"/>
    <n v="-18437675.399999999"/>
    <n v="-18316535.359999999"/>
    <n v="-18195395.27"/>
    <n v="-18074255.18"/>
    <n v="-17953115.09"/>
    <n v="-13249261.210000003"/>
    <n v="-12572186.316666668"/>
    <n v="-16566038.771666668"/>
  </r>
  <r>
    <s v="141571"/>
    <x v="474"/>
    <x v="467"/>
    <s v="AA"/>
    <s v="CD"/>
    <x v="1"/>
    <x v="0"/>
    <x v="0"/>
    <n v="-22687"/>
    <n v="0"/>
    <n v="-326728.94"/>
    <n v="-450762.69"/>
    <n v="-595738.12"/>
    <n v="-424056.38"/>
    <n v="0"/>
    <n v="0"/>
    <n v="0"/>
    <n v="0"/>
    <n v="-1611638.42"/>
    <n v="-6344936.5199999996"/>
    <n v="-8749554.9800000004"/>
    <n v="-10747659.59"/>
    <n v="-8954769.9600000009"/>
    <n v="-10385938.76"/>
    <n v="-6737918.9000000004"/>
    <n v="-3810620.58"/>
    <n v="-9449075.8900000006"/>
    <n v="-10402912.029999999"/>
    <n v="-4085806.88"/>
    <n v="-5838717.4800000004"/>
    <n v="-7562295.3600000003"/>
    <n v="-7195176.7400000002"/>
    <n v="-4902566.3499999996"/>
    <n v="-15305631.43"/>
    <n v="-20595879.489999998"/>
    <n v="-13084481.82"/>
    <n v="-19015823.469999999"/>
    <n v="-11683389.93"/>
    <n v="-12314358.800000001"/>
    <n v="-15534908.42"/>
    <n v="-13009995.49"/>
    <n v="-18029132.579999998"/>
    <n v="-23350965.039999999"/>
    <n v="-19078595.809999999"/>
    <n v="-10125399.369999999"/>
    <n v="-1178331.8383333334"/>
    <n v="-7666412.7362499991"/>
    <n v="-15709762.094999999"/>
  </r>
  <r>
    <s v="13770"/>
    <x v="475"/>
    <x v="468"/>
    <s v="OR"/>
    <s v="GD"/>
    <x v="1"/>
    <x v="0"/>
    <x v="0"/>
    <n v="1941.65"/>
    <n v="1941.65"/>
    <n v="1941.65"/>
    <n v="1941.65"/>
    <n v="1941.65"/>
    <n v="1941.65"/>
    <n v="1941.65"/>
    <n v="1941.65"/>
    <n v="1941.65"/>
    <n v="1941.65"/>
    <n v="1941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8.9437500000001"/>
    <n v="0"/>
    <n v="0"/>
  </r>
  <r>
    <s v="1426"/>
    <x v="476"/>
    <x v="469"/>
    <s v="AN"/>
    <s v="GD"/>
    <x v="1"/>
    <x v="0"/>
    <x v="0"/>
    <n v="-47712"/>
    <n v="-46363"/>
    <n v="-45014"/>
    <n v="-43665"/>
    <n v="-42609"/>
    <n v="-41553"/>
    <n v="-40497"/>
    <n v="-39441"/>
    <n v="-38385"/>
    <n v="-37329"/>
    <n v="-36273"/>
    <n v="-35217"/>
    <n v="-34161"/>
    <n v="-33261"/>
    <n v="-32361"/>
    <n v="-31461"/>
    <n v="-30561"/>
    <n v="-29661"/>
    <n v="-28761"/>
    <n v="-27861"/>
    <n v="-26961"/>
    <n v="-26061"/>
    <n v="-25161"/>
    <n v="-24261"/>
    <n v="-11839"/>
    <n v="-11383"/>
    <n v="-10927"/>
    <n v="-10471"/>
    <n v="-10015"/>
    <n v="-9559"/>
    <n v="-9103"/>
    <n v="-8647"/>
    <n v="-8191"/>
    <n v="-7735"/>
    <n v="-7279"/>
    <n v="-6823"/>
    <n v="-6367"/>
    <n v="-40606.875"/>
    <n v="-28280.916666666668"/>
    <n v="-9103"/>
  </r>
  <r>
    <s v="1427"/>
    <x v="477"/>
    <x v="470"/>
    <s v="WA"/>
    <s v="ED"/>
    <x v="1"/>
    <x v="0"/>
    <x v="0"/>
    <n v="-616340"/>
    <n v="-614506"/>
    <n v="-612672"/>
    <n v="-610838"/>
    <n v="-609004"/>
    <n v="-607170"/>
    <n v="-605336"/>
    <n v="-603502"/>
    <n v="-601668"/>
    <n v="-599834"/>
    <n v="-598000"/>
    <n v="-596166"/>
    <n v="-594332"/>
    <n v="-592498"/>
    <n v="-590664"/>
    <n v="-588830"/>
    <n v="-586996"/>
    <n v="-585162"/>
    <n v="-583328"/>
    <n v="-581494"/>
    <n v="-579660"/>
    <n v="-577826"/>
    <n v="-575992"/>
    <n v="-574158"/>
    <n v="-572324"/>
    <n v="-570490"/>
    <n v="-568656"/>
    <n v="-566822"/>
    <n v="-564988"/>
    <n v="-563154"/>
    <n v="-561320"/>
    <n v="-559486"/>
    <n v="-557652"/>
    <n v="-555818"/>
    <n v="-553984"/>
    <n v="-552150"/>
    <n v="-550316"/>
    <n v="-605336"/>
    <n v="-583328"/>
    <n v="-561320"/>
  </r>
  <r>
    <s v="237571"/>
    <x v="478"/>
    <x v="471"/>
    <s v="ID"/>
    <s v="ED"/>
    <x v="1"/>
    <x v="0"/>
    <x v="0"/>
    <n v="-609429"/>
    <n v="-5972329"/>
    <n v="-5735003"/>
    <n v="-5519028"/>
    <n v="-5311511"/>
    <n v="-5121301"/>
    <n v="-4922993"/>
    <n v="-4709743"/>
    <n v="-4480374"/>
    <n v="-4267801"/>
    <n v="-4067201"/>
    <n v="-3860578"/>
    <n v="-3606378"/>
    <n v="-3307200"/>
    <n v="-3050368"/>
    <n v="-2805988"/>
    <n v="-2590193"/>
    <n v="-2380418"/>
    <n v="-2178469"/>
    <n v="-1960838"/>
    <n v="-1726994"/>
    <n v="-1511646"/>
    <n v="-1292555"/>
    <n v="-1056522"/>
    <n v="-797508"/>
    <n v="-2087070"/>
    <n v="-1956814"/>
    <n v="-1826202"/>
    <n v="-1703809"/>
    <n v="-1622251"/>
    <n v="-1513156"/>
    <n v="-1399141"/>
    <n v="-1270805"/>
    <n v="-1143252"/>
    <n v="-1030091"/>
    <n v="-911954"/>
    <n v="-773984"/>
    <n v="-4672980.458333333"/>
    <n v="-2171927.8333333335"/>
    <n v="-1437524.25"/>
  </r>
  <r>
    <s v="237572"/>
    <x v="478"/>
    <x v="471"/>
    <s v="ID"/>
    <s v="GD"/>
    <x v="1"/>
    <x v="0"/>
    <x v="0"/>
    <n v="-150638.60999999999"/>
    <n v="-254248.61"/>
    <n v="-225397.61"/>
    <n v="-202793.61"/>
    <n v="-185497.61"/>
    <n v="-175730.61"/>
    <n v="-167782.61"/>
    <n v="-161019.60999999999"/>
    <n v="-154793.60999999999"/>
    <n v="-148239.60999999999"/>
    <n v="-138371.60999999999"/>
    <n v="-121968.61"/>
    <n v="-90494.61"/>
    <n v="-65675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0"/>
    <n v="0"/>
    <n v="-171367.52666666664"/>
    <n v="-66356.235000000001"/>
    <n v="-57112.658749999995"/>
  </r>
  <r>
    <s v="495571"/>
    <x v="479"/>
    <x v="472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812472.5800000001"/>
    <n v="-7235915.6399999997"/>
    <n v="-6555595.9900000002"/>
    <n v="-5959597.0599999996"/>
    <n v="-5250192.18"/>
    <n v="-4822754.67"/>
    <n v="-4945956.4000000004"/>
    <n v="0"/>
    <n v="0"/>
    <n v="-3342458.8600000008"/>
  </r>
  <r>
    <s v="495572"/>
    <x v="479"/>
    <x v="472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141201.79"/>
    <n v="-2097338.5699999998"/>
    <n v="-2059221.34"/>
    <n v="-2014729.85"/>
    <n v="-1924091.13"/>
    <n v="-1742301.42"/>
    <n v="-1503694.72"/>
    <n v="0"/>
    <n v="0"/>
    <n v="-1060894.2883333333"/>
  </r>
  <r>
    <s v="7427"/>
    <x v="480"/>
    <x v="473"/>
    <s v="OR"/>
    <s v="GD"/>
    <x v="1"/>
    <x v="0"/>
    <x v="0"/>
    <n v="74845"/>
    <n v="74970"/>
    <n v="75096"/>
    <n v="75222"/>
    <n v="75348"/>
    <n v="75474"/>
    <n v="75600"/>
    <n v="75727"/>
    <n v="75854"/>
    <n v="75981"/>
    <n v="76108"/>
    <n v="74159.490000000005"/>
    <n v="84780.5"/>
    <n v="48487.38"/>
    <n v="36020.94"/>
    <n v="25901.98"/>
    <n v="18683.939999999999"/>
    <n v="13094.9"/>
    <n v="9960.64"/>
    <n v="7652.73"/>
    <n v="5727.41"/>
    <n v="3525.41"/>
    <n v="-249.75"/>
    <n v="-4396.87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75779.353333333333"/>
    <n v="17047.975833333338"/>
    <n v="-4446.5"/>
  </r>
  <r>
    <s v="614577"/>
    <x v="481"/>
    <x v="47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89403.79"/>
    <m/>
    <m/>
    <n v="-16225.157916666665"/>
  </r>
  <r>
    <s v="614578"/>
    <x v="481"/>
    <x v="474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97404.87"/>
    <m/>
    <m/>
    <n v="-33225.202916666669"/>
  </r>
  <r>
    <s v="614579"/>
    <x v="481"/>
    <x v="47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12774.35"/>
    <m/>
    <m/>
    <n v="-4698.9312500000005"/>
  </r>
  <r>
    <s v="614580"/>
    <x v="481"/>
    <x v="47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57643.25"/>
    <m/>
    <m/>
    <n v="-6568.46875"/>
  </r>
  <r>
    <s v="614581"/>
    <x v="481"/>
    <x v="47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34951.2"/>
    <m/>
    <m/>
    <n v="-9789.6333333333332"/>
  </r>
  <r>
    <s v="115571"/>
    <x v="482"/>
    <x v="475"/>
    <s v="WA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2474.21"/>
    <n v="-2974286.66"/>
    <n v="-2456015.56"/>
    <n v="0"/>
    <n v="0"/>
    <n v="-623730.72083333333"/>
  </r>
  <r>
    <s v="528571"/>
    <x v="482"/>
    <x v="475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976849.01"/>
    <n v="-1661450.38"/>
    <n v="-1430402.17"/>
    <n v="0"/>
    <n v="0"/>
    <n v="-362791.70624999999"/>
  </r>
  <r>
    <s v="528572"/>
    <x v="482"/>
    <x v="475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511076.94"/>
    <n v="-2406938.0299999998"/>
    <n v="-2135580.83"/>
    <n v="0"/>
    <n v="0"/>
    <n v="-498817.11541666667"/>
  </r>
  <r>
    <s v="528573"/>
    <x v="482"/>
    <x v="475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57116.4"/>
    <n v="-397426.04"/>
    <n v="-321057.09999999998"/>
    <n v="0"/>
    <n v="0"/>
    <n v="-84589.249166666661"/>
  </r>
  <r>
    <s v="528574"/>
    <x v="482"/>
    <x v="475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982779.83"/>
    <n v="-1814041.54"/>
    <n v="-1467397.13"/>
    <n v="0"/>
    <n v="0"/>
    <n v="-377543.32791666669"/>
  </r>
  <r>
    <s v="159571"/>
    <x v="483"/>
    <x v="476"/>
    <s v="WA"/>
    <s v="ED"/>
    <x v="1"/>
    <x v="0"/>
    <x v="0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0"/>
    <n v="0"/>
    <n v="0"/>
    <n v="0"/>
    <n v="0"/>
    <n v="0"/>
    <n v="0"/>
    <n v="0"/>
    <n v="0"/>
    <n v="0"/>
    <n v="0"/>
    <n v="0"/>
    <n v="0"/>
    <n v="-1"/>
    <n v="-0.95833333333333337"/>
    <n v="0"/>
  </r>
  <r>
    <s v="520571"/>
    <x v="484"/>
    <x v="47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6667.59"/>
    <n v="-46667.59"/>
    <n v="-140841.54"/>
    <n v="-187844.64"/>
    <n v="0"/>
    <n v="0"/>
    <n v="-27341.58666666667"/>
  </r>
  <r>
    <s v="527571"/>
    <x v="484"/>
    <x v="47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7005.89"/>
    <n v="0"/>
    <n v="-775.42"/>
    <n v="0"/>
    <n v="0"/>
    <n v="-3949.4666666666667"/>
  </r>
  <r>
    <s v="436571"/>
    <x v="485"/>
    <x v="478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n v="-20885.39"/>
    <n v="-41907.06"/>
    <n v="-63065.9"/>
    <n v="-84362.8"/>
    <n v="-105798.66"/>
    <n v="-127374.39"/>
    <n v="-149090.9"/>
    <n v="-170949.11"/>
    <n v="-192949.95"/>
    <n v="-215094.34"/>
    <n v="-237383.22"/>
    <n v="-259817.54"/>
    <n v="-282398.24"/>
    <n v="-305126.28000000003"/>
    <n v="0"/>
    <n v="-3486.5766666666664"/>
    <n v="-171816.81000000003"/>
  </r>
  <r>
    <s v="374573"/>
    <x v="486"/>
    <x v="479"/>
    <s v="WA"/>
    <s v="ED"/>
    <x v="1"/>
    <x v="0"/>
    <x v="0"/>
    <m/>
    <m/>
    <m/>
    <m/>
    <m/>
    <m/>
    <m/>
    <m/>
    <m/>
    <m/>
    <n v="-2886111.92"/>
    <n v="-2657964.2000000002"/>
    <n v="-2404915.6"/>
    <n v="-2158158.08"/>
    <n v="-1923518.31"/>
    <n v="-1690507.75"/>
    <n v="-1475510.99"/>
    <n v="-1249046.1399999999"/>
    <n v="-1001118.77"/>
    <n v="-721970.38"/>
    <n v="-438329.1"/>
    <n v="-195442.94"/>
    <n v="39967.760000000002"/>
    <n v="0"/>
    <n v="0"/>
    <n v="0"/>
    <n v="0"/>
    <n v="0"/>
    <n v="0"/>
    <n v="0"/>
    <n v="0"/>
    <n v="0"/>
    <n v="0"/>
    <n v="0"/>
    <n v="0"/>
    <n v="0"/>
    <n v="0"/>
    <n v="-562211.16"/>
    <n v="-1001341.0416666666"/>
    <n v="0"/>
  </r>
  <r>
    <s v="528575"/>
    <x v="486"/>
    <x v="479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70423.59999999998"/>
    <n v="-238342.01"/>
    <n v="-206231.52"/>
    <n v="0"/>
    <n v="0"/>
    <n v="-50990.114166666666"/>
  </r>
  <r>
    <s v="528576"/>
    <x v="486"/>
    <x v="479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73141.71"/>
    <n v="-710080.94"/>
    <n v="-593278.24"/>
    <n v="0"/>
    <n v="0"/>
    <n v="-148321.81416666668"/>
  </r>
  <r>
    <s v="1429"/>
    <x v="487"/>
    <x v="480"/>
    <s v="ID"/>
    <s v="ED"/>
    <x v="1"/>
    <x v="0"/>
    <x v="0"/>
    <n v="-203113.93"/>
    <n v="-203387.19"/>
    <n v="-223161.02"/>
    <n v="-249419.5"/>
    <n v="-275067.42"/>
    <n v="-298534.2"/>
    <n v="-315066.15000000002"/>
    <n v="-326748.01"/>
    <n v="-333719.96000000002"/>
    <n v="-344491.06"/>
    <n v="-346697.95"/>
    <n v="-324776.84999999998"/>
    <n v="-274945.49"/>
    <n v="-206985.77"/>
    <n v="-170993.07"/>
    <n v="-149173.85999999999"/>
    <n v="-134911.44"/>
    <n v="-123183.67999999999"/>
    <n v="-109413.11"/>
    <n v="-84185.29"/>
    <n v="-52405.35"/>
    <n v="-28537.11"/>
    <n v="-5359.68"/>
    <n v="42354.53"/>
    <n v="0"/>
    <n v="0"/>
    <n v="0"/>
    <n v="0"/>
    <n v="0"/>
    <n v="0"/>
    <n v="0"/>
    <n v="-1154.56"/>
    <n v="0"/>
    <n v="0"/>
    <n v="0"/>
    <n v="0"/>
    <n v="0"/>
    <n v="-290008.25166666671"/>
    <n v="-96688.881249999991"/>
    <n v="-96.213333333333324"/>
  </r>
  <r>
    <s v="2432"/>
    <x v="487"/>
    <x v="480"/>
    <s v="WA"/>
    <s v="ED"/>
    <x v="1"/>
    <x v="0"/>
    <x v="0"/>
    <n v="-225510.15"/>
    <n v="-212813"/>
    <n v="-242719.29"/>
    <n v="-288732.28000000003"/>
    <n v="-334787.7"/>
    <n v="-376512.52"/>
    <n v="-402774.59"/>
    <n v="-418577.75"/>
    <n v="-424107.32"/>
    <n v="-433856.28"/>
    <n v="-460141.69"/>
    <n v="-460540.76"/>
    <n v="-392679.24"/>
    <n v="-289405.37"/>
    <n v="-241794.89"/>
    <n v="-225665.05"/>
    <n v="-221819.84"/>
    <n v="-220184.85"/>
    <n v="-209137.76"/>
    <n v="-180473.11"/>
    <n v="-131130.51"/>
    <n v="-94155.09"/>
    <n v="-79926.179999999993"/>
    <n v="-21533.96"/>
    <n v="0"/>
    <n v="0"/>
    <n v="0"/>
    <n v="0"/>
    <n v="0"/>
    <n v="0"/>
    <n v="-41720.82"/>
    <n v="-37772.400000000001"/>
    <n v="-168034.72"/>
    <n v="-21895.11"/>
    <n v="-53112.26"/>
    <n v="-51188.62"/>
    <n v="0"/>
    <n v="-363721.48958333331"/>
    <n v="-175963.85250000004"/>
    <n v="-31143.660833333332"/>
  </r>
  <r>
    <s v="8506"/>
    <x v="488"/>
    <x v="481"/>
    <s v="AN"/>
    <s v="ED"/>
    <x v="1"/>
    <x v="0"/>
    <x v="0"/>
    <n v="32696.92"/>
    <n v="32696.92"/>
    <n v="32696.92"/>
    <n v="-31280.400000000001"/>
    <n v="-31280.400000000001"/>
    <n v="-31280.400000000001"/>
    <n v="892.04"/>
    <n v="892.04"/>
    <n v="892.04"/>
    <n v="1293.96"/>
    <n v="1293.96"/>
    <n v="1293.96"/>
    <n v="-35.39"/>
    <n v="-35.39"/>
    <n v="-35.39"/>
    <n v="-1751.99"/>
    <n v="-1751.99"/>
    <n v="-1751.99"/>
    <n v="-4171.76"/>
    <n v="-4171.76"/>
    <n v="-4171.76"/>
    <n v="-21154.42"/>
    <n v="-21154.42"/>
    <n v="-21154.42"/>
    <n v="-580.02"/>
    <n v="-580.02"/>
    <n v="-580.02"/>
    <n v="1920.2"/>
    <n v="1920.2"/>
    <n v="1920.2"/>
    <n v="2319.34"/>
    <n v="2319.34"/>
    <n v="2319.34"/>
    <n v="-1743.52"/>
    <n v="-1743.52"/>
    <n v="-1743.52"/>
    <n v="8065.88"/>
    <n v="-463.21625000000046"/>
    <n v="-6801.0829166666663"/>
    <n v="839.24583333333328"/>
  </r>
  <r>
    <s v="8507"/>
    <x v="488"/>
    <x v="481"/>
    <s v="AA"/>
    <s v="GD"/>
    <x v="1"/>
    <x v="0"/>
    <x v="0"/>
    <n v="111728.9"/>
    <n v="111728.9"/>
    <n v="111728.9"/>
    <n v="-79986.740000000005"/>
    <n v="-79986.740000000005"/>
    <n v="-79986.740000000005"/>
    <n v="4307.66"/>
    <n v="4307.66"/>
    <n v="4307.66"/>
    <n v="5078.37"/>
    <n v="5078.37"/>
    <n v="5078.37"/>
    <n v="-117.59"/>
    <n v="-117.59"/>
    <n v="-117.59"/>
    <n v="-1452.32"/>
    <n v="-1452.32"/>
    <n v="-1452.32"/>
    <n v="-21625.35"/>
    <n v="-21625.35"/>
    <n v="-21625.35"/>
    <n v="-72981.600000000006"/>
    <n v="-72981.600000000006"/>
    <n v="-72981.600000000006"/>
    <n v="-6328.69"/>
    <n v="-6328.69"/>
    <n v="-6328.69"/>
    <n v="5936.57"/>
    <n v="5936.57"/>
    <n v="5936.57"/>
    <n v="8011.48"/>
    <n v="8011.48"/>
    <n v="8011.48"/>
    <n v="-5772.76"/>
    <n v="-5772.76"/>
    <n v="-5772.76"/>
    <n v="-7959.17"/>
    <n v="5621.7770833333307"/>
    <n v="-24303.010833333334"/>
    <n v="393.71333333333331"/>
  </r>
  <r>
    <s v="303578"/>
    <x v="489"/>
    <x v="482"/>
    <s v="ID"/>
    <s v="CD"/>
    <x v="1"/>
    <x v="0"/>
    <x v="0"/>
    <n v="-611965"/>
    <n v="-611965"/>
    <n v="-611965"/>
    <n v="-270"/>
    <n v="-270"/>
    <n v="-270"/>
    <n v="-5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7605.20833333333"/>
    <n v="0"/>
    <n v="0"/>
  </r>
  <r>
    <s v="303579"/>
    <x v="489"/>
    <x v="482"/>
    <s v="MT"/>
    <s v="CD"/>
    <x v="1"/>
    <x v="0"/>
    <x v="0"/>
    <n v="-467368"/>
    <n v="-467368"/>
    <n v="-467368"/>
    <n v="-353398"/>
    <n v="-353398"/>
    <n v="-353398"/>
    <n v="-353398"/>
    <n v="-353398"/>
    <n v="-353398"/>
    <n v="-362307.87"/>
    <n v="-362307.87"/>
    <n v="-362307.87"/>
    <n v="-726125"/>
    <n v="-726125"/>
    <n v="-726125"/>
    <n v="-726125"/>
    <n v="-726125"/>
    <n v="-726125"/>
    <n v="-726125"/>
    <n v="-726125"/>
    <n v="-726125"/>
    <n v="-723145"/>
    <n v="-723145"/>
    <n v="-162891"/>
    <n v="-162891"/>
    <n v="-162891"/>
    <n v="-162891"/>
    <n v="-162891"/>
    <n v="-162891"/>
    <n v="-162891"/>
    <n v="-162891"/>
    <n v="-162891"/>
    <n v="-162891"/>
    <n v="-182175"/>
    <n v="-182175"/>
    <n v="-182175"/>
    <n v="-182175"/>
    <n v="-394899.50916666671"/>
    <n v="-655224.08333333337"/>
    <n v="-168515.5"/>
  </r>
  <r>
    <s v="303580"/>
    <x v="489"/>
    <x v="482"/>
    <s v="OR"/>
    <s v="CD"/>
    <x v="1"/>
    <x v="0"/>
    <x v="0"/>
    <n v="-762317"/>
    <n v="-762317"/>
    <n v="-762317"/>
    <n v="-557339"/>
    <n v="-557339"/>
    <n v="-557339"/>
    <n v="-557339"/>
    <n v="-557339"/>
    <n v="-557339"/>
    <n v="-450007.21"/>
    <n v="-450007.21"/>
    <n v="-450007.21"/>
    <n v="-1088267"/>
    <n v="-1088267"/>
    <n v="-1088267"/>
    <n v="-1088267"/>
    <n v="-1088267"/>
    <n v="-1088267"/>
    <n v="-1088267"/>
    <n v="-1088267"/>
    <n v="-1088267"/>
    <n v="-1051252"/>
    <n v="-1051252"/>
    <n v="-1232899.5"/>
    <n v="-1232900"/>
    <n v="-1232900"/>
    <n v="-1232900"/>
    <n v="-1232900"/>
    <n v="-1232900"/>
    <n v="-1232900"/>
    <n v="-1232900"/>
    <n v="-1232900"/>
    <n v="-1232900"/>
    <n v="-1249992"/>
    <n v="-1249992"/>
    <n v="-1254806"/>
    <n v="-1254806"/>
    <n v="-595331.80249999999"/>
    <n v="-1100176.9166666667"/>
    <n v="-1238486.9166666667"/>
  </r>
  <r>
    <s v="448573"/>
    <x v="490"/>
    <x v="4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416959205.98000002"/>
    <n v="-416959205.98000002"/>
    <n v="-416959205.98000002"/>
    <n v="-414473365.98000002"/>
    <n v="-414473365.98000002"/>
    <n v="-414473365.98000002"/>
    <n v="-411987525.98000002"/>
    <n v="-411987525.98000002"/>
    <n v="-411987525.98000002"/>
    <n v="-409501685.98000002"/>
    <n v="-409501685.98000002"/>
    <n v="-409501685.98000002"/>
    <n v="-410749393.98000002"/>
    <n v="0"/>
    <n v="-17373300.249166667"/>
    <n v="-412971703.81333333"/>
  </r>
  <r>
    <s v="448574"/>
    <x v="491"/>
    <x v="4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17634985.239999998"/>
    <n v="-17583234.359999999"/>
    <n v="-17583234.359999999"/>
    <n v="-17583234.359999999"/>
    <n v="-17583234.359999999"/>
    <n v="-17583234.359999999"/>
    <n v="0"/>
    <n v="0"/>
    <n v="0"/>
    <n v="0"/>
    <n v="0"/>
    <n v="0"/>
    <n v="0"/>
    <n v="0"/>
    <n v="-734791.05166666664"/>
    <n v="-8061138.7016666671"/>
  </r>
  <r>
    <s v="503576"/>
    <x v="491"/>
    <x v="48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6199327.2800000003"/>
    <n v="-6199327.2800000003"/>
    <n v="-6199327.2800000003"/>
    <n v="-6408645.2800000003"/>
    <n v="-6408645.2800000003"/>
    <n v="-6408645.2800000003"/>
    <n v="-6408645.2800000003"/>
    <n v="0"/>
    <n v="0"/>
    <n v="-3419020.0266666668"/>
  </r>
  <r>
    <s v="503577"/>
    <x v="491"/>
    <x v="484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0452217.199999999"/>
    <n v="-10452217.199999999"/>
    <n v="-10452217.199999999"/>
    <n v="-10903002.199999999"/>
    <n v="-10903002.199999999"/>
    <n v="-10903002.199999999"/>
    <n v="-10903002.199999999"/>
    <n v="0"/>
    <n v="0"/>
    <n v="-5793096.6083333343"/>
  </r>
  <r>
    <s v="503578"/>
    <x v="491"/>
    <x v="48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2910.82"/>
    <n v="492910.82"/>
    <n v="492910.82"/>
    <n v="430376.82"/>
    <n v="430376.82"/>
    <n v="0"/>
    <n v="0"/>
    <n v="0"/>
    <n v="0"/>
    <n v="194957.17500000002"/>
  </r>
  <r>
    <s v="503579"/>
    <x v="491"/>
    <x v="48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15078.09"/>
    <n v="-215078.09"/>
    <n v="-215078.09"/>
    <n v="-305893.09000000003"/>
    <n v="-305893.09000000003"/>
    <n v="-305893.09000000003"/>
    <n v="-305893.09000000003"/>
    <n v="0"/>
    <n v="0"/>
    <n v="-142988.34041666667"/>
  </r>
  <r>
    <s v="503580"/>
    <x v="491"/>
    <x v="48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195865.6499999999"/>
    <n v="-1166339.17"/>
    <n v="-1140338.17"/>
    <n v="-1262554.45"/>
    <n v="-1206986.29"/>
    <n v="-1100497.57"/>
    <n v="-920587.57"/>
    <n v="0"/>
    <n v="0"/>
    <n v="-627739.5904166667"/>
  </r>
  <r>
    <s v="1431"/>
    <x v="492"/>
    <x v="485"/>
    <s v="ID"/>
    <s v="GD"/>
    <x v="1"/>
    <x v="0"/>
    <x v="0"/>
    <n v="-23328"/>
    <n v="-22480"/>
    <n v="-21632"/>
    <n v="-20784"/>
    <n v="-20214"/>
    <n v="-19644"/>
    <n v="-19074"/>
    <n v="-18504"/>
    <n v="-17934"/>
    <n v="-17364"/>
    <n v="-16794"/>
    <n v="-16224"/>
    <n v="-15654"/>
    <n v="-15218"/>
    <n v="-14782"/>
    <n v="-14346"/>
    <n v="-13910"/>
    <n v="-13474"/>
    <n v="-13038"/>
    <n v="-12602"/>
    <n v="-12166"/>
    <n v="-11730"/>
    <n v="-11294"/>
    <n v="-10858"/>
    <n v="-10422"/>
    <n v="-9986"/>
    <n v="-9550"/>
    <n v="-9114"/>
    <n v="-8678"/>
    <n v="-8242"/>
    <n v="-7806"/>
    <n v="-7370"/>
    <n v="-6934"/>
    <n v="-6498"/>
    <n v="-6062"/>
    <n v="-5626"/>
    <n v="-5190"/>
    <n v="-19178.25"/>
    <n v="-13038"/>
    <n v="-7806"/>
  </r>
  <r>
    <s v="1432"/>
    <x v="492"/>
    <x v="485"/>
    <s v="WA"/>
    <s v="GD"/>
    <x v="1"/>
    <x v="0"/>
    <x v="0"/>
    <n v="-65280"/>
    <n v="-63623"/>
    <n v="-61966"/>
    <n v="-60309"/>
    <n v="-58918"/>
    <n v="-57527"/>
    <n v="-56136"/>
    <n v="-54745"/>
    <n v="-53354"/>
    <n v="-51963"/>
    <n v="-50572"/>
    <n v="-49181"/>
    <n v="-47790"/>
    <n v="-46554"/>
    <n v="-45318"/>
    <n v="-44082"/>
    <n v="-42846"/>
    <n v="-41610"/>
    <n v="-40374"/>
    <n v="-39138"/>
    <n v="-37902"/>
    <n v="-36666"/>
    <n v="-35430"/>
    <n v="-34194"/>
    <n v="-32958"/>
    <n v="-31722"/>
    <n v="-30486"/>
    <n v="-29250"/>
    <n v="-28014"/>
    <n v="-26778"/>
    <n v="-25542"/>
    <n v="-24306"/>
    <n v="-23070"/>
    <n v="-21834"/>
    <n v="-20598"/>
    <n v="-19362"/>
    <n v="-18126"/>
    <n v="-56235.75"/>
    <n v="-40374"/>
    <n v="-25542"/>
  </r>
  <r>
    <s v="13309"/>
    <x v="492"/>
    <x v="485"/>
    <s v="AN"/>
    <s v="ED"/>
    <x v="1"/>
    <x v="0"/>
    <x v="0"/>
    <n v="-12550579.140000001"/>
    <n v="-28949491.140000001"/>
    <n v="-28909098.140000001"/>
    <n v="-28868705.140000001"/>
    <n v="-28828312.140000001"/>
    <n v="-28787919.140000001"/>
    <n v="-28747526.140000001"/>
    <n v="-28707133.140000001"/>
    <n v="-28666740.140000001"/>
    <n v="-28626347.140000001"/>
    <n v="-28585954.140000001"/>
    <n v="-28545561.140000001"/>
    <n v="-31438487.140000001"/>
    <n v="-31406722.140000001"/>
    <n v="-31374957.140000001"/>
    <n v="-31343084.140000001"/>
    <n v="-31311283.140000001"/>
    <n v="-31279482.140000001"/>
    <n v="-31247681.140000001"/>
    <n v="-31215880.140000001"/>
    <n v="-31184079.140000001"/>
    <n v="-31152278.140000001"/>
    <n v="-30285833.140000001"/>
    <n v="-30254032.140000001"/>
    <n v="-30222231.140000001"/>
    <n v="-30178889.140000001"/>
    <n v="-30135547.140000001"/>
    <n v="-30092205.140000001"/>
    <n v="-30048863.140000001"/>
    <n v="-30005521.140000001"/>
    <n v="-29962179.140000001"/>
    <n v="-29918837.140000001"/>
    <n v="-29875495.140000001"/>
    <n v="-29832153.140000001"/>
    <n v="-29788811.140000001"/>
    <n v="-29745469.140000001"/>
    <n v="-29702127.140000001"/>
    <n v="-28184776.723333325"/>
    <n v="-31073805.973333325"/>
    <n v="-29962179.139999989"/>
  </r>
  <r>
    <s v="421573"/>
    <x v="492"/>
    <x v="485"/>
    <s v="ZZ"/>
    <s v="ZZ"/>
    <x v="1"/>
    <x v="0"/>
    <x v="0"/>
    <m/>
    <m/>
    <m/>
    <m/>
    <m/>
    <m/>
    <m/>
    <m/>
    <m/>
    <m/>
    <m/>
    <m/>
    <m/>
    <m/>
    <m/>
    <m/>
    <m/>
    <m/>
    <m/>
    <m/>
    <n v="834644"/>
    <n v="834644"/>
    <n v="0"/>
    <n v="0"/>
    <n v="0"/>
    <n v="0"/>
    <n v="0"/>
    <n v="0"/>
    <n v="0"/>
    <n v="0"/>
    <n v="0"/>
    <n v="0"/>
    <n v="0"/>
    <n v="0"/>
    <n v="0"/>
    <n v="0"/>
    <n v="0"/>
    <n v="0"/>
    <n v="139107.33333333334"/>
    <n v="0"/>
  </r>
  <r>
    <m/>
    <x v="492"/>
    <x v="402"/>
    <s v="AN"/>
    <s v="ED"/>
    <x v="1"/>
    <x v="5"/>
    <x v="15"/>
    <m/>
    <n v="14821100.083333334"/>
    <n v="13202895.166666666"/>
    <n v="11584690.25"/>
    <n v="9966485.3333333321"/>
    <n v="8348280.416666666"/>
    <n v="6730075.5"/>
    <n v="5111870.583333334"/>
    <n v="3493665.6666666679"/>
    <n v="1875460.7500000019"/>
    <n v="257255.83333333582"/>
    <n v="-1360949.0833333321"/>
    <n v="0"/>
    <n v="0"/>
    <n v="0"/>
    <n v="0"/>
    <n v="0"/>
    <m/>
    <m/>
    <m/>
    <m/>
    <m/>
    <m/>
    <m/>
    <m/>
    <m/>
    <m/>
    <m/>
    <m/>
    <m/>
    <m/>
    <m/>
    <m/>
    <m/>
    <m/>
    <m/>
    <m/>
    <n v="6169235.8750000009"/>
    <n v="0"/>
    <n v="0"/>
  </r>
  <r>
    <s v="1433"/>
    <x v="493"/>
    <x v="486"/>
    <s v="ZZ"/>
    <s v="ZZ"/>
    <x v="3"/>
    <x v="0"/>
    <x v="0"/>
    <n v="-1966507.2"/>
    <n v="-1955712.45"/>
    <n v="-1944917.7"/>
    <n v="-1934122.95"/>
    <n v="-1923328.2"/>
    <n v="-1912533.45"/>
    <n v="-1901738.7"/>
    <n v="-1890943.95"/>
    <n v="-1880149.2"/>
    <n v="-1869354.45"/>
    <n v="-1858559.7"/>
    <n v="-1847764.95"/>
    <n v="-1836970.2"/>
    <n v="-1826175.45"/>
    <n v="-1815380.7"/>
    <n v="-1804585.95"/>
    <n v="-1793791.2"/>
    <n v="-1782996.45"/>
    <n v="-1772201.7"/>
    <n v="-1761406.95"/>
    <n v="-1750612.2"/>
    <n v="-1739817.45"/>
    <n v="-1729022.7"/>
    <n v="-1718227.95"/>
    <n v="-1707433.2"/>
    <n v="-1696638.45"/>
    <n v="-1685843.7"/>
    <n v="-1675048.95"/>
    <n v="-1664254.2"/>
    <n v="-1653459.45"/>
    <n v="-1642664.7"/>
    <n v="-1631869.95"/>
    <n v="-1621075.2"/>
    <n v="-1610280.57"/>
    <n v="-1599485.82"/>
    <n v="-1588691.07"/>
    <n v="-1577896.32"/>
    <n v="-1901738.6999999995"/>
    <n v="-1772201.6999999995"/>
    <n v="-1642664.7349999996"/>
  </r>
  <r>
    <s v="1434"/>
    <x v="494"/>
    <x v="487"/>
    <s v="ZZ"/>
    <s v="ZZ"/>
    <x v="1"/>
    <x v="0"/>
    <x v="0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6999999999999981"/>
    <n v="-0.46999999999999981"/>
    <n v="-0.46999999999999981"/>
  </r>
  <r>
    <s v="1435"/>
    <x v="495"/>
    <x v="488"/>
    <s v="ZZ"/>
    <s v="ZZ"/>
    <x v="1"/>
    <x v="0"/>
    <x v="0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000000000000003"/>
    <n v="0.11000000000000003"/>
    <n v="0.11000000000000003"/>
  </r>
  <r>
    <s v="1442"/>
    <x v="496"/>
    <x v="489"/>
    <s v="OR"/>
    <s v="GD"/>
    <x v="1"/>
    <x v="0"/>
    <x v="0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000000000000004"/>
    <n v="-0.12000000000000004"/>
    <n v="-0.12000000000000004"/>
  </r>
  <r>
    <s v="1444"/>
    <x v="497"/>
    <x v="490"/>
    <s v="AA"/>
    <s v="CD"/>
    <x v="0"/>
    <x v="0"/>
    <x v="0"/>
    <n v="-66860310.539999999"/>
    <n v="-66815813.539999999"/>
    <n v="-66771316.539999999"/>
    <n v="-66726819.539999999"/>
    <n v="-66682322.539999999"/>
    <n v="-66637825.539999999"/>
    <n v="-66593328.539999999"/>
    <n v="-66548831.539999999"/>
    <n v="-66504334.539999999"/>
    <n v="-62078789.539999999"/>
    <n v="-62034292.539999999"/>
    <n v="-61989795.539999999"/>
    <n v="-73669371.540000007"/>
    <n v="-75484108.540000007"/>
    <n v="-77298845.540000007"/>
    <n v="-79113582.540000007"/>
    <n v="-80928319.540000007"/>
    <n v="-82743056.540000007"/>
    <n v="-84557793.540000007"/>
    <n v="-86372530.540000007"/>
    <n v="-86996424.540000007"/>
    <n v="-88811161.540000007"/>
    <n v="-90625898.540000007"/>
    <n v="-92440635.540000007"/>
    <n v="-85696277.540000007"/>
    <n v="-85687911.540000007"/>
    <n v="-85679545.540000007"/>
    <n v="-85671179.540000007"/>
    <n v="-85662813.540000007"/>
    <n v="-85654447.540000007"/>
    <n v="-85646081.540000007"/>
    <n v="-85637715.540000007"/>
    <n v="-85629349.540000007"/>
    <n v="-91235549.540000007"/>
    <n v="-91227183.540000007"/>
    <n v="-91218817.540000007"/>
    <n v="-88521790.540000007"/>
    <n v="-65804025.914999992"/>
    <n v="-83754598.456666663"/>
    <n v="-87171635.74833332"/>
  </r>
  <r>
    <s v="1445"/>
    <x v="497"/>
    <x v="490"/>
    <s v="AN"/>
    <s v="CD"/>
    <x v="0"/>
    <x v="0"/>
    <x v="0"/>
    <n v="-625430.81999999995"/>
    <n v="-629931.81999999995"/>
    <n v="-634432.81999999995"/>
    <n v="-638933.81999999995"/>
    <n v="-643434.81999999995"/>
    <n v="-647935.81999999995"/>
    <n v="-652436.81999999995"/>
    <n v="-656937.81999999995"/>
    <n v="-661438.81999999995"/>
    <n v="-665939.81999999995"/>
    <n v="-670440.81999999995"/>
    <n v="-674941.82"/>
    <n v="-679441.82"/>
    <n v="-683941.82"/>
    <n v="-688441.82"/>
    <n v="-692941.82"/>
    <n v="-697441.82"/>
    <n v="-701941.82"/>
    <n v="-706441.82"/>
    <n v="-710941.82"/>
    <n v="-715441.82"/>
    <n v="-719941.82"/>
    <n v="-724441.82"/>
    <n v="-728941.82"/>
    <n v="-733442.82"/>
    <n v="-736106.82"/>
    <n v="-738770.82"/>
    <n v="-741434.82"/>
    <n v="-744098.82"/>
    <n v="-746762.82"/>
    <n v="-749426.82"/>
    <n v="-752090.82"/>
    <n v="-754754.82"/>
    <n v="-757418.82"/>
    <n v="-760082.82"/>
    <n v="-762746.82"/>
    <n v="-765406.82"/>
    <n v="-652436.77833333344"/>
    <n v="-706441.86166666669"/>
    <n v="-749426.65333333344"/>
  </r>
  <r>
    <s v="1446"/>
    <x v="497"/>
    <x v="490"/>
    <s v="AN"/>
    <s v="ED"/>
    <x v="0"/>
    <x v="0"/>
    <x v="0"/>
    <n v="-443772674.11000001"/>
    <n v="-448677375.11000001"/>
    <n v="-453582076.11000001"/>
    <n v="-458486777.11000001"/>
    <n v="-463391478.11000001"/>
    <n v="-468296179.11000001"/>
    <n v="-472840693.11000001"/>
    <n v="-477601320.11000001"/>
    <n v="-482433984.11000001"/>
    <n v="-486401078.11000001"/>
    <n v="-491233742.11000001"/>
    <n v="-496066406.11000001"/>
    <n v="-502903880.11000001"/>
    <n v="-506837892.11000001"/>
    <n v="-510748740.11000001"/>
    <n v="-514671170.11000001"/>
    <n v="-518593600.11000001"/>
    <n v="-522516030.11000001"/>
    <n v="-526438460.11000001"/>
    <n v="-530360890.11000001"/>
    <n v="-535749284.11000001"/>
    <n v="-539671714.11000001"/>
    <n v="-543594144.11000001"/>
    <n v="-547516574.11000001"/>
    <n v="-544962527.11000001"/>
    <n v="-545015938.11000001"/>
    <n v="-545069349.11000001"/>
    <n v="-545122760.11000001"/>
    <n v="-545176171.11000001"/>
    <n v="-545229582.11000001"/>
    <n v="-545282993.11000001"/>
    <n v="-545336404.11000001"/>
    <n v="-545389815.11000001"/>
    <n v="-547736007.11000001"/>
    <n v="-547789418.11000001"/>
    <n v="-547842829.11000001"/>
    <n v="-549242838.11000001"/>
    <n v="-472695782.19333333"/>
    <n v="-526719308.56833333"/>
    <n v="-546007829.15166652"/>
  </r>
  <r>
    <s v="1448"/>
    <x v="497"/>
    <x v="490"/>
    <s v="AN"/>
    <s v="GD"/>
    <x v="0"/>
    <x v="0"/>
    <x v="0"/>
    <n v="-87666130.870000005"/>
    <n v="-88911700.870000005"/>
    <n v="-90157270.870000005"/>
    <n v="-91402840.870000005"/>
    <n v="-92648410.870000005"/>
    <n v="-93893980.870000005"/>
    <n v="-95139550.870000005"/>
    <n v="-96385120.870000005"/>
    <n v="-97630690.870000005"/>
    <n v="-98070090.870000005"/>
    <n v="-99315660.870000005"/>
    <n v="-100561230.87"/>
    <n v="-97625353.870000005"/>
    <n v="-98477936.870000005"/>
    <n v="-99353683.870000005"/>
    <n v="-100217848.87"/>
    <n v="-101082013.87"/>
    <n v="-101946178.87"/>
    <n v="-102810343.87"/>
    <n v="-103674508.87"/>
    <n v="-104538673.87"/>
    <n v="-105402838.87"/>
    <n v="-106267003.87"/>
    <n v="-107131168.87"/>
    <n v="-108415974.87"/>
    <n v="-108520984.87"/>
    <n v="-108625994.87"/>
    <n v="-108731004.87"/>
    <n v="-108836014.87"/>
    <n v="-108941024.87"/>
    <n v="-109046034.87"/>
    <n v="-109151044.87"/>
    <n v="-109256054.87"/>
    <n v="-109953005.87"/>
    <n v="-110058015.87"/>
    <n v="-110163025.87"/>
    <n v="-109964012.87"/>
    <n v="-94730190.995000005"/>
    <n v="-102826905.41166668"/>
    <n v="-109206016.70333333"/>
  </r>
  <r>
    <s v="4363"/>
    <x v="497"/>
    <x v="490"/>
    <s v="OR"/>
    <s v="GD"/>
    <x v="0"/>
    <x v="0"/>
    <x v="0"/>
    <n v="-47945819.090000004"/>
    <n v="-48101444.090000004"/>
    <n v="-48257069.090000004"/>
    <n v="-48412694.090000004"/>
    <n v="-48568319.090000004"/>
    <n v="-48723944.090000004"/>
    <n v="-48879569.090000004"/>
    <n v="-49035194.090000004"/>
    <n v="-49190819.090000004"/>
    <n v="-49815368.090000004"/>
    <n v="-49970993.090000004"/>
    <n v="-50126618.090000004"/>
    <n v="-56284073.090000004"/>
    <n v="-56808003.090000004"/>
    <n v="-57331933.090000004"/>
    <n v="-57855863.090000004"/>
    <n v="-58379793.090000004"/>
    <n v="-58903723.090000004"/>
    <n v="-59159203.090000004"/>
    <n v="-59683133.090000004"/>
    <n v="-59524256.090000004"/>
    <n v="-60048186.090000004"/>
    <n v="-60572116.090000004"/>
    <n v="-61096046.090000004"/>
    <n v="-62877014.090000004"/>
    <n v="-62963233.090000004"/>
    <n v="-63049452.090000004"/>
    <n v="-63135671.090000004"/>
    <n v="-63221890.090000004"/>
    <n v="-63308109.090000004"/>
    <n v="-63394328.090000004"/>
    <n v="-63480547.090000004"/>
    <n v="-63566766.090000004"/>
    <n v="-63839195.090000004"/>
    <n v="-63925414.090000004"/>
    <n v="-64011633.090000004"/>
    <n v="-64389426.090000004"/>
    <n v="-49266414.840000011"/>
    <n v="-59078566.63166669"/>
    <n v="-63460788.25666669"/>
  </r>
  <r>
    <s v="620571"/>
    <x v="498"/>
    <x v="491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063746"/>
    <m/>
    <m/>
    <n v="-44322.75"/>
  </r>
  <r>
    <s v="479571"/>
    <x v="499"/>
    <x v="49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n v="318937255"/>
    <n v="318937255"/>
    <n v="318937255"/>
    <n v="317024401"/>
    <n v="317024401"/>
    <n v="317024401"/>
    <n v="315111547"/>
    <n v="315111547"/>
    <n v="315111547"/>
    <n v="316071658"/>
    <n v="0"/>
    <n v="0"/>
    <n v="250937953.16666666"/>
  </r>
  <r>
    <s v="9568"/>
    <x v="500"/>
    <x v="493"/>
    <s v="ZZ"/>
    <s v="ZZ"/>
    <x v="1"/>
    <x v="0"/>
    <x v="0"/>
    <n v="-2638924"/>
    <n v="-2638924"/>
    <n v="-2638924"/>
    <n v="-2638924"/>
    <n v="-2638924"/>
    <n v="-2638924"/>
    <n v="-3950803"/>
    <n v="-3950803"/>
    <n v="-3950803"/>
    <n v="-3950803"/>
    <n v="-3950803"/>
    <n v="-3950803"/>
    <n v="-3218041"/>
    <n v="-3218041"/>
    <n v="-3218041"/>
    <n v="-3218041"/>
    <n v="-3218041"/>
    <n v="-3218041"/>
    <n v="-3218041"/>
    <n v="-3218041"/>
    <n v="-3218041"/>
    <n v="-3218041"/>
    <n v="-3218041"/>
    <n v="-3218041"/>
    <n v="-1568304"/>
    <n v="-1568304"/>
    <n v="-1568304"/>
    <n v="-1568304"/>
    <n v="-1568304"/>
    <n v="-1568304"/>
    <n v="-1568304"/>
    <n v="-1568304"/>
    <n v="-1568304"/>
    <n v="-1568304"/>
    <n v="-1568304"/>
    <n v="-1568304"/>
    <n v="-1311503"/>
    <n v="-3318993.375"/>
    <n v="-3149301.9583333335"/>
    <n v="-1557603.9583333333"/>
  </r>
  <r>
    <s v="9627"/>
    <x v="500"/>
    <x v="493"/>
    <s v="ID"/>
    <s v="CD"/>
    <x v="1"/>
    <x v="0"/>
    <x v="0"/>
    <n v="-1420958"/>
    <n v="-1420958"/>
    <n v="-1420958"/>
    <n v="-1420958"/>
    <n v="-1420958"/>
    <n v="-1420958"/>
    <n v="-2127355"/>
    <n v="-2127355"/>
    <n v="-2127355"/>
    <n v="-2127355"/>
    <n v="-2127355"/>
    <n v="-2127355"/>
    <n v="-1732791"/>
    <n v="-1732791"/>
    <n v="-1732791"/>
    <n v="-1732791"/>
    <n v="-1732791"/>
    <n v="-1732791"/>
    <n v="-1732791"/>
    <n v="-1732791"/>
    <n v="-1732791"/>
    <n v="-1732791"/>
    <n v="-1732791"/>
    <n v="-1732791"/>
    <n v="-469778"/>
    <n v="-469778"/>
    <n v="-469778"/>
    <n v="-469778"/>
    <n v="-469778"/>
    <n v="-469778"/>
    <n v="-469778"/>
    <n v="-469778"/>
    <n v="-469778"/>
    <n v="-469778"/>
    <n v="-469778"/>
    <n v="-469778"/>
    <n v="-348627"/>
    <n v="-1787149.5416666667"/>
    <n v="-1680165.4583333333"/>
    <n v="-464730.04166666669"/>
  </r>
  <r>
    <s v="9569"/>
    <x v="501"/>
    <x v="494"/>
    <s v="ZZ"/>
    <s v="ZZ"/>
    <x v="1"/>
    <x v="0"/>
    <x v="0"/>
    <n v="-384955"/>
    <n v="-384955"/>
    <n v="-384955"/>
    <n v="-384955"/>
    <n v="-384955"/>
    <n v="-384955"/>
    <n v="-384955"/>
    <n v="-384955"/>
    <n v="-384955"/>
    <n v="-384955"/>
    <n v="-384955"/>
    <n v="-384955"/>
    <n v="-353999"/>
    <n v="-353999"/>
    <n v="-353999"/>
    <n v="-353999"/>
    <n v="-353999"/>
    <n v="-353999"/>
    <n v="-353999"/>
    <n v="-353999"/>
    <n v="-353999"/>
    <n v="-353999"/>
    <n v="-353999"/>
    <n v="-353999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383665.16666666669"/>
    <n v="-348974.04166666669"/>
    <n v="-233400"/>
  </r>
  <r>
    <s v="9628"/>
    <x v="501"/>
    <x v="494"/>
    <s v="OR"/>
    <s v="GD"/>
    <x v="1"/>
    <x v="0"/>
    <x v="0"/>
    <n v="-207283"/>
    <n v="-207283"/>
    <n v="-207283"/>
    <n v="-207283"/>
    <n v="-207283"/>
    <n v="-207283"/>
    <n v="-207283"/>
    <n v="-207283"/>
    <n v="-207283"/>
    <n v="-207283"/>
    <n v="-207283"/>
    <n v="-207283"/>
    <n v="-190614"/>
    <n v="-190614"/>
    <n v="-190614"/>
    <n v="-190614"/>
    <n v="-190614"/>
    <n v="-190614"/>
    <n v="-190614"/>
    <n v="-190614"/>
    <n v="-190614"/>
    <n v="-190614"/>
    <n v="-190614"/>
    <n v="-190614"/>
    <n v="-69914"/>
    <n v="-69914"/>
    <n v="-69914"/>
    <n v="-69914"/>
    <n v="-69914"/>
    <n v="-69914"/>
    <n v="-69914"/>
    <n v="-69914"/>
    <n v="-69914"/>
    <n v="-69914"/>
    <n v="-69914"/>
    <n v="-69914"/>
    <n v="-62043"/>
    <n v="-206588.45833333334"/>
    <n v="-185584.83333333334"/>
    <n v="-69586.041666666672"/>
  </r>
  <r>
    <s v="2492"/>
    <x v="502"/>
    <x v="495"/>
    <s v="ID"/>
    <s v="ED"/>
    <x v="1"/>
    <x v="0"/>
    <x v="0"/>
    <n v="-3.65"/>
    <n v="-3.65"/>
    <n v="-3.65"/>
    <n v="-3.65"/>
    <n v="-3.65"/>
    <n v="-3.65"/>
    <n v="-3.65"/>
    <n v="-3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.2812499999999996"/>
    <n v="0"/>
    <n v="0"/>
  </r>
  <r>
    <s v="8827"/>
    <x v="503"/>
    <x v="496"/>
    <s v="ZZ"/>
    <s v="ZZ"/>
    <x v="1"/>
    <x v="0"/>
    <x v="0"/>
    <n v="-9280237.1400000006"/>
    <n v="-9259176.0899999999"/>
    <n v="-9238115.0399999991"/>
    <n v="-9217053.9900000002"/>
    <n v="-9195992.9399999995"/>
    <n v="-9174931.8900000006"/>
    <n v="-9153870.8399999999"/>
    <n v="-9132809.7899999991"/>
    <n v="-27999917.780000001"/>
    <n v="-27950655.670000002"/>
    <n v="-27901393.559999999"/>
    <n v="-27852131.449999999"/>
    <n v="-27802869.34"/>
    <n v="-27708635.399999999"/>
    <n v="-27614401.460000001"/>
    <n v="-27520167.52"/>
    <n v="-27425933.579999998"/>
    <n v="-27331699.640000001"/>
    <n v="-27237465.699999999"/>
    <n v="-27143231.760000002"/>
    <n v="-27048997.82"/>
    <n v="-30042926.43"/>
    <n v="-29948692.489999998"/>
    <n v="-29854458.550000001"/>
    <n v="-17856134.77"/>
    <n v="-17794447.469999999"/>
    <n v="-17732760.170000002"/>
    <n v="-17671072.870000001"/>
    <n v="-17609385.57"/>
    <n v="-23129519.690000001"/>
    <n v="-23080591.18"/>
    <n v="-23031662.670000002"/>
    <n v="-22982734.16"/>
    <n v="-22933805.649999999"/>
    <n v="-22884877.140000001"/>
    <n v="-22835948.629999999"/>
    <n v="-22787020.120000001"/>
    <n v="-16218133.523333332"/>
    <n v="-27642176.033749998"/>
    <n v="-21000698.553749997"/>
  </r>
  <r>
    <s v="1451"/>
    <x v="504"/>
    <x v="497"/>
    <s v="ID"/>
    <s v="ED"/>
    <x v="1"/>
    <x v="0"/>
    <x v="0"/>
    <n v="2.52"/>
    <n v="2.52"/>
    <n v="2.52"/>
    <n v="2.52"/>
    <n v="2.52"/>
    <n v="2.52"/>
    <n v="2.52"/>
    <n v="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75"/>
    <n v="0"/>
    <n v="0"/>
  </r>
  <r>
    <s v="1452"/>
    <x v="505"/>
    <x v="255"/>
    <s v="ID"/>
    <s v="ED"/>
    <x v="1"/>
    <x v="0"/>
    <x v="0"/>
    <n v="-50827.9"/>
    <n v="-152056.65"/>
    <n v="-142688.20000000001"/>
    <n v="-133319.75"/>
    <n v="-123951.3"/>
    <n v="-114582.85"/>
    <n v="-105214.39999999999"/>
    <n v="-95845.95"/>
    <n v="-86477.5"/>
    <n v="-77109.05"/>
    <n v="-67740.600000000006"/>
    <n v="-58372.15"/>
    <n v="-49003.7"/>
    <n v="-150232.45000000001"/>
    <n v="-140864"/>
    <n v="-131495.54999999999"/>
    <n v="-122127.1"/>
    <n v="-112758.65"/>
    <n v="-103390.2"/>
    <n v="-94021.75"/>
    <n v="-84653.3"/>
    <n v="-75284.850000000006"/>
    <n v="-65916.399999999994"/>
    <n v="-56547.95"/>
    <n v="-28307.7"/>
    <n v="-89045.37"/>
    <n v="-83424.72"/>
    <n v="-77804.070000000007"/>
    <n v="-72183.42"/>
    <n v="-66562.77"/>
    <n v="-60942.12"/>
    <n v="-55321.47"/>
    <n v="-49700.82"/>
    <n v="-44080.17"/>
    <n v="-38459.519999999997"/>
    <n v="-32838.870000000003"/>
    <n v="-27218.22"/>
    <n v="-100606.18333333333"/>
    <n v="-97995.658333333326"/>
    <n v="-58177.19"/>
  </r>
  <r>
    <s v="74572"/>
    <x v="506"/>
    <x v="498"/>
    <s v="ZZ"/>
    <s v="ZZ"/>
    <x v="1"/>
    <x v="0"/>
    <x v="0"/>
    <n v="11503298.359999999"/>
    <n v="22831375.98"/>
    <n v="32179941.640000001"/>
    <n v="29707739.550000001"/>
    <n v="27505233.68"/>
    <n v="30333773"/>
    <n v="55691243.799999997"/>
    <n v="62863646.090000004"/>
    <n v="59026385.380000003"/>
    <n v="53914976.170000002"/>
    <n v="40087360.329999998"/>
    <n v="25466863.390000001"/>
    <n v="22261696.699999999"/>
    <n v="20800025.93"/>
    <n v="22619081.84"/>
    <n v="20749090.129999999"/>
    <n v="24727586.57"/>
    <n v="27843244.91"/>
    <n v="14667025.25"/>
    <n v="13769180.609999999"/>
    <n v="16732940.289999999"/>
    <n v="12491602.449999999"/>
    <n v="11439430.27"/>
    <n v="12400895.27"/>
    <n v="7663331.3799999999"/>
    <n v="6007668.1100000003"/>
    <n v="5249441.3899999997"/>
    <n v="6092907.2999999998"/>
    <n v="4917766.9400000004"/>
    <n v="1175934.3899999999"/>
    <n v="-2462115.36"/>
    <n v="-3262330.78"/>
    <n v="-2614499.06"/>
    <n v="-3786117.85"/>
    <n v="-4903702.67"/>
    <n v="-4006505.13"/>
    <n v="-2015033.88"/>
    <n v="38040919.711666666"/>
    <n v="17766884.796666663"/>
    <n v="436049.66916666698"/>
  </r>
  <r>
    <s v="1453"/>
    <x v="507"/>
    <x v="499"/>
    <s v="WA"/>
    <s v="ED"/>
    <x v="0"/>
    <x v="0"/>
    <x v="0"/>
    <n v="-1614435"/>
    <n v="-1577743"/>
    <n v="-1541051"/>
    <n v="-1504359"/>
    <n v="-1467667"/>
    <n v="-1430975"/>
    <n v="-1394283"/>
    <n v="-1357591"/>
    <n v="-1320899"/>
    <n v="-1284207"/>
    <n v="-1247515"/>
    <n v="-1210823"/>
    <n v="-1174131"/>
    <n v="-1137439"/>
    <n v="-1100747"/>
    <n v="-1064055"/>
    <n v="-1027363"/>
    <n v="-990671"/>
    <n v="-953979"/>
    <n v="-917287"/>
    <n v="-880595"/>
    <n v="-843903"/>
    <n v="-807211"/>
    <n v="-770519"/>
    <n v="-733827"/>
    <n v="-697135"/>
    <n v="-660443"/>
    <n v="-623751"/>
    <n v="-587059"/>
    <n v="-550367"/>
    <n v="-513675"/>
    <n v="-476983"/>
    <n v="-440291"/>
    <n v="-403599"/>
    <n v="-366907"/>
    <n v="-330215"/>
    <n v="-293523"/>
    <n v="-1394283"/>
    <n v="-953979"/>
    <n v="-513675"/>
  </r>
  <r>
    <s v="1454"/>
    <x v="508"/>
    <x v="500"/>
    <s v="AA"/>
    <s v="CD"/>
    <x v="4"/>
    <x v="2"/>
    <x v="2"/>
    <n v="5026094.54"/>
    <n v="5159817.05"/>
    <n v="5261346.83"/>
    <n v="5324004.8499999996"/>
    <n v="5339194.38"/>
    <n v="5411059.6600000001"/>
    <n v="4940880.4000000004"/>
    <n v="5044479.2699999996"/>
    <n v="5141644.59"/>
    <n v="5195047.78"/>
    <n v="5370302.7300000004"/>
    <n v="5461172.0300000003"/>
    <n v="5541999.9500000002"/>
    <n v="5627297.2400000002"/>
    <n v="5720341.7000000002"/>
    <n v="5789796.4800000004"/>
    <n v="5834221.4000000004"/>
    <n v="5899931.5"/>
    <n v="5968817.1900000004"/>
    <n v="6067218.79"/>
    <n v="5641052.25"/>
    <n v="5710855.1100000003"/>
    <n v="5791394.1600000001"/>
    <n v="5846937.4000000004"/>
    <n v="3277177.18"/>
    <n v="3306253.01"/>
    <n v="3350165.26"/>
    <n v="3367179.68"/>
    <n v="3324514.42"/>
    <n v="3357325.96"/>
    <n v="3393386.93"/>
    <n v="3400119.15"/>
    <n v="3508128.53"/>
    <n v="3459752.63"/>
    <n v="3482947.23"/>
    <n v="3539444.3"/>
    <n v="3568035.66"/>
    <n v="5244416.401250001"/>
    <n v="5692287.6487499997"/>
    <n v="3409318.6266666665"/>
  </r>
  <r>
    <s v="3519"/>
    <x v="508"/>
    <x v="500"/>
    <s v="ID"/>
    <s v="ED"/>
    <x v="4"/>
    <x v="2"/>
    <x v="6"/>
    <n v="-21.08"/>
    <n v="-21.08"/>
    <n v="-21.08"/>
    <n v="-21.08"/>
    <n v="-21.08"/>
    <n v="-21.08"/>
    <n v="-21.08"/>
    <n v="-21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.174999999999997"/>
    <n v="0"/>
    <n v="0"/>
  </r>
  <r>
    <s v="3520"/>
    <x v="508"/>
    <x v="500"/>
    <s v="WA"/>
    <s v="ED"/>
    <x v="4"/>
    <x v="2"/>
    <x v="7"/>
    <n v="-17.86"/>
    <n v="-17.86"/>
    <n v="-17.86"/>
    <n v="-17.86"/>
    <n v="-17.86"/>
    <n v="-17.86"/>
    <n v="-17.86"/>
    <n v="-1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.1625"/>
    <n v="0"/>
    <n v="0"/>
  </r>
  <r>
    <s v="3521"/>
    <x v="508"/>
    <x v="500"/>
    <s v="WA"/>
    <s v="GD"/>
    <x v="4"/>
    <x v="2"/>
    <x v="9"/>
    <n v="20.62"/>
    <n v="20.62"/>
    <n v="20.62"/>
    <n v="20.62"/>
    <n v="20.62"/>
    <n v="20.62"/>
    <n v="20.62"/>
    <n v="20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887500000000001"/>
    <n v="0"/>
    <n v="0"/>
  </r>
  <r>
    <s v="5225"/>
    <x v="508"/>
    <x v="500"/>
    <s v="ZZ"/>
    <s v="ZZ"/>
    <x v="4"/>
    <x v="2"/>
    <x v="2"/>
    <n v="-540179"/>
    <n v="-540179"/>
    <n v="-540179"/>
    <n v="-540179"/>
    <n v="-540179"/>
    <n v="-540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7582.04166666666"/>
    <n v="0"/>
    <n v="0"/>
  </r>
  <r>
    <s v="7592"/>
    <x v="509"/>
    <x v="501"/>
    <s v="ZZ"/>
    <s v="ZZ"/>
    <x v="1"/>
    <x v="0"/>
    <x v="0"/>
    <n v="-82253097"/>
    <n v="-81906717"/>
    <n v="-81560337"/>
    <n v="-80457045"/>
    <n v="-80090613"/>
    <n v="-79724181"/>
    <n v="-79357749"/>
    <n v="-78991317"/>
    <n v="-78624885"/>
    <n v="-78258453"/>
    <n v="-77892021"/>
    <n v="-77525589"/>
    <n v="-84812679"/>
    <n v="-84474078"/>
    <n v="-84115784"/>
    <n v="-82986247"/>
    <n v="-82629522"/>
    <n v="-82272797"/>
    <n v="-81916072"/>
    <n v="-81559347"/>
    <n v="-81202622"/>
    <n v="-80845897"/>
    <n v="-80489172"/>
    <n v="-80132447"/>
    <n v="-43914120"/>
    <n v="-43744950"/>
    <n v="-43569369"/>
    <n v="-43393788"/>
    <n v="-43218207"/>
    <n v="-43042626"/>
    <n v="-42867045"/>
    <n v="-42691464"/>
    <n v="-42515883"/>
    <n v="-42340302"/>
    <n v="-42164721"/>
    <n v="-41989140"/>
    <n v="-47893029"/>
    <n v="-79826816.25"/>
    <n v="-80582282.041666672"/>
    <n v="-43120089.125"/>
  </r>
  <r>
    <s v="14089"/>
    <x v="510"/>
    <x v="502"/>
    <s v="AA"/>
    <s v="CD"/>
    <x v="4"/>
    <x v="2"/>
    <x v="2"/>
    <n v="-68257.59"/>
    <n v="-109309.93"/>
    <n v="-111612.6"/>
    <n v="-103379.96"/>
    <n v="-73132.95"/>
    <n v="-72337.22"/>
    <n v="-57784.75"/>
    <n v="-66955.61"/>
    <n v="-64736.11"/>
    <n v="-61679.78"/>
    <n v="-68391.66"/>
    <n v="-63059.47"/>
    <n v="-181398.23"/>
    <n v="-192861.05"/>
    <n v="-182508.7"/>
    <n v="-177223.65"/>
    <n v="-176138.14"/>
    <n v="-179480.69"/>
    <n v="-174215.51"/>
    <n v="-172486.12"/>
    <n v="-165952.63"/>
    <n v="-167524.01999999999"/>
    <n v="-169882.76"/>
    <n v="-174761.35"/>
    <n v="-104712.19"/>
    <n v="-108871.25"/>
    <n v="-104212.5"/>
    <n v="-101510.14"/>
    <n v="-99602.240000000005"/>
    <n v="-102950.36"/>
    <n v="-107487.25"/>
    <n v="-108325.32"/>
    <n v="-113079.56"/>
    <n v="-118805.61"/>
    <n v="-117539.37"/>
    <n v="-112122.43"/>
    <n v="-117521.82"/>
    <n v="-81433.995833333334"/>
    <n v="-173007.48583333331"/>
    <n v="-108801.91958333332"/>
  </r>
  <r>
    <s v="14392"/>
    <x v="511"/>
    <x v="503"/>
    <s v="AA"/>
    <s v="CD"/>
    <x v="4"/>
    <x v="2"/>
    <x v="2"/>
    <n v="1028576.77"/>
    <n v="1049211.99"/>
    <n v="1061608.9099999999"/>
    <n v="1049689.1599999999"/>
    <n v="1091701.44"/>
    <n v="1103326.67"/>
    <n v="1105070.1200000001"/>
    <n v="1132973.1499999999"/>
    <n v="1138556.55"/>
    <n v="1147697.72"/>
    <n v="1161141.03"/>
    <n v="1158973.49"/>
    <n v="1259589.93"/>
    <n v="1274497.9099999999"/>
    <n v="1253370.82"/>
    <n v="1250825.5"/>
    <n v="1298174.47"/>
    <n v="1337353.57"/>
    <n v="1332449.93"/>
    <n v="1382258.71"/>
    <n v="1355258.24"/>
    <n v="1367410.41"/>
    <n v="1370043.76"/>
    <n v="1383288.41"/>
    <n v="843254.83"/>
    <n v="852159.45"/>
    <n v="852810.75"/>
    <n v="851237.9"/>
    <n v="873860.78"/>
    <n v="882806.05"/>
    <n v="892116.3"/>
    <n v="907133.65"/>
    <n v="916379.7"/>
    <n v="926865.94"/>
    <n v="910422.55"/>
    <n v="901865.14"/>
    <n v="920124.4"/>
    <n v="1112002.7983333333"/>
    <n v="1304696.1758333333"/>
    <n v="887445.65208333347"/>
  </r>
  <r>
    <s v="4283"/>
    <x v="512"/>
    <x v="504"/>
    <s v="AA"/>
    <s v="CD"/>
    <x v="1"/>
    <x v="0"/>
    <x v="0"/>
    <n v="-46253186.619999997"/>
    <n v="-46253186.619999997"/>
    <n v="-46253186.619999997"/>
    <n v="-45547771.619999997"/>
    <n v="-45547771.619999997"/>
    <n v="-45547771.619999997"/>
    <n v="-44842356.619999997"/>
    <n v="-44842356.619999997"/>
    <n v="-44842356.619999997"/>
    <n v="-44136941.619999997"/>
    <n v="-44136941.619999997"/>
    <n v="-44136941.619999997"/>
    <n v="-42305028.619999997"/>
    <n v="-42305028.619999997"/>
    <n v="-42305028.619999997"/>
    <n v="-41612366.619999997"/>
    <n v="-41612366.619999997"/>
    <n v="-41612366.619999997"/>
    <n v="-40919704.549999997"/>
    <n v="-40919704.549999997"/>
    <n v="-40919704.549999997"/>
    <n v="-40227042.479999997"/>
    <n v="-40227042.479999997"/>
    <n v="-40227042.479999997"/>
    <n v="-19900424"/>
    <n v="-19900424"/>
    <n v="-19900424"/>
    <n v="-19509184"/>
    <n v="-19509184"/>
    <n v="-19509184"/>
    <n v="-19117944"/>
    <n v="-19117944"/>
    <n v="-19117944"/>
    <n v="-18726704"/>
    <n v="-18726704"/>
    <n v="-18726704"/>
    <n v="-18441103"/>
    <n v="-45030557.536666662"/>
    <n v="-40332510.375000007"/>
    <n v="-19252758.958333332"/>
  </r>
  <r>
    <s v="267571"/>
    <x v="513"/>
    <x v="505"/>
    <s v="AA"/>
    <s v="CD"/>
    <x v="1"/>
    <x v="0"/>
    <x v="0"/>
    <n v="-51741735"/>
    <n v="-51741735"/>
    <n v="-51741735"/>
    <n v="-52259367"/>
    <n v="-52259367"/>
    <n v="-52259367"/>
    <n v="-52776999"/>
    <n v="-52776999"/>
    <n v="-52776999"/>
    <n v="-53294631"/>
    <n v="-53294631"/>
    <n v="-53294631"/>
    <n v="-57256370"/>
    <n v="-57256370"/>
    <n v="-57256370"/>
    <n v="-57845367"/>
    <n v="-57845367"/>
    <n v="-57845367"/>
    <n v="-58434364"/>
    <n v="-58434364"/>
    <n v="-58434364"/>
    <n v="-59023361"/>
    <n v="-59023361"/>
    <n v="-59023361"/>
    <n v="-61690430"/>
    <n v="-61690430"/>
    <n v="-61690430"/>
    <n v="-61709565"/>
    <n v="-61709565"/>
    <n v="-61709565"/>
    <n v="-61728700"/>
    <n v="-61728700"/>
    <n v="-61728700"/>
    <n v="-62578433"/>
    <n v="-62578433"/>
    <n v="-62578433"/>
    <n v="-62899839"/>
    <n v="-52747959.458333336"/>
    <n v="-58324618"/>
    <n v="-61977174.041666664"/>
  </r>
  <r>
    <s v="4284"/>
    <x v="514"/>
    <x v="506"/>
    <s v="WA"/>
    <s v="ED"/>
    <x v="1"/>
    <x v="0"/>
    <x v="0"/>
    <n v="-2703891"/>
    <n v="-2703891"/>
    <n v="-2703891"/>
    <n v="-2519521"/>
    <n v="-2519521"/>
    <n v="-2519521"/>
    <n v="-2335151"/>
    <n v="-2335151"/>
    <n v="-2335151"/>
    <n v="-2150780"/>
    <n v="-2150780"/>
    <n v="-2150780"/>
    <n v="-1966409"/>
    <n v="-1966409"/>
    <n v="-1966409"/>
    <n v="-1782039"/>
    <n v="-1782039"/>
    <n v="-1782039"/>
    <n v="-1597669"/>
    <n v="-1597669"/>
    <n v="-1597669"/>
    <n v="-1413298"/>
    <n v="-1413298"/>
    <n v="-1413298"/>
    <n v="-269399"/>
    <n v="-269399"/>
    <n v="-269399"/>
    <n v="-228974"/>
    <n v="-228974"/>
    <n v="-228974"/>
    <n v="-188549"/>
    <n v="-188549"/>
    <n v="-188549"/>
    <n v="-148124"/>
    <n v="-148124"/>
    <n v="-148124"/>
    <n v="-107699"/>
    <n v="-2396607.3333333335"/>
    <n v="-1619145"/>
    <n v="-202024"/>
  </r>
  <r>
    <s v="1457"/>
    <x v="515"/>
    <x v="507"/>
    <s v="AN"/>
    <s v="ED"/>
    <x v="0"/>
    <x v="0"/>
    <x v="0"/>
    <n v="-144757.19"/>
    <n v="-138779.38"/>
    <n v="-131833"/>
    <n v="-124886.62"/>
    <n v="-117940.24"/>
    <n v="-110993.86"/>
    <n v="-100885.48"/>
    <n v="-93939.1"/>
    <n v="-86992.72"/>
    <n v="-80046.34"/>
    <n v="-73099.960000000006"/>
    <n v="-66153.58"/>
    <n v="-59207.199999999997"/>
    <n v="-52260.82"/>
    <n v="-45314.44"/>
    <n v="-38368.06"/>
    <n v="-31421.68"/>
    <n v="-24475.3"/>
    <n v="-17528.919999999998"/>
    <n v="-10582.54"/>
    <n v="-3636.16"/>
    <n v="3310.22"/>
    <n v="10256.6"/>
    <n v="17202.98"/>
    <n v="14489.62"/>
    <n v="18657.45"/>
    <n v="22825.279999999999"/>
    <n v="26993.11"/>
    <n v="31160.94"/>
    <n v="35328.769999999997"/>
    <n v="39496.6"/>
    <n v="43664.43"/>
    <n v="47832.26"/>
    <n v="52000.09"/>
    <n v="56167.92"/>
    <n v="60335.75"/>
    <n v="64503.58"/>
    <n v="-102294.37291666667"/>
    <n v="-17931.409166666661"/>
    <n v="39496.6"/>
  </r>
  <r>
    <s v="1458"/>
    <x v="516"/>
    <x v="508"/>
    <s v="WA"/>
    <s v="ED"/>
    <x v="1"/>
    <x v="0"/>
    <x v="0"/>
    <n v="6297359.7400000002"/>
    <n v="6106070.3899999997"/>
    <n v="6107971.9400000004"/>
    <n v="6531108.29"/>
    <n v="6559176.8899999997"/>
    <n v="6630689.2400000002"/>
    <n v="6424063.2400000002"/>
    <n v="6198856.4400000004"/>
    <n v="6216306.04"/>
    <n v="6233755.6399999997"/>
    <n v="6251205.2400000002"/>
    <n v="6936483.1900000004"/>
    <n v="7451729.3899999997"/>
    <n v="7473507.0899999999"/>
    <n v="7495384.8899999997"/>
    <n v="7576422.4900000002"/>
    <n v="7989669.5899999999"/>
    <n v="8185976.54"/>
    <n v="8237645.9900000002"/>
    <n v="7891766.54"/>
    <n v="7633715.04"/>
    <n v="7656092.6399999997"/>
    <n v="7678470.2400000002"/>
    <n v="7700847.8399999999"/>
    <n v="4984059.8600000003"/>
    <n v="4998929.96"/>
    <n v="5232256.51"/>
    <n v="5594069.29"/>
    <n v="5878676.6200000001"/>
    <n v="6323306.0499999998"/>
    <n v="6695539.8700000001"/>
    <n v="6449031.79"/>
    <n v="6436780.1799999997"/>
    <n v="6346043.3799999999"/>
    <n v="6464521.1799999997"/>
    <n v="7116862.6600000001"/>
    <n v="7233370.2400000002"/>
    <n v="6422519.2587499991"/>
    <n v="7644782.7929166667"/>
    <n v="6137061.0450000009"/>
  </r>
  <r>
    <s v="341574"/>
    <x v="517"/>
    <x v="509"/>
    <s v="WA"/>
    <s v="GD"/>
    <x v="0"/>
    <x v="0"/>
    <x v="0"/>
    <m/>
    <m/>
    <m/>
    <m/>
    <n v="-12735.91"/>
    <n v="-36573.919999999998"/>
    <n v="-59422.39"/>
    <n v="-92681.58"/>
    <n v="-147688.51"/>
    <n v="-215925.83"/>
    <n v="-292013.78000000003"/>
    <n v="-405634.21"/>
    <n v="-505409.68"/>
    <n v="-731156.02"/>
    <n v="-872475.36"/>
    <n v="-1022443"/>
    <n v="-1105194.99"/>
    <n v="-1231736.4099999999"/>
    <n v="-1374195.43"/>
    <n v="-1374195.43"/>
    <n v="-505409.68"/>
    <n v="-505409.68"/>
    <n v="-1971318.38"/>
    <n v="-2138593.81"/>
    <n v="-1392044.53"/>
    <n v="-1514254.39"/>
    <n v="-1592866.23"/>
    <n v="-1664214.55"/>
    <n v="-1712975.36"/>
    <n v="-1756559.18"/>
    <n v="-1801195.73"/>
    <n v="-1846828"/>
    <n v="-1876880.14"/>
    <n v="-1911083.06"/>
    <n v="-1945625.54"/>
    <n v="-1992982.51"/>
    <n v="-2034363.39"/>
    <n v="-126281.7475"/>
    <n v="-1148404.6079166667"/>
    <n v="-1777389.0541666669"/>
  </r>
  <r>
    <s v="421574"/>
    <x v="517"/>
    <x v="509"/>
    <s v="ZZ"/>
    <s v="ZZ"/>
    <x v="0"/>
    <x v="0"/>
    <x v="0"/>
    <m/>
    <m/>
    <m/>
    <m/>
    <m/>
    <m/>
    <m/>
    <m/>
    <m/>
    <m/>
    <m/>
    <m/>
    <m/>
    <m/>
    <m/>
    <m/>
    <m/>
    <m/>
    <m/>
    <m/>
    <n v="505410"/>
    <n v="505410"/>
    <n v="0"/>
    <n v="0"/>
    <n v="0"/>
    <n v="0"/>
    <n v="0"/>
    <n v="0"/>
    <n v="0"/>
    <n v="0"/>
    <n v="0"/>
    <n v="0"/>
    <n v="0"/>
    <n v="0"/>
    <n v="0"/>
    <n v="0"/>
    <n v="0"/>
    <n v="0"/>
    <n v="84235"/>
    <n v="0"/>
  </r>
  <r>
    <s v="122572"/>
    <x v="518"/>
    <x v="510"/>
    <s v="WA"/>
    <s v="ED"/>
    <x v="1"/>
    <x v="0"/>
    <x v="0"/>
    <n v="2283.21"/>
    <n v="-196109.39"/>
    <n v="-369536.49"/>
    <n v="-268156.53999999998"/>
    <n v="-284339.14"/>
    <n v="-314682.39"/>
    <n v="-345249.64"/>
    <n v="-357185.73"/>
    <n v="-328893.48"/>
    <n v="-292279.08"/>
    <n v="-240378.98"/>
    <n v="-192609.58"/>
    <n v="-165156.28"/>
    <n v="-18032.73"/>
    <n v="-82570.98"/>
    <n v="17813.57"/>
    <n v="120425.17"/>
    <n v="164934.32"/>
    <n v="269164.36"/>
    <n v="263247"/>
    <n v="164206.03"/>
    <n v="132940.29"/>
    <n v="122047.53"/>
    <n v="93293.64"/>
    <n v="37025.33"/>
    <n v="183534.05"/>
    <n v="163628.10999999999"/>
    <n v="157607.85"/>
    <n v="147382.91"/>
    <n v="143363.28"/>
    <n v="134938.01999999999"/>
    <n v="134183.4"/>
    <n v="141146.19"/>
    <n v="147029.10999999999"/>
    <n v="163809.29"/>
    <n v="174109.13"/>
    <n v="178868.21"/>
    <n v="-272571.41458333336"/>
    <n v="98616.893749999988"/>
    <n v="149889.8425"/>
  </r>
  <r>
    <s v="398574"/>
    <x v="519"/>
    <x v="511"/>
    <s v="AN"/>
    <s v="ED"/>
    <x v="1"/>
    <x v="0"/>
    <x v="0"/>
    <m/>
    <m/>
    <m/>
    <m/>
    <m/>
    <m/>
    <m/>
    <m/>
    <m/>
    <m/>
    <m/>
    <m/>
    <m/>
    <m/>
    <m/>
    <n v="-1092950"/>
    <n v="-1091405"/>
    <n v="-1089860"/>
    <n v="-1088315"/>
    <n v="-1086770"/>
    <n v="-1085225"/>
    <n v="-1083680"/>
    <n v="-1082135"/>
    <n v="-1080590"/>
    <n v="-360155"/>
    <n v="-359640"/>
    <n v="-359125"/>
    <n v="-358610"/>
    <n v="-358095"/>
    <n v="-357580"/>
    <n v="-357065"/>
    <n v="-356550"/>
    <n v="-356035"/>
    <n v="-355520"/>
    <n v="-355005"/>
    <n v="-354490"/>
    <n v="-353975"/>
    <n v="0"/>
    <n v="-830083.95833333337"/>
    <n v="-357065"/>
  </r>
  <r>
    <s v="398575"/>
    <x v="520"/>
    <x v="512"/>
    <s v="AN"/>
    <s v="ED"/>
    <x v="1"/>
    <x v="0"/>
    <x v="0"/>
    <m/>
    <m/>
    <m/>
    <m/>
    <m/>
    <m/>
    <m/>
    <m/>
    <m/>
    <m/>
    <m/>
    <m/>
    <m/>
    <m/>
    <m/>
    <n v="-1798147"/>
    <n v="-1796974"/>
    <n v="-1795801"/>
    <n v="-1794628"/>
    <n v="-1793455"/>
    <n v="-1792282"/>
    <n v="-1791109"/>
    <n v="-1789936"/>
    <n v="-1788763"/>
    <n v="-570408"/>
    <n v="-569653"/>
    <n v="-568898"/>
    <n v="-568143"/>
    <n v="-567388"/>
    <n v="-566633"/>
    <n v="-565878"/>
    <n v="-565123"/>
    <n v="-564368"/>
    <n v="-563613"/>
    <n v="-562858"/>
    <n v="-562103"/>
    <n v="-561348"/>
    <n v="0"/>
    <n v="-1368858.25"/>
    <n v="-565878"/>
  </r>
  <r>
    <s v="398576"/>
    <x v="521"/>
    <x v="513"/>
    <s v="AN"/>
    <s v="ED"/>
    <x v="1"/>
    <x v="0"/>
    <x v="0"/>
    <m/>
    <m/>
    <m/>
    <m/>
    <m/>
    <m/>
    <m/>
    <m/>
    <m/>
    <m/>
    <m/>
    <m/>
    <m/>
    <m/>
    <m/>
    <n v="-62396"/>
    <n v="-62119"/>
    <n v="-61842"/>
    <n v="-61565"/>
    <n v="-61288"/>
    <n v="-61011"/>
    <n v="-60734"/>
    <n v="-60457"/>
    <n v="-60180"/>
    <n v="-19993"/>
    <n v="-19900"/>
    <n v="-19807"/>
    <n v="-19714"/>
    <n v="-19621"/>
    <n v="-19528"/>
    <n v="-19435"/>
    <n v="-19342"/>
    <n v="-19249"/>
    <n v="-19156"/>
    <n v="-19063"/>
    <n v="-18970"/>
    <n v="-18877"/>
    <n v="0"/>
    <n v="-46799.041666666664"/>
    <n v="-19435"/>
  </r>
  <r>
    <s v="13570"/>
    <x v="522"/>
    <x v="514"/>
    <s v="WA"/>
    <s v="ED"/>
    <x v="1"/>
    <x v="0"/>
    <x v="0"/>
    <n v="0.27"/>
    <n v="0.27"/>
    <n v="0.27"/>
    <n v="0.27"/>
    <n v="0.27"/>
    <n v="0.27"/>
    <n v="0.27"/>
    <n v="0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875000000000004"/>
    <n v="0"/>
    <n v="0"/>
  </r>
  <r>
    <s v="400572"/>
    <x v="523"/>
    <x v="515"/>
    <s v="AA"/>
    <s v="CD"/>
    <x v="1"/>
    <x v="0"/>
    <x v="0"/>
    <m/>
    <m/>
    <m/>
    <m/>
    <m/>
    <m/>
    <m/>
    <m/>
    <m/>
    <m/>
    <m/>
    <m/>
    <m/>
    <m/>
    <m/>
    <n v="-2697762"/>
    <n v="-2514394"/>
    <n v="-2327752"/>
    <n v="-3179880.5"/>
    <n v="-2988016.5"/>
    <n v="-2988016.5"/>
    <n v="-4382213.5"/>
    <n v="-4382213.5"/>
    <n v="-4382213.5"/>
    <n v="0"/>
    <n v="0"/>
    <n v="0"/>
    <n v="0"/>
    <n v="0"/>
    <n v="0"/>
    <n v="0"/>
    <n v="0"/>
    <n v="0"/>
    <n v="0"/>
    <n v="0"/>
    <n v="0"/>
    <n v="0"/>
    <n v="0"/>
    <n v="-2486871.8333333335"/>
    <n v="0"/>
  </r>
  <r>
    <s v="421571"/>
    <x v="523"/>
    <x v="515"/>
    <s v="ZZ"/>
    <s v="ZZ"/>
    <x v="1"/>
    <x v="0"/>
    <x v="0"/>
    <m/>
    <m/>
    <m/>
    <m/>
    <m/>
    <m/>
    <m/>
    <m/>
    <m/>
    <m/>
    <m/>
    <m/>
    <m/>
    <m/>
    <m/>
    <m/>
    <m/>
    <m/>
    <m/>
    <m/>
    <n v="-356057"/>
    <n v="-356057"/>
    <n v="-186724"/>
    <n v="-23680"/>
    <n v="-615254"/>
    <n v="-563857"/>
    <n v="-515490"/>
    <n v="-931960"/>
    <n v="-892303"/>
    <n v="-849399"/>
    <n v="-1261755"/>
    <n v="-1217730"/>
    <n v="-1622591"/>
    <n v="-735049"/>
    <n v="-692977"/>
    <n v="-642684"/>
    <n v="-594550"/>
    <n v="0"/>
    <n v="-102512.08333333333"/>
    <n v="-877558.08333333337"/>
  </r>
  <r>
    <s v="470571"/>
    <x v="524"/>
    <x v="516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3331.05"/>
    <n v="-11360.11"/>
    <n v="-11360.11"/>
    <n v="-11360.11"/>
    <n v="-24631.31"/>
    <n v="-24631.31"/>
    <n v="-28916.5"/>
    <n v="-62139.92"/>
    <n v="-62139.92"/>
    <n v="-71503.199999999997"/>
    <n v="-76208.47"/>
    <n v="0"/>
    <n v="0"/>
    <n v="-29123.147916666665"/>
  </r>
  <r>
    <s v="470572"/>
    <x v="524"/>
    <x v="516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7655.86"/>
    <n v="-25035.03"/>
    <n v="-25035.03"/>
    <n v="-25035.03"/>
    <n v="-52642.11"/>
    <n v="-52642.11"/>
    <n v="-61782.92"/>
    <n v="-133915.99"/>
    <n v="-133915.99"/>
    <n v="-154017.18"/>
    <n v="-164132.75"/>
    <n v="0"/>
    <n v="0"/>
    <n v="-62811.96875"/>
  </r>
  <r>
    <s v="470573"/>
    <x v="524"/>
    <x v="516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2117.36"/>
    <n v="-7276.2"/>
    <n v="-7276.2"/>
    <n v="-7276.2"/>
    <n v="-15803.24"/>
    <n v="-15803.24"/>
    <n v="-18556.57"/>
    <n v="-39735.800000000003"/>
    <n v="-39735.800000000003"/>
    <n v="-45751.91"/>
    <n v="-48775.15"/>
    <n v="0"/>
    <n v="0"/>
    <n v="-18643.341250000001"/>
  </r>
  <r>
    <s v="470574"/>
    <x v="524"/>
    <x v="516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4866.3999999999996"/>
    <n v="-16032.89"/>
    <n v="-16032.89"/>
    <n v="-16032.89"/>
    <n v="-33771.040000000001"/>
    <n v="-33771.040000000001"/>
    <n v="-39644.21"/>
    <n v="-85623.67"/>
    <n v="-85623.67"/>
    <n v="-98539.12"/>
    <n v="-105038.59"/>
    <n v="0"/>
    <n v="0"/>
    <n v="-40204.759583333333"/>
  </r>
  <r>
    <s v="518571"/>
    <x v="524"/>
    <x v="516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5517"/>
    <n v="-15517"/>
    <n v="-13931.35"/>
    <n v="-11253.82"/>
    <n v="0"/>
    <n v="0"/>
    <n v="-4216.0216666666665"/>
  </r>
  <r>
    <s v="400573"/>
    <x v="525"/>
    <x v="517"/>
    <s v="AA"/>
    <s v="CD"/>
    <x v="1"/>
    <x v="0"/>
    <x v="0"/>
    <m/>
    <m/>
    <m/>
    <m/>
    <m/>
    <m/>
    <m/>
    <m/>
    <m/>
    <m/>
    <m/>
    <m/>
    <m/>
    <m/>
    <m/>
    <n v="-5010130"/>
    <n v="-4669589"/>
    <n v="-4322968"/>
    <n v="-5905492.3499999996"/>
    <n v="-5549172.3499999996"/>
    <n v="-5549172.3499999996"/>
    <n v="-8138395.3499999996"/>
    <n v="-8138395.3499999996"/>
    <n v="-8138395.3499999996"/>
    <n v="0"/>
    <n v="0"/>
    <n v="0"/>
    <n v="0"/>
    <n v="0"/>
    <n v="0"/>
    <n v="0"/>
    <n v="0"/>
    <n v="0"/>
    <n v="0"/>
    <n v="0"/>
    <n v="0"/>
    <n v="0"/>
    <n v="0"/>
    <n v="-4618475.8416666677"/>
    <n v="0"/>
  </r>
  <r>
    <s v="421572"/>
    <x v="525"/>
    <x v="517"/>
    <s v="ZZ"/>
    <s v="ZZ"/>
    <x v="1"/>
    <x v="0"/>
    <x v="0"/>
    <m/>
    <m/>
    <m/>
    <m/>
    <m/>
    <m/>
    <m/>
    <m/>
    <m/>
    <m/>
    <m/>
    <m/>
    <m/>
    <m/>
    <m/>
    <m/>
    <m/>
    <m/>
    <m/>
    <m/>
    <n v="-661248"/>
    <n v="-661248"/>
    <n v="-346771"/>
    <n v="-43976"/>
    <n v="-2053963"/>
    <n v="-1882379"/>
    <n v="-1720909"/>
    <n v="-3111252"/>
    <n v="-2978860"/>
    <n v="-2835630"/>
    <n v="-4212238"/>
    <n v="-4065266"/>
    <n v="-5416853"/>
    <n v="-2453885"/>
    <n v="-2313431"/>
    <n v="-2145533"/>
    <n v="-1984842"/>
    <n v="0"/>
    <n v="-228352.04166666666"/>
    <n v="-2929636.5416666665"/>
  </r>
  <r>
    <s v="13729"/>
    <x v="526"/>
    <x v="518"/>
    <s v="AN"/>
    <s v="ED"/>
    <x v="1"/>
    <x v="0"/>
    <x v="0"/>
    <n v="-349999.93"/>
    <n v="-279999.93"/>
    <n v="-209999.93"/>
    <n v="-139999.93"/>
    <n v="-69999.929999999993"/>
    <n v="7.0000000000000007E-2"/>
    <n v="70000.06"/>
    <n v="-559999.93999999994"/>
    <n v="-489999.94"/>
    <n v="-419999.94"/>
    <n v="-349999.94"/>
    <n v="-279999.94"/>
    <n v="-349999.93"/>
    <n v="-279999.93"/>
    <n v="-209999.93"/>
    <n v="-139999.93"/>
    <n v="-69999.929999999993"/>
    <n v="7.0000000000000007E-2"/>
    <n v="70000.06"/>
    <n v="-559999.93999999994"/>
    <n v="-489999.94"/>
    <n v="-419999.94"/>
    <n v="-349999.94"/>
    <n v="-279999.94"/>
    <n v="-209999.95"/>
    <n v="-167999.95"/>
    <n v="-125999.95"/>
    <n v="-83999.95"/>
    <n v="-41999.95"/>
    <n v="0.05"/>
    <n v="42000.04"/>
    <n v="-335999.96"/>
    <n v="-293999.96000000002"/>
    <n v="-251999.96"/>
    <n v="-209999.96"/>
    <n v="-167999.96"/>
    <n v="-209999.95"/>
    <n v="-256666.60166666665"/>
    <n v="-250833.26916666667"/>
    <n v="-153999.95499999999"/>
  </r>
  <r>
    <s v="614582"/>
    <x v="527"/>
    <x v="519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90046.93"/>
    <m/>
    <m/>
    <n v="-16251.955416666666"/>
  </r>
  <r>
    <s v="46571"/>
    <x v="528"/>
    <x v="520"/>
    <s v="OR"/>
    <s v="GD"/>
    <x v="1"/>
    <x v="0"/>
    <x v="0"/>
    <n v="3055.05"/>
    <n v="3055.05"/>
    <n v="3055.05"/>
    <n v="3055.05"/>
    <n v="3055.05"/>
    <n v="3055.05"/>
    <n v="3055.05"/>
    <n v="3055.05"/>
    <n v="3055.05"/>
    <n v="3055.05"/>
    <n v="3055.05"/>
    <n v="3055.05"/>
    <n v="0.05"/>
    <n v="0.05"/>
    <n v="0.05"/>
    <n v="0.05"/>
    <n v="0.05"/>
    <n v="0.05"/>
    <n v="0.05"/>
    <n v="0.05"/>
    <n v="0.05"/>
    <n v="0.05"/>
    <n v="0.05"/>
    <n v="0.05"/>
    <n v="0"/>
    <n v="0"/>
    <n v="0"/>
    <n v="0"/>
    <n v="0"/>
    <n v="0"/>
    <n v="0"/>
    <n v="0"/>
    <n v="0"/>
    <n v="0"/>
    <n v="0"/>
    <n v="0"/>
    <n v="0"/>
    <n v="2927.7583333333332"/>
    <n v="4.7916666666666663E-2"/>
    <n v="0"/>
  </r>
  <r>
    <s v="12369"/>
    <x v="529"/>
    <x v="521"/>
    <s v="ID"/>
    <s v="ED"/>
    <x v="0"/>
    <x v="0"/>
    <x v="0"/>
    <n v="-9631.82"/>
    <n v="-9462.75"/>
    <n v="-9293.68"/>
    <n v="-9124.61"/>
    <n v="-8955.5400000000009"/>
    <n v="-8786.4699999999993"/>
    <n v="-8617.4"/>
    <n v="-8448.33"/>
    <n v="-8279.26"/>
    <n v="-8110.19"/>
    <n v="-7941.12"/>
    <n v="-7772.05"/>
    <n v="-7602.98"/>
    <n v="-7433.91"/>
    <n v="-7264.84"/>
    <n v="-7095.77"/>
    <n v="-6926.7"/>
    <n v="-6757.63"/>
    <n v="-6588.56"/>
    <n v="-6419.49"/>
    <n v="-6250.42"/>
    <n v="-6081.35"/>
    <n v="-5912.28"/>
    <n v="-5743.21"/>
    <n v="-3344.48"/>
    <n v="-3243.04"/>
    <n v="-3141.6"/>
    <n v="-3040.16"/>
    <n v="-2938.72"/>
    <n v="-2837.28"/>
    <n v="-2735.84"/>
    <n v="-2634.4"/>
    <n v="-2532.96"/>
    <n v="-2431.52"/>
    <n v="-2330.08"/>
    <n v="-2228.64"/>
    <n v="-2127.1999999999998"/>
    <n v="-8617.4"/>
    <n v="-6495.6575000000003"/>
    <n v="-2735.84"/>
  </r>
  <r>
    <s v="12370"/>
    <x v="529"/>
    <x v="521"/>
    <s v="WA"/>
    <s v="ED"/>
    <x v="0"/>
    <x v="0"/>
    <x v="0"/>
    <n v="-125497.82"/>
    <n v="-123370.42"/>
    <n v="-121243.02"/>
    <n v="-119115.62"/>
    <n v="-116988.22"/>
    <n v="-114860.82"/>
    <n v="-112733.42"/>
    <n v="-110606.02"/>
    <n v="-108478.62"/>
    <n v="-106351.22"/>
    <n v="-104223.82"/>
    <n v="-102096.42"/>
    <n v="-99969.02"/>
    <n v="-97841.62"/>
    <n v="-95714.22"/>
    <n v="-93586.82"/>
    <n v="-91459.42"/>
    <n v="-89332.02"/>
    <n v="-87204.62"/>
    <n v="-85077.22"/>
    <n v="-82949.820000000007"/>
    <n v="-80822.42"/>
    <n v="-78695.02"/>
    <n v="-76567.62"/>
    <n v="-44664.13"/>
    <n v="-43387.69"/>
    <n v="-42111.25"/>
    <n v="-40834.81"/>
    <n v="-39558.370000000003"/>
    <n v="-38281.93"/>
    <n v="-37005.49"/>
    <n v="-35729.050000000003"/>
    <n v="-34452.61"/>
    <n v="-33176.17"/>
    <n v="-31899.73"/>
    <n v="-30623.29"/>
    <n v="-29346.85"/>
    <n v="-112733.42"/>
    <n v="-85963.949583333335"/>
    <n v="-37005.489999999991"/>
  </r>
  <r>
    <s v="13290"/>
    <x v="530"/>
    <x v="522"/>
    <s v="WA"/>
    <s v="ED"/>
    <x v="0"/>
    <x v="0"/>
    <x v="0"/>
    <n v="-79726.289999999994"/>
    <n v="-78375.41"/>
    <n v="-77024.53"/>
    <n v="-75673.649999999994"/>
    <n v="-74322.77"/>
    <n v="-72971.89"/>
    <n v="-71621.009999999995"/>
    <n v="-70270.13"/>
    <n v="-68919.25"/>
    <n v="-67568.37"/>
    <n v="-66217.490000000005"/>
    <n v="-64866.61"/>
    <n v="-63515.73"/>
    <n v="-62164.85"/>
    <n v="-60813.97"/>
    <n v="-59463.09"/>
    <n v="-58112.21"/>
    <n v="-56761.33"/>
    <n v="-55410.45"/>
    <n v="-54059.57"/>
    <n v="-52708.69"/>
    <n v="-51357.81"/>
    <n v="-50006.93"/>
    <n v="-48656.05"/>
    <n v="-28383.1"/>
    <n v="-27572.57"/>
    <n v="-26762.04"/>
    <n v="-25951.51"/>
    <n v="-25140.98"/>
    <n v="-24330.45"/>
    <n v="-23519.919999999998"/>
    <n v="-22709.39"/>
    <n v="-21898.86"/>
    <n v="-21088.33"/>
    <n v="-20277.8"/>
    <n v="-19467.27"/>
    <n v="-18656.740000000002"/>
    <n v="-71621.009999999995"/>
    <n v="-54622.030416666676"/>
    <n v="-23519.920000000002"/>
  </r>
  <r>
    <s v="13571"/>
    <x v="530"/>
    <x v="522"/>
    <s v="ID"/>
    <s v="ED"/>
    <x v="0"/>
    <x v="0"/>
    <x v="0"/>
    <n v="-44880.58"/>
    <n v="-44093.2"/>
    <n v="-43305.82"/>
    <n v="-42518.44"/>
    <n v="-41731.06"/>
    <n v="-40943.68"/>
    <n v="-40156.300000000003"/>
    <n v="-39368.92"/>
    <n v="-38581.54"/>
    <n v="-37794.160000000003"/>
    <n v="-37006.78"/>
    <n v="-36219.4"/>
    <n v="-35432.019999999997"/>
    <n v="-34644.639999999999"/>
    <n v="-33857.26"/>
    <n v="-33069.879999999997"/>
    <n v="-32282.5"/>
    <n v="-31495.119999999999"/>
    <n v="-30707.74"/>
    <n v="-29920.36"/>
    <n v="-29132.98"/>
    <n v="-28345.599999999999"/>
    <n v="-27558.22"/>
    <n v="-26770.84"/>
    <n v="-15590.08"/>
    <n v="-15117.65"/>
    <n v="-14645.22"/>
    <n v="-14172.79"/>
    <n v="-13700.36"/>
    <n v="-13227.93"/>
    <n v="-12755.5"/>
    <n v="-12283.07"/>
    <n v="-11810.64"/>
    <n v="-11338.21"/>
    <n v="-10865.78"/>
    <n v="-10393.35"/>
    <n v="-9920.92"/>
    <n v="-40156.299999999996"/>
    <n v="-30274.682499999999"/>
    <n v="-12755.500000000002"/>
  </r>
  <r>
    <s v="7866"/>
    <x v="531"/>
    <x v="523"/>
    <s v="WA"/>
    <s v="GD"/>
    <x v="1"/>
    <x v="0"/>
    <x v="0"/>
    <n v="-2150354.85"/>
    <n v="-1534932.86"/>
    <n v="-2200699.81"/>
    <n v="-3283721.97"/>
    <n v="-4117168.02"/>
    <n v="-4413131.7699999996"/>
    <n v="-4579265.99"/>
    <n v="-4690602.83"/>
    <n v="-4719776.1100000003"/>
    <n v="-4756931.1399999997"/>
    <n v="-4238304.5199999996"/>
    <n v="-4981057.1399999997"/>
    <n v="-5167059.37"/>
    <n v="-3787263.29"/>
    <n v="-3371528.72"/>
    <n v="-3354823.64"/>
    <n v="-3122102.57"/>
    <n v="-3216685.33"/>
    <n v="-3386413.49"/>
    <n v="-3422664.55"/>
    <n v="-2458761.1800000002"/>
    <n v="-2417767.7200000002"/>
    <n v="-2552411.41"/>
    <n v="-2512348.6800000002"/>
    <n v="-1195850.99"/>
    <n v="-1121997.8899999999"/>
    <n v="-910197.37"/>
    <n v="-563638.6"/>
    <n v="-413627.72"/>
    <n v="-591065.61"/>
    <n v="-634404.78"/>
    <n v="-650426.84"/>
    <n v="-655300.4"/>
    <n v="-122568.21"/>
    <n v="46730.92"/>
    <n v="211546.79"/>
    <n v="84013.17"/>
    <n v="-3931191.605833333"/>
    <n v="-3065352.146666667"/>
    <n v="-496739.0516666667"/>
  </r>
  <r>
    <s v="274571"/>
    <x v="531"/>
    <x v="523"/>
    <s v="WA"/>
    <s v="ED"/>
    <x v="1"/>
    <x v="0"/>
    <x v="0"/>
    <n v="-1677996.71"/>
    <n v="-2289842.83"/>
    <n v="-3198780.99"/>
    <n v="-3123099.22"/>
    <n v="-3810519.55"/>
    <n v="-4662258.54"/>
    <n v="-4752649.8499999996"/>
    <n v="-4581786.8"/>
    <n v="-4377907.51"/>
    <n v="-4564189.63"/>
    <n v="-6368076.0300000003"/>
    <n v="-6092600.1299999999"/>
    <n v="-5475705.2999999998"/>
    <n v="-3766609.36"/>
    <n v="-3506191.74"/>
    <n v="-3710545.86"/>
    <n v="-3988914.47"/>
    <n v="-4611534.79"/>
    <n v="-5024271.5999999996"/>
    <n v="-4273275.0199999996"/>
    <n v="-2655109.6"/>
    <n v="-2756212.62"/>
    <n v="-3659769.28"/>
    <n v="-3408072.3"/>
    <n v="-1794471.55"/>
    <n v="-1734808.07"/>
    <n v="-1985783.6"/>
    <n v="-1944160.73"/>
    <n v="-2061013.66"/>
    <n v="-2335658.4900000002"/>
    <n v="-2501422.09"/>
    <n v="-2686361.36"/>
    <n v="-2246342.75"/>
    <n v="-2355683.52"/>
    <n v="-2384829.15"/>
    <n v="-2312870.75"/>
    <n v="-2744978.38"/>
    <n v="-4283213.507083334"/>
    <n v="-3749632.9220833327"/>
    <n v="-2234888.26125"/>
  </r>
  <r>
    <s v="325571"/>
    <x v="531"/>
    <x v="523"/>
    <s v="ID"/>
    <s v="ED"/>
    <x v="1"/>
    <x v="0"/>
    <x v="0"/>
    <m/>
    <n v="-131840.79999999999"/>
    <n v="-501457.15"/>
    <n v="-833780.2"/>
    <n v="-1229007.78"/>
    <n v="-1613222.3"/>
    <n v="-1765208.27"/>
    <n v="-1796129.63"/>
    <n v="-1679715.96"/>
    <n v="-1588881.46"/>
    <n v="-1760723.98"/>
    <n v="-2290992.08"/>
    <n v="-2122312.94"/>
    <n v="-1409471.13"/>
    <n v="-1359110.88"/>
    <n v="-1441113.63"/>
    <n v="-1521140.41"/>
    <n v="-1568739.44"/>
    <n v="-1746779.52"/>
    <n v="-1424989.27"/>
    <n v="-1341746.3600000001"/>
    <n v="-1428973.04"/>
    <n v="-1217864.94"/>
    <n v="-959938.42"/>
    <n v="-602264.32999999996"/>
    <n v="-652739"/>
    <n v="-515267.1"/>
    <n v="-289134.84000000003"/>
    <n v="-304464.28999999998"/>
    <n v="-413149.83"/>
    <n v="-359299.65"/>
    <n v="-285813.53999999998"/>
    <n v="-188747.42"/>
    <n v="-221175.85"/>
    <n v="-245967.34"/>
    <n v="-293127.32"/>
    <n v="-474214.76"/>
    <n v="-1354343.0066666671"/>
    <n v="-1398512.9729166664"/>
    <n v="-358927.14374999999"/>
  </r>
  <r>
    <s v="325572"/>
    <x v="531"/>
    <x v="523"/>
    <s v="ID"/>
    <s v="GD"/>
    <x v="1"/>
    <x v="0"/>
    <x v="0"/>
    <m/>
    <n v="-53722.9"/>
    <n v="-332763.53999999998"/>
    <n v="-538649.94999999995"/>
    <n v="-670620.81000000006"/>
    <n v="-697640.15"/>
    <n v="-746841.06"/>
    <n v="-737881.74"/>
    <n v="-725232.19"/>
    <n v="-720463.35999999999"/>
    <n v="-755757.92"/>
    <n v="-883992.07"/>
    <n v="-780043.3"/>
    <n v="-455595.23"/>
    <n v="-457778.67"/>
    <n v="-509716.57"/>
    <n v="-343579.2"/>
    <n v="-367971.34"/>
    <n v="-473922.53"/>
    <n v="-476816.81"/>
    <n v="-478558.74"/>
    <n v="-464546.32"/>
    <n v="-379984.53"/>
    <n v="-431258.08"/>
    <n v="-126592.9"/>
    <n v="-157531.29"/>
    <n v="15021.56"/>
    <n v="119956.39"/>
    <n v="217539.20000000001"/>
    <n v="123127.13"/>
    <n v="130401.22"/>
    <n v="128281.5"/>
    <n v="101655.89"/>
    <n v="138756.26999999999"/>
    <n v="227419.84"/>
    <n v="192711.21"/>
    <n v="22621.5"/>
    <n v="-604465.61166666669"/>
    <n v="-441087.1766666667"/>
    <n v="98779.434999999998"/>
  </r>
  <r>
    <s v="334571"/>
    <x v="531"/>
    <x v="523"/>
    <s v="OR"/>
    <s v="GD"/>
    <x v="1"/>
    <x v="0"/>
    <x v="0"/>
    <m/>
    <m/>
    <m/>
    <n v="-58875.49"/>
    <n v="-399044.03"/>
    <n v="-548368.26"/>
    <n v="-658501.92000000004"/>
    <n v="-729946.21"/>
    <n v="-753312.45"/>
    <n v="-842480.73"/>
    <n v="-792413.11"/>
    <n v="-940509.71"/>
    <n v="-707327.9"/>
    <n v="-188073.8"/>
    <n v="-88322.1"/>
    <n v="-36347.230000000003"/>
    <n v="88808.47"/>
    <n v="13206.17"/>
    <n v="6765.31"/>
    <n v="-76277.08"/>
    <n v="-85717.18"/>
    <n v="-117242.31"/>
    <n v="51296.09"/>
    <n v="100640.71"/>
    <n v="245323.11"/>
    <n v="80266.62"/>
    <n v="285519.87"/>
    <n v="433790.84"/>
    <n v="473872.14"/>
    <n v="396792.78"/>
    <n v="358326.97"/>
    <n v="304962.90000000002"/>
    <n v="268635.36"/>
    <n v="228460.69"/>
    <n v="273619.38"/>
    <n v="192101.85"/>
    <n v="188689.26"/>
    <n v="-506426.3216666666"/>
    <n v="-46855.445416666676"/>
    <n v="292779.63208333333"/>
  </r>
  <r>
    <s v="1460"/>
    <x v="532"/>
    <x v="524"/>
    <s v="ID"/>
    <s v="GD"/>
    <x v="1"/>
    <x v="0"/>
    <x v="0"/>
    <n v="1737493.38"/>
    <n v="1870681.67"/>
    <n v="1886624.9"/>
    <n v="1980819.9"/>
    <n v="2240766.4900000002"/>
    <n v="2352222.84"/>
    <n v="2614712.2799999998"/>
    <n v="2823819.5"/>
    <n v="2972905.61"/>
    <n v="3053912.8"/>
    <n v="3050080.57"/>
    <n v="2903985.73"/>
    <n v="2983692.62"/>
    <n v="2935888.04"/>
    <n v="2827818.45"/>
    <n v="2776354.94"/>
    <n v="2758037.76"/>
    <n v="2646147.08"/>
    <n v="2556889.84"/>
    <n v="2756834.23"/>
    <n v="3012260.8"/>
    <n v="3229096.93"/>
    <n v="3595606.86"/>
    <n v="3458059.11"/>
    <n v="2075956.69"/>
    <n v="2035634.58"/>
    <n v="1812576.78"/>
    <n v="1678559.53"/>
    <n v="1696442.38"/>
    <n v="1683453.88"/>
    <n v="1666517.21"/>
    <n v="1790613.86"/>
    <n v="1973773.72"/>
    <n v="1996393.43"/>
    <n v="2300309.7200000002"/>
    <n v="2670301.69"/>
    <n v="2489364.91"/>
    <n v="2509260.4408333334"/>
    <n v="2923568.2245833334"/>
    <n v="1965603.1316666668"/>
  </r>
  <r>
    <s v="1461"/>
    <x v="532"/>
    <x v="524"/>
    <s v="OR"/>
    <s v="GD"/>
    <x v="1"/>
    <x v="0"/>
    <x v="0"/>
    <n v="1396035.95"/>
    <n v="1671809.76"/>
    <n v="1476805"/>
    <n v="1537608.69"/>
    <n v="1705628.05"/>
    <n v="1832866.55"/>
    <n v="1906647.48"/>
    <n v="1971521.44"/>
    <n v="1994427"/>
    <n v="1943239.6"/>
    <n v="2073234.57"/>
    <n v="2007199.91"/>
    <n v="1918713.02"/>
    <n v="2079019.27"/>
    <n v="2228311.21"/>
    <n v="2173787.5099999998"/>
    <n v="2192372.94"/>
    <n v="2149165.92"/>
    <n v="2185753.8199999998"/>
    <n v="2171945.98"/>
    <n v="2227298.44"/>
    <n v="2322970.7000000002"/>
    <n v="2711570.01"/>
    <n v="2573790.98"/>
    <n v="1618816.85"/>
    <n v="1589208.16"/>
    <n v="1501124.37"/>
    <n v="1451223.23"/>
    <n v="1466502.87"/>
    <n v="1551709.71"/>
    <n v="1603494.93"/>
    <n v="1608167.16"/>
    <n v="1625276.5"/>
    <n v="1600598.84"/>
    <n v="1826309.32"/>
    <n v="1784343"/>
    <n v="1517256.05"/>
    <n v="1814863.5445833334"/>
    <n v="2232062.6429166668"/>
    <n v="1597999.5449999999"/>
  </r>
  <r>
    <s v="1462"/>
    <x v="532"/>
    <x v="524"/>
    <s v="WA"/>
    <s v="GD"/>
    <x v="1"/>
    <x v="0"/>
    <x v="0"/>
    <n v="3124555.29"/>
    <n v="3586364.23"/>
    <n v="3725305.09"/>
    <n v="3989860.19"/>
    <n v="4543809.0999999996"/>
    <n v="4722643.83"/>
    <n v="5181682.1399999997"/>
    <n v="5486651.1100000003"/>
    <n v="5643859.9199999999"/>
    <n v="5832627.6799999997"/>
    <n v="5831518.5499999998"/>
    <n v="5555841.2599999998"/>
    <n v="5884468.75"/>
    <n v="5990418.5099999998"/>
    <n v="5921456.8399999999"/>
    <n v="5895472.71"/>
    <n v="5895357.5"/>
    <n v="5645248.3700000001"/>
    <n v="5397811.8200000003"/>
    <n v="5689340.0899999999"/>
    <n v="5954596.7699999996"/>
    <n v="6487605.4900000002"/>
    <n v="7153620.46"/>
    <n v="6902155.21"/>
    <n v="4174800.76"/>
    <n v="4135449.29"/>
    <n v="3683597.12"/>
    <n v="3411246.43"/>
    <n v="3444360.08"/>
    <n v="3424126.05"/>
    <n v="3348223.59"/>
    <n v="3515276.38"/>
    <n v="3850606.25"/>
    <n v="3845767.3"/>
    <n v="4419439.21"/>
    <n v="4841481.7699999996"/>
    <n v="4554498.79"/>
    <n v="4883722.9266666668"/>
    <n v="5996893.2104166662"/>
    <n v="3857018.6037500002"/>
  </r>
  <r>
    <s v="10406"/>
    <x v="532"/>
    <x v="524"/>
    <s v="AN"/>
    <s v="GD"/>
    <x v="1"/>
    <x v="0"/>
    <x v="0"/>
    <n v="372718.24"/>
    <n v="241468.24"/>
    <n v="110218.24000000001"/>
    <n v="-21031.759999999998"/>
    <n v="-152281.76"/>
    <n v="-283531.76"/>
    <n v="-131249.76"/>
    <n v="0.24"/>
    <n v="131250"/>
    <n v="262500"/>
    <n v="393750"/>
    <n v="525000"/>
    <n v="393750"/>
    <n v="262500"/>
    <n v="131250"/>
    <n v="0"/>
    <n v="-131250"/>
    <n v="-262500"/>
    <n v="-131250"/>
    <n v="0"/>
    <n v="131250"/>
    <n v="262500"/>
    <n v="393746.5"/>
    <n v="524996.5"/>
    <n v="236250"/>
    <n v="157500"/>
    <n v="78750"/>
    <n v="0"/>
    <n v="-78750"/>
    <n v="-157500"/>
    <n v="-78750"/>
    <n v="0"/>
    <n v="78750"/>
    <n v="157497.9"/>
    <n v="236247.9"/>
    <n v="314997.90000000002"/>
    <n v="236250"/>
    <n v="121610.48333333332"/>
    <n v="124686.91666666667"/>
    <n v="78749.475000000006"/>
  </r>
  <r>
    <s v="421575"/>
    <x v="532"/>
    <x v="524"/>
    <s v="ZZ"/>
    <s v="ZZ"/>
    <x v="1"/>
    <x v="0"/>
    <x v="0"/>
    <m/>
    <m/>
    <m/>
    <m/>
    <m/>
    <m/>
    <m/>
    <m/>
    <m/>
    <m/>
    <m/>
    <m/>
    <m/>
    <m/>
    <m/>
    <m/>
    <m/>
    <m/>
    <m/>
    <m/>
    <n v="-3055"/>
    <n v="-3055"/>
    <n v="-3055"/>
    <n v="-3055"/>
    <n v="0"/>
    <n v="0"/>
    <n v="0"/>
    <n v="0"/>
    <n v="0"/>
    <n v="0"/>
    <n v="0"/>
    <n v="0"/>
    <n v="0"/>
    <n v="0"/>
    <n v="0"/>
    <n v="0"/>
    <n v="0"/>
    <n v="0"/>
    <n v="-1018.3333333333334"/>
    <n v="0"/>
  </r>
  <r>
    <s v="129574"/>
    <x v="533"/>
    <x v="525"/>
    <s v="AN"/>
    <s v="ED"/>
    <x v="0"/>
    <x v="0"/>
    <x v="0"/>
    <n v="381039.4"/>
    <n v="381993.72"/>
    <n v="382948.04"/>
    <n v="383902.36"/>
    <n v="384856.68"/>
    <n v="385811"/>
    <n v="386765.32"/>
    <n v="387719.64"/>
    <n v="388673.96"/>
    <n v="389628.28"/>
    <n v="390582.6"/>
    <n v="391536.92"/>
    <n v="392491.24"/>
    <n v="393445.56"/>
    <n v="394399.88"/>
    <n v="395354.2"/>
    <n v="396308.52"/>
    <n v="397262.84"/>
    <n v="398217.16"/>
    <n v="399171.48"/>
    <n v="400125.8"/>
    <n v="401080.12"/>
    <n v="402034.44"/>
    <n v="402988.76"/>
    <n v="242365.85"/>
    <n v="242938.44"/>
    <n v="243511.03"/>
    <n v="244083.62"/>
    <n v="244656.21"/>
    <n v="245228.79999999999"/>
    <n v="245801.39"/>
    <n v="246373.98"/>
    <n v="246946.57"/>
    <n v="247519.16"/>
    <n v="248091.75"/>
    <n v="248664.34"/>
    <n v="249236.93"/>
    <n v="386765.32"/>
    <n v="391484.77541666664"/>
    <n v="245801.38999999998"/>
  </r>
  <r>
    <s v="38571"/>
    <x v="534"/>
    <x v="526"/>
    <s v="ID"/>
    <s v="ED"/>
    <x v="1"/>
    <x v="0"/>
    <x v="0"/>
    <n v="-0.05"/>
    <n v="-0.05"/>
    <n v="-0.05"/>
    <n v="-0.05"/>
    <n v="-0.05"/>
    <n v="-0.05"/>
    <n v="-0.05"/>
    <n v="-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1249999999999997E-2"/>
    <n v="0"/>
    <n v="0"/>
  </r>
  <r>
    <s v="38572"/>
    <x v="534"/>
    <x v="526"/>
    <s v="WA"/>
    <s v="ED"/>
    <x v="1"/>
    <x v="0"/>
    <x v="0"/>
    <n v="-0.12"/>
    <n v="-0.12"/>
    <n v="-0.12"/>
    <n v="-0.12"/>
    <n v="-0.12"/>
    <n v="-0.12"/>
    <n v="-0.12"/>
    <n v="-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.4999999999999997E-2"/>
    <n v="0"/>
    <n v="0"/>
  </r>
  <r>
    <s v="11606"/>
    <x v="535"/>
    <x v="527"/>
    <s v="ID"/>
    <s v="ED"/>
    <x v="1"/>
    <x v="0"/>
    <x v="0"/>
    <n v="0.06"/>
    <n v="0.06"/>
    <n v="0.06"/>
    <n v="0.06"/>
    <n v="0.06"/>
    <n v="0.06"/>
    <n v="0.06"/>
    <n v="0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499999999999999E-2"/>
    <n v="0"/>
    <n v="0"/>
  </r>
  <r>
    <s v="9049"/>
    <x v="536"/>
    <x v="528"/>
    <s v="ID"/>
    <s v="ED"/>
    <x v="0"/>
    <x v="0"/>
    <x v="0"/>
    <n v="-94679"/>
    <n v="-84159.05"/>
    <n v="-73639.100000000006"/>
    <n v="-63119.15"/>
    <n v="-52599.199999999997"/>
    <n v="-42079.25"/>
    <n v="-31559.3"/>
    <n v="-21039.35"/>
    <n v="-10519.4"/>
    <n v="0.55000000000000004"/>
    <n v="0.55000000000000004"/>
    <n v="0.55000000000000004"/>
    <n v="0.55000000000000004"/>
    <n v="0.55000000000000004"/>
    <n v="0.55000000000000004"/>
    <n v="0.55000000000000004"/>
    <n v="0.55000000000000004"/>
    <n v="237431.67999999999"/>
    <n v="284917.90999999997"/>
    <n v="334626.78999999998"/>
    <n v="384335.67"/>
    <n v="434044.55"/>
    <n v="483753.43"/>
    <n v="0"/>
    <n v="0"/>
    <n v="0"/>
    <n v="0"/>
    <n v="0"/>
    <n v="0"/>
    <n v="0"/>
    <n v="0"/>
    <n v="0"/>
    <n v="0"/>
    <n v="0"/>
    <n v="0"/>
    <n v="0"/>
    <n v="0"/>
    <n v="-35504.281250000007"/>
    <n v="179926.04208333333"/>
    <n v="0"/>
  </r>
  <r>
    <s v="9050"/>
    <x v="536"/>
    <x v="528"/>
    <s v="WA"/>
    <s v="ED"/>
    <x v="0"/>
    <x v="0"/>
    <x v="0"/>
    <n v="-237285.1"/>
    <n v="-217551.4"/>
    <n v="-197817.7"/>
    <n v="-178084"/>
    <n v="-158350.29999999999"/>
    <n v="-138616.6"/>
    <n v="-118882.9"/>
    <n v="-99149.2"/>
    <n v="-79415.5"/>
    <n v="-59201.8"/>
    <n v="-39468.1"/>
    <n v="-19734.400000000001"/>
    <n v="-0.7"/>
    <n v="-0.7"/>
    <n v="-0.7"/>
    <n v="-0.7"/>
    <n v="-0.7"/>
    <n v="455393.17"/>
    <n v="546471.93999999994"/>
    <n v="641803.06000000006"/>
    <n v="737134.18"/>
    <n v="832465.3"/>
    <n v="927796.42"/>
    <n v="0"/>
    <n v="0"/>
    <n v="0"/>
    <n v="0"/>
    <n v="0"/>
    <n v="0"/>
    <n v="0"/>
    <n v="0"/>
    <n v="0"/>
    <n v="0"/>
    <n v="0"/>
    <n v="0"/>
    <n v="0"/>
    <n v="0"/>
    <n v="-118742.90000000001"/>
    <n v="345088.41"/>
    <n v="0"/>
  </r>
  <r>
    <s v="421576"/>
    <x v="536"/>
    <x v="528"/>
    <s v="AN"/>
    <s v="ED"/>
    <x v="1"/>
    <x v="0"/>
    <x v="0"/>
    <m/>
    <m/>
    <m/>
    <m/>
    <m/>
    <m/>
    <m/>
    <m/>
    <m/>
    <m/>
    <m/>
    <m/>
    <m/>
    <m/>
    <m/>
    <m/>
    <m/>
    <m/>
    <m/>
    <m/>
    <n v="1588855"/>
    <n v="1588855"/>
    <n v="1588855"/>
    <n v="0"/>
    <n v="0"/>
    <n v="0"/>
    <n v="0"/>
    <n v="0"/>
    <n v="0"/>
    <n v="0"/>
    <n v="0"/>
    <n v="0"/>
    <n v="0"/>
    <n v="0"/>
    <n v="0"/>
    <n v="0"/>
    <n v="0"/>
    <n v="0"/>
    <n v="397213.75"/>
    <n v="0"/>
  </r>
  <r>
    <s v="9972"/>
    <x v="537"/>
    <x v="529"/>
    <s v="ID"/>
    <s v="ED"/>
    <x v="1"/>
    <x v="0"/>
    <x v="0"/>
    <n v="88057.42"/>
    <n v="82224.58"/>
    <n v="76391.740000000005"/>
    <n v="70558.899999999994"/>
    <n v="64726.06"/>
    <n v="58893.22"/>
    <n v="104991.38"/>
    <n v="99158.54"/>
    <n v="93325.7"/>
    <n v="87492.86"/>
    <n v="81660.02"/>
    <n v="75827.179999999993"/>
    <n v="69994.34"/>
    <n v="64161.5"/>
    <n v="58328.66"/>
    <n v="52495.82"/>
    <n v="46662.98"/>
    <n v="40830.14"/>
    <n v="34997.300000000003"/>
    <n v="29164.46"/>
    <n v="23331.62"/>
    <n v="17498.78"/>
    <n v="11665.94"/>
    <n v="5833.1"/>
    <n v="0.16"/>
    <n v="0.16"/>
    <n v="0.16"/>
    <n v="0.16"/>
    <n v="0.16"/>
    <n v="0.16"/>
    <n v="0.16"/>
    <n v="0.16"/>
    <n v="0.16"/>
    <n v="0.16"/>
    <n v="0.16"/>
    <n v="0.16"/>
    <n v="0.16"/>
    <n v="81189.671666666676"/>
    <n v="34997.29583333333"/>
    <n v="0.15999999999999998"/>
  </r>
  <r>
    <s v="274572"/>
    <x v="538"/>
    <x v="530"/>
    <s v="ID"/>
    <s v="ED"/>
    <x v="1"/>
    <x v="0"/>
    <x v="0"/>
    <n v="-936026"/>
    <n v="-916525.45"/>
    <n v="-897024.9"/>
    <n v="-877524.35"/>
    <n v="-858023.8"/>
    <n v="-838523.25"/>
    <n v="-819022.7"/>
    <n v="-799522.15"/>
    <n v="-780021.6"/>
    <n v="-760521.05"/>
    <n v="-741020.5"/>
    <n v="-721519.95"/>
    <n v="-702019.4"/>
    <n v="-682518.85"/>
    <n v="-663018.30000000005"/>
    <n v="-643517.75"/>
    <n v="-624017.19999999995"/>
    <n v="-604516.65"/>
    <n v="-585016.1"/>
    <n v="-565515.55000000005"/>
    <n v="-546015"/>
    <n v="-526514.44999999995"/>
    <n v="-507013.9"/>
    <n v="-487513.35"/>
    <n v="-280807.67999999999"/>
    <n v="-269107.34999999998"/>
    <n v="-257407.02"/>
    <n v="-245706.69"/>
    <n v="-234006.36"/>
    <n v="-222306.03"/>
    <n v="-210605.7"/>
    <n v="-198905.37"/>
    <n v="-187205.04"/>
    <n v="-175504.71"/>
    <n v="-163804.38"/>
    <n v="-152104.04999999999"/>
    <n v="-140403.72"/>
    <n v="-819022.69999999984"/>
    <n v="-577215.88666666672"/>
    <n v="-210605.69999999998"/>
  </r>
  <r>
    <s v="274573"/>
    <x v="538"/>
    <x v="530"/>
    <s v="ID"/>
    <s v="GD"/>
    <x v="1"/>
    <x v="0"/>
    <x v="0"/>
    <n v="-235389.7"/>
    <n v="-230485.74"/>
    <n v="-225581.78"/>
    <n v="-220677.82"/>
    <n v="-215773.86"/>
    <n v="-210869.9"/>
    <n v="-205965.94"/>
    <n v="-201061.98"/>
    <n v="-196158.02"/>
    <n v="-191254.06"/>
    <n v="-186350.1"/>
    <n v="-181446.14"/>
    <n v="-176542.18"/>
    <n v="-171638.22"/>
    <n v="-166734.26"/>
    <n v="-161830.29999999999"/>
    <n v="-156926.34"/>
    <n v="-152022.38"/>
    <n v="-147118.42000000001"/>
    <n v="-142214.46"/>
    <n v="-137310.5"/>
    <n v="-132406.54"/>
    <n v="-127502.58"/>
    <n v="-122598.62"/>
    <n v="-70616.800000000003"/>
    <n v="-67674.42"/>
    <n v="-64732.04"/>
    <n v="-61789.66"/>
    <n v="-58847.28"/>
    <n v="-55904.9"/>
    <n v="-52962.52"/>
    <n v="-50020.14"/>
    <n v="-47077.760000000002"/>
    <n v="-44135.38"/>
    <n v="-41193"/>
    <n v="-38250.620000000003"/>
    <n v="-35308.239999999998"/>
    <n v="-205965.94000000003"/>
    <n v="-145156.8425"/>
    <n v="-52962.520000000011"/>
  </r>
  <r>
    <s v="29571"/>
    <x v="539"/>
    <x v="531"/>
    <s v="ID"/>
    <s v="ED"/>
    <x v="1"/>
    <x v="0"/>
    <x v="0"/>
    <n v="-1302194.71"/>
    <n v="-1244624.96"/>
    <n v="-1125886.4099999999"/>
    <n v="-1072315.06"/>
    <n v="-1000980.51"/>
    <n v="-1191299.6599999999"/>
    <n v="-1197545.4099999999"/>
    <n v="-1127885.6100000001"/>
    <n v="-1044917.41"/>
    <n v="-990370.96"/>
    <n v="-917807.56"/>
    <n v="-919542.51"/>
    <n v="-935087.41"/>
    <n v="-911631.81"/>
    <n v="-780247.06"/>
    <n v="-718536.81"/>
    <n v="-672155.51"/>
    <n v="-867987.86"/>
    <n v="-904791.41"/>
    <n v="-795426.91"/>
    <n v="-741015.56"/>
    <n v="-654113.01"/>
    <n v="-579779.31000000006"/>
    <n v="-464847.71"/>
    <n v="-276034.15000000002"/>
    <n v="-231729.4"/>
    <n v="-166486.81"/>
    <n v="-140843.71"/>
    <n v="-96154.87"/>
    <n v="-53057.83"/>
    <n v="-67465.3"/>
    <n v="-34057.870000000003"/>
    <n v="6183.38"/>
    <n v="54778.22"/>
    <n v="102972.59"/>
    <n v="170068.22"/>
    <n v="138354.85999999999"/>
    <n v="-1079318.0933333335"/>
    <n v="-724674.47833333351"/>
    <n v="-43719.418750000012"/>
  </r>
  <r>
    <s v="55571"/>
    <x v="539"/>
    <x v="531"/>
    <s v="WA"/>
    <s v="ED"/>
    <x v="1"/>
    <x v="0"/>
    <x v="0"/>
    <n v="-385959.7"/>
    <n v="-353796.1"/>
    <n v="-321632.5"/>
    <n v="-289468.90000000002"/>
    <n v="-257305.3"/>
    <n v="-225141.7"/>
    <n v="-192978.1"/>
    <n v="-160814.5"/>
    <n v="-128650.9"/>
    <n v="-96487.3"/>
    <n v="-64323.7"/>
    <n v="-32160.1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2978.1"/>
    <n v="0.14583333333333334"/>
    <n v="0"/>
  </r>
  <r>
    <s v="303572"/>
    <x v="540"/>
    <x v="532"/>
    <s v="AN"/>
    <s v="ED"/>
    <x v="1"/>
    <x v="0"/>
    <x v="0"/>
    <n v="-1006563.8"/>
    <n v="-1016383.4"/>
    <n v="-1026203"/>
    <n v="-1087738.03"/>
    <n v="-1095029.83"/>
    <n v="-1102321.6499999999"/>
    <n v="-904558.73"/>
    <n v="-1026394.22"/>
    <n v="-1054522.74"/>
    <n v="-1082744.9099999999"/>
    <n v="-1111061.1399999999"/>
    <n v="-1139471.93"/>
    <n v="-1180106.8500000001"/>
    <n v="-908146.6"/>
    <n v="-936790.75"/>
    <n v="-965882.87"/>
    <n v="-997048.43"/>
    <n v="-1028313.04"/>
    <n v="-1059677.27"/>
    <n v="-1091141.52"/>
    <n v="-1122706.25"/>
    <n v="-1154371.97"/>
    <n v="-1186139.21"/>
    <n v="-1218008.3600000001"/>
    <n v="-749987.95"/>
    <n v="-769232.63"/>
    <n v="-788539.39"/>
    <n v="-807908.5"/>
    <n v="-827340.25"/>
    <n v="-846834.9"/>
    <n v="-866392.83"/>
    <n v="-886013.86"/>
    <n v="-905696.57"/>
    <n v="-925440.11"/>
    <n v="-945242.08"/>
    <n v="-965103.37"/>
    <n v="-985012.05"/>
    <n v="-1061647.0754166667"/>
    <n v="-1052772.8058333332"/>
    <n v="-866770.37416666665"/>
  </r>
  <r>
    <s v="303573"/>
    <x v="541"/>
    <x v="533"/>
    <s v="AA"/>
    <s v="CD"/>
    <x v="1"/>
    <x v="0"/>
    <x v="0"/>
    <n v="-4592282.62"/>
    <n v="-4582463.0199999996"/>
    <n v="-4572643.42"/>
    <n v="-4570411.12"/>
    <n v="-4563119.32"/>
    <n v="-4555827.5"/>
    <n v="-4301867.4800000004"/>
    <n v="-4295238.9800000004"/>
    <n v="-4288613.0599999996"/>
    <n v="-4281987.12"/>
    <n v="-4275361.1900000004"/>
    <n v="-4268735.26"/>
    <n v="-4249980.2300000004"/>
    <n v="-4502965"/>
    <n v="-4495833.1900000004"/>
    <n v="-4939252.6900000004"/>
    <n v="-4931409.09"/>
    <n v="-4923565.49"/>
    <n v="-4915721.87"/>
    <n v="-4907878.28"/>
    <n v="-4900034.66"/>
    <n v="-4892191.05"/>
    <n v="-4884347.43"/>
    <n v="-4876503.8600000003"/>
    <n v="-2921196.16"/>
    <n v="-2916490.02"/>
    <n v="-2911783.85"/>
    <n v="-2907077.69"/>
    <n v="-2902371.52"/>
    <n v="-2897665.38"/>
    <n v="-2892809.98"/>
    <n v="-2887462.59"/>
    <n v="-2881837.75"/>
    <n v="-2875466.35"/>
    <n v="-2869261.11"/>
    <n v="-2859657.66"/>
    <n v="-2850844.82"/>
    <n v="-4414783.24125"/>
    <n v="-4729607.5670833336"/>
    <n v="-2890658.6991666667"/>
  </r>
  <r>
    <s v="1464"/>
    <x v="542"/>
    <x v="534"/>
    <s v="ID"/>
    <s v="ED"/>
    <x v="1"/>
    <x v="0"/>
    <x v="0"/>
    <n v="-62276"/>
    <n v="131098.29999999999"/>
    <n v="398090.2"/>
    <n v="602873.1"/>
    <n v="582771.9"/>
    <n v="474143.1"/>
    <n v="269620.59999999998"/>
    <n v="-70684.36"/>
    <n v="-239610.11"/>
    <n v="-110967.96"/>
    <n v="119942.44"/>
    <n v="446914.54"/>
    <n v="783088.14"/>
    <n v="915812.69"/>
    <n v="1164609.1399999999"/>
    <n v="1548601.84"/>
    <n v="1928999.69"/>
    <n v="2336908.59"/>
    <n v="2583326.44"/>
    <n v="2485217.85"/>
    <n v="2077411.5"/>
    <n v="2078932.6"/>
    <n v="2024684.35"/>
    <n v="1962648.95"/>
    <n v="1289262.33"/>
    <n v="1444044.72"/>
    <n v="1714293.93"/>
    <n v="1908217.8"/>
    <n v="2102475.36"/>
    <n v="2293540.08"/>
    <n v="2412638.64"/>
    <n v="2180703.9300000002"/>
    <n v="2071790.37"/>
    <n v="1958780.97"/>
    <n v="1808846.85"/>
    <n v="1857904.95"/>
    <n v="1587580.56"/>
    <n v="247049.81833333336"/>
    <n v="1845277.40625"/>
    <n v="1932638.2537499999"/>
  </r>
  <r>
    <s v="11247"/>
    <x v="543"/>
    <x v="535"/>
    <s v="AN"/>
    <s v="ED"/>
    <x v="0"/>
    <x v="0"/>
    <x v="0"/>
    <n v="-11771231.83"/>
    <n v="-11745446"/>
    <n v="-11719660.17"/>
    <n v="-11693874.34"/>
    <n v="-11668088.51"/>
    <n v="-11642302.68"/>
    <n v="-11616516.85"/>
    <n v="-11590731.02"/>
    <n v="-11564945.189999999"/>
    <n v="-11539159.359999999"/>
    <n v="-11513373.529999999"/>
    <n v="-11487587.699999999"/>
    <n v="-11461801.869999999"/>
    <n v="-11436016.039999999"/>
    <n v="-11410230.210000001"/>
    <n v="-11384444.380000001"/>
    <n v="-11358658.550000001"/>
    <n v="-11332872.720000001"/>
    <n v="-11307086.890000001"/>
    <n v="-11281301.060000001"/>
    <n v="-11255515.23"/>
    <n v="-11229729.4"/>
    <n v="-11203943.57"/>
    <n v="-11178157.74"/>
    <n v="-6691423.1500000004"/>
    <n v="-6675951.6500000004"/>
    <n v="-6660480.1500000004"/>
    <n v="-6645008.6500000004"/>
    <n v="-6629537.1500000004"/>
    <n v="-6614065.6500000004"/>
    <n v="-6598594.1500000004"/>
    <n v="-6583122.6500000004"/>
    <n v="-6567651.1500000004"/>
    <n v="-6552179.6500000004"/>
    <n v="-6536708.1500000004"/>
    <n v="-6521236.6500000004"/>
    <n v="-6505765.1500000004"/>
    <n v="-11616516.85"/>
    <n v="-11121214.025"/>
    <n v="-6598594.1499999994"/>
  </r>
  <r>
    <s v="11607"/>
    <x v="543"/>
    <x v="535"/>
    <s v="ID"/>
    <s v="ED"/>
    <x v="0"/>
    <x v="0"/>
    <x v="0"/>
    <n v="-51496.08"/>
    <n v="-50592.65"/>
    <n v="-49689.22"/>
    <n v="-48785.79"/>
    <n v="-47882.36"/>
    <n v="-46978.93"/>
    <n v="-46075.5"/>
    <n v="-45172.07"/>
    <n v="-44268.639999999999"/>
    <n v="-43365.21"/>
    <n v="-42461.78"/>
    <n v="-41558.35"/>
    <n v="-40654.92"/>
    <n v="-39751.49"/>
    <n v="-38848.06"/>
    <n v="-37944.629999999997"/>
    <n v="-37041.199999999997"/>
    <n v="-36137.769999999997"/>
    <n v="-35234.339999999997"/>
    <n v="-34330.910000000003"/>
    <n v="-33427.480000000003"/>
    <n v="-32524.05"/>
    <n v="-31620.62"/>
    <n v="-30717.19"/>
    <n v="-17888.259999999998"/>
    <n v="-17346.2"/>
    <n v="-16804.14"/>
    <n v="-16262.08"/>
    <n v="-15720.02"/>
    <n v="-15177.96"/>
    <n v="-14635.9"/>
    <n v="-14093.84"/>
    <n v="-13551.78"/>
    <n v="-13009.72"/>
    <n v="-12467.66"/>
    <n v="-11925.6"/>
    <n v="-11383.54"/>
    <n v="-46075.5"/>
    <n v="-34737.444166666661"/>
    <n v="-14635.9"/>
  </r>
  <r>
    <s v="11608"/>
    <x v="543"/>
    <x v="535"/>
    <s v="WA"/>
    <s v="ED"/>
    <x v="0"/>
    <x v="0"/>
    <x v="0"/>
    <n v="-261771.16"/>
    <n v="-257334.38"/>
    <n v="-252897.6"/>
    <n v="-248460.82"/>
    <n v="-244024.04"/>
    <n v="-239587.26"/>
    <n v="-235150.48"/>
    <n v="-230713.7"/>
    <n v="-226276.92"/>
    <n v="-221840.14"/>
    <n v="-217403.36"/>
    <n v="-212966.58"/>
    <n v="-208529.8"/>
    <n v="-204093.02"/>
    <n v="-199656.24"/>
    <n v="-195219.46"/>
    <n v="-190782.68"/>
    <n v="-186345.9"/>
    <n v="-181909.12"/>
    <n v="-177472.34"/>
    <n v="-173035.56"/>
    <n v="-168598.78"/>
    <n v="-164162"/>
    <n v="-159725.22"/>
    <n v="-93173.06"/>
    <n v="-90510.99"/>
    <n v="-87848.92"/>
    <n v="-85186.85"/>
    <n v="-82524.78"/>
    <n v="-79862.710000000006"/>
    <n v="-77200.639999999999"/>
    <n v="-74538.570000000007"/>
    <n v="-71876.5"/>
    <n v="-69214.429999999993"/>
    <n v="-66552.36"/>
    <n v="-63890.29"/>
    <n v="-61228.22"/>
    <n v="-235150.48"/>
    <n v="-179320.97916666666"/>
    <n v="-77200.639999999999"/>
  </r>
  <r>
    <s v="512571"/>
    <x v="543"/>
    <x v="53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138.04"/>
    <n v="125138.04"/>
    <n v="123255.92"/>
    <n v="123255.92"/>
    <n v="123255.92"/>
    <n v="178254.51"/>
    <n v="0"/>
    <n v="0"/>
    <n v="59097.591249999998"/>
  </r>
  <r>
    <s v="274574"/>
    <x v="544"/>
    <x v="536"/>
    <s v="ID"/>
    <s v="ED"/>
    <x v="1"/>
    <x v="0"/>
    <x v="0"/>
    <n v="-164112.54999999999"/>
    <n v="-160693.54"/>
    <n v="-157274.53"/>
    <n v="-153855.51999999999"/>
    <n v="-150436.51"/>
    <n v="-147017.5"/>
    <n v="-143598.49"/>
    <n v="-140179.48000000001"/>
    <n v="-136760.47"/>
    <n v="-133341.46"/>
    <n v="-129922.45"/>
    <n v="-126503.44"/>
    <n v="-123084.43"/>
    <n v="-119665.42"/>
    <n v="-116246.41"/>
    <n v="-112827.4"/>
    <n v="-109408.39"/>
    <n v="-105989.38"/>
    <n v="-102570.37"/>
    <n v="-99151.360000000001"/>
    <n v="-95732.35"/>
    <n v="-92313.34"/>
    <n v="-88894.33"/>
    <n v="-85475.32"/>
    <n v="-49233.79"/>
    <n v="-47182.38"/>
    <n v="-45130.97"/>
    <n v="-43079.56"/>
    <n v="-41028.15"/>
    <n v="-38976.74"/>
    <n v="-36925.33"/>
    <n v="-34873.919999999998"/>
    <n v="-32822.51"/>
    <n v="-30771.1"/>
    <n v="-28719.69"/>
    <n v="-26668.28"/>
    <n v="-24616.87"/>
    <n v="-143598.49"/>
    <n v="-101202.765"/>
    <n v="-36925.329999999994"/>
  </r>
  <r>
    <s v="274575"/>
    <x v="544"/>
    <x v="536"/>
    <s v="WA"/>
    <s v="ED"/>
    <x v="1"/>
    <x v="0"/>
    <x v="0"/>
    <n v="-203276.21"/>
    <n v="-194806.36"/>
    <n v="-186336.51"/>
    <n v="-177866.66"/>
    <n v="-169396.81"/>
    <n v="-160926.96"/>
    <n v="-152457.10999999999"/>
    <n v="-143987.26"/>
    <n v="-135517.41"/>
    <n v="-127047.56"/>
    <n v="-118577.71"/>
    <n v="-110107.86"/>
    <n v="-101638.01"/>
    <n v="-93168.16"/>
    <n v="-84698.31"/>
    <n v="-76228.460000000006"/>
    <n v="-67758.61"/>
    <n v="-59288.76"/>
    <n v="-50818.91"/>
    <n v="-42349.06"/>
    <n v="-33879.21"/>
    <n v="-25409.360000000001"/>
    <n v="-16939.509999999998"/>
    <n v="-8469.66"/>
    <n v="0.08"/>
    <n v="0.08"/>
    <n v="0.08"/>
    <n v="0.08"/>
    <n v="0.08"/>
    <n v="0.08"/>
    <n v="0.08"/>
    <n v="0.08"/>
    <n v="0.08"/>
    <n v="0.08"/>
    <n v="0.08"/>
    <n v="0.08"/>
    <n v="0.08"/>
    <n v="-152457.11000000002"/>
    <n v="-50818.914583333339"/>
    <n v="7.9999999999999988E-2"/>
  </r>
  <r>
    <s v="431571"/>
    <x v="545"/>
    <x v="53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n v="-15880.22"/>
    <n v="-137205.71"/>
    <n v="-109279.88"/>
    <n v="-133827.23000000001"/>
    <n v="-161231.22"/>
    <n v="-188816.72"/>
    <n v="-216527.57"/>
    <n v="-244347.93"/>
    <n v="-272268.58"/>
    <n v="-300343.46999999997"/>
    <n v="-328523.59000000003"/>
    <n v="-348099.09"/>
    <n v="-427273.94"/>
    <n v="-526918.9"/>
    <n v="-608950.01"/>
    <n v="0"/>
    <n v="-17310.489166666666"/>
    <n v="-292274.43208333332"/>
  </r>
  <r>
    <s v="431572"/>
    <x v="545"/>
    <x v="53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n v="-4616.5200000000004"/>
    <n v="-39886.959999999999"/>
    <n v="-31768.67"/>
    <n v="-40362.620000000003"/>
    <n v="-48769.96"/>
    <n v="-57202.69"/>
    <n v="-65690.81"/>
    <n v="-74226.41"/>
    <n v="-82776.800000000003"/>
    <n v="-91358.38"/>
    <n v="-99988.14"/>
    <n v="-108995.86"/>
    <n v="-123334.37"/>
    <n v="-169163.15"/>
    <n v="-197772.27"/>
    <n v="0"/>
    <n v="-5032.3179166666669"/>
    <n v="-89719.971666666665"/>
  </r>
  <r>
    <s v="439572"/>
    <x v="545"/>
    <x v="537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n v="7309.89"/>
    <n v="8800.48"/>
    <n v="13243.84"/>
    <n v="17716.189999999999"/>
    <n v="22217.72"/>
    <n v="26748.62"/>
    <n v="31309.09"/>
    <n v="35899.31"/>
    <n v="40519.49"/>
    <n v="45169.81"/>
    <n v="49850.47"/>
    <n v="54561.68"/>
    <n v="59303.63"/>
    <n v="64076.52"/>
    <n v="0"/>
    <n v="975.84416666666675"/>
    <n v="36081.52916666666"/>
  </r>
  <r>
    <s v="1469"/>
    <x v="546"/>
    <x v="538"/>
    <s v="ID"/>
    <s v="ED"/>
    <x v="1"/>
    <x v="0"/>
    <x v="0"/>
    <n v="71089.91"/>
    <n v="71185.56"/>
    <n v="78106.399999999994"/>
    <n v="87296.87"/>
    <n v="96273.64"/>
    <n v="104487.01"/>
    <n v="110273.19"/>
    <n v="114361.85"/>
    <n v="116802.03"/>
    <n v="120571.91"/>
    <n v="121344.32000000001"/>
    <n v="113671.94"/>
    <n v="96230.96"/>
    <n v="72445.06"/>
    <n v="59847.62"/>
    <n v="52210.9"/>
    <n v="47219.06"/>
    <n v="43114.34"/>
    <n v="38294.639999999999"/>
    <n v="29464.91"/>
    <n v="18341.93"/>
    <n v="9988.0400000000009"/>
    <n v="1875.94"/>
    <n v="-14824.03"/>
    <n v="-17474.34"/>
    <n v="-26237.25"/>
    <n v="-24494.93"/>
    <n v="-20716.71"/>
    <n v="-17056.740000000002"/>
    <n v="-12945.88"/>
    <n v="-10290.44"/>
    <n v="-11429.62"/>
    <n v="-14148.48"/>
    <n v="-11676.99"/>
    <n v="-8149.96"/>
    <n v="-7432.01"/>
    <n v="-13947.66"/>
    <n v="101502.92958333333"/>
    <n v="33113.05999999999"/>
    <n v="-15024.167500000001"/>
  </r>
  <r>
    <s v="1470"/>
    <x v="546"/>
    <x v="538"/>
    <s v="WA"/>
    <s v="ED"/>
    <x v="1"/>
    <x v="0"/>
    <x v="0"/>
    <n v="78928.55"/>
    <n v="74484.55"/>
    <n v="84951.75"/>
    <n v="101056.3"/>
    <n v="117175.7"/>
    <n v="131779.39000000001"/>
    <n v="140971.12"/>
    <n v="146502.23000000001"/>
    <n v="148437.57999999999"/>
    <n v="151849.71"/>
    <n v="161049.60000000001"/>
    <n v="161189.26999999999"/>
    <n v="137437.74"/>
    <n v="101291.89"/>
    <n v="84628.22"/>
    <n v="78982.78"/>
    <n v="77636.960000000006"/>
    <n v="77064.710000000006"/>
    <n v="73198.23"/>
    <n v="63165.61"/>
    <n v="45895.69"/>
    <n v="32954.29"/>
    <n v="27974.18"/>
    <n v="7536.9"/>
    <n v="-11324.86"/>
    <n v="-29859.38"/>
    <n v="-24537.88"/>
    <n v="-15045.8"/>
    <n v="-5725.83"/>
    <n v="2976.93"/>
    <n v="8761.3799999999992"/>
    <n v="7416.99"/>
    <n v="591.34"/>
    <n v="4597.9799999999996"/>
    <n v="11153.58"/>
    <n v="10749.62"/>
    <n v="-5042.59"/>
    <n v="127302.52875"/>
    <n v="61115.491666666676"/>
    <n v="-3092.0662500000003"/>
  </r>
  <r>
    <s v="122573"/>
    <x v="547"/>
    <x v="274"/>
    <s v="AN"/>
    <s v="ED"/>
    <x v="1"/>
    <x v="0"/>
    <x v="0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0"/>
    <n v="0"/>
    <n v="0"/>
    <n v="0"/>
    <n v="0"/>
    <n v="0"/>
    <n v="0"/>
    <n v="0"/>
    <n v="0"/>
    <n v="0"/>
    <n v="0"/>
    <n v="0"/>
    <n v="0"/>
    <n v="0"/>
    <n v="1064833.5999999999"/>
    <n v="931729.39999999991"/>
    <n v="0"/>
  </r>
  <r>
    <s v="144573"/>
    <x v="547"/>
    <x v="274"/>
    <s v="WA"/>
    <s v="ED"/>
    <x v="1"/>
    <x v="0"/>
    <x v="0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0"/>
    <n v="0"/>
    <n v="0"/>
    <n v="0"/>
    <n v="0"/>
    <n v="0"/>
    <n v="0"/>
    <n v="0"/>
    <n v="0"/>
    <n v="0"/>
    <n v="0"/>
    <n v="0"/>
    <n v="0"/>
    <n v="0"/>
    <n v="-1064833.5999999999"/>
    <n v="-931729.39999999991"/>
    <n v="0"/>
  </r>
  <r>
    <s v="1471"/>
    <x v="548"/>
    <x v="539"/>
    <s v="ZZ"/>
    <s v="ZZ"/>
    <x v="1"/>
    <x v="0"/>
    <x v="0"/>
    <n v="5429247.2400000002"/>
    <n v="5841486.7199999997"/>
    <n v="6256629.0599999996"/>
    <n v="6674694.6900000004"/>
    <n v="7095704.2000000002"/>
    <n v="7519678.3200000003"/>
    <n v="255591.92"/>
    <n v="255591.92"/>
    <n v="255591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2466.0308333337"/>
    <n v="0"/>
    <n v="0"/>
  </r>
  <r>
    <s v="1472"/>
    <x v="549"/>
    <x v="540"/>
    <s v="OR"/>
    <s v="GD"/>
    <x v="1"/>
    <x v="0"/>
    <x v="0"/>
    <n v="-754103.55"/>
    <n v="-662034.22"/>
    <n v="-643893.80000000005"/>
    <n v="-632140.39"/>
    <n v="-634903.25"/>
    <n v="-614999.31999999995"/>
    <n v="-598119.39"/>
    <n v="-582394.19999999995"/>
    <n v="-565741.80000000005"/>
    <n v="-548639.61"/>
    <n v="-509420.12"/>
    <n v="-457539.2"/>
    <n v="-364837.13"/>
    <n v="-262508.83"/>
    <n v="-193504.19"/>
    <n v="-134717.97"/>
    <n v="-88642.93"/>
    <n v="-63817.04"/>
    <n v="-45643.11"/>
    <n v="-31403.86"/>
    <n v="-16197.61"/>
    <n v="1386.72"/>
    <n v="39341.230000000003"/>
    <n v="1391.87"/>
    <n v="23662.41"/>
    <n v="23693.65"/>
    <n v="23724.92"/>
    <n v="23756.22"/>
    <n v="23787.55"/>
    <n v="23818.91"/>
    <n v="23850.3"/>
    <n v="23881.72"/>
    <n v="23913.14"/>
    <n v="23944.38"/>
    <n v="23975.87"/>
    <n v="21981.02"/>
    <n v="18693.96"/>
    <n v="-584107.97000000009"/>
    <n v="-80408.590000000011"/>
    <n v="23458.822083333333"/>
  </r>
  <r>
    <s v="8047"/>
    <x v="550"/>
    <x v="275"/>
    <s v="ZZ"/>
    <s v="ZZ"/>
    <x v="1"/>
    <x v="0"/>
    <x v="0"/>
    <n v="-17627166.739999998"/>
    <n v="-17626966"/>
    <n v="-17626966"/>
    <n v="-17106390.350000001"/>
    <n v="-17106390.350000001"/>
    <n v="-17106390.350000001"/>
    <n v="-14532698.6"/>
    <n v="-14534352.699999999"/>
    <n v="-14534352.699999999"/>
    <n v="-16097242.699999999"/>
    <n v="-16097347.699999999"/>
    <n v="-16097347.699999999"/>
    <n v="-10562711.949999999"/>
    <n v="-10563919.1"/>
    <n v="-10563919.1"/>
    <n v="-9604982.0199999996"/>
    <n v="-9605324.75"/>
    <n v="-9605324.75"/>
    <n v="-10206576.1"/>
    <n v="-10206576.1"/>
    <n v="-10206576.1"/>
    <n v="-13476444.1"/>
    <n v="-13476444.1"/>
    <n v="-13476444.1"/>
    <n v="-9496430.8599999994"/>
    <n v="-9496297.6500000004"/>
    <n v="-9496297.6500000004"/>
    <n v="-6536940.2199999997"/>
    <n v="-6536932.71"/>
    <n v="-6536932.71"/>
    <n v="-6958912.21"/>
    <n v="-6958904.4000000004"/>
    <n v="-6958904.4000000004"/>
    <n v="-6232144.5899999999"/>
    <n v="-6232144.5899999999"/>
    <n v="-6232144.5899999999"/>
    <n v="-12298356.85"/>
    <n v="-16046782.041249998"/>
    <n v="-10918508.477083331"/>
    <n v="-7422829.1312500015"/>
  </r>
  <r>
    <s v="74573"/>
    <x v="551"/>
    <x v="541"/>
    <s v="ZZ"/>
    <s v="ZZ"/>
    <x v="1"/>
    <x v="0"/>
    <x v="0"/>
    <n v="-18245531.23"/>
    <n v="-31906624.170000002"/>
    <n v="-41995775.530000001"/>
    <n v="-39443451.259999998"/>
    <n v="-36973440.859999999"/>
    <n v="-40038224.899999999"/>
    <n v="-67185806.459999993"/>
    <n v="-75207185.950000003"/>
    <n v="-59026385.390000001"/>
    <n v="-54034304.909999996"/>
    <n v="-42213431.280000001"/>
    <n v="-25119293.260000002"/>
    <n v="-21308013.609999999"/>
    <n v="-18850177.699999999"/>
    <n v="-21326995.449999999"/>
    <n v="-18853144.629999999"/>
    <n v="-24488912.890000001"/>
    <n v="-28859819.16"/>
    <n v="-24137350.739999998"/>
    <n v="-23743146.379999999"/>
    <n v="-31528161.07"/>
    <n v="-22529970.870000001"/>
    <n v="-20564270.489999998"/>
    <n v="-20636112.260000002"/>
    <n v="-13867735.73"/>
    <n v="-8119975.2599999998"/>
    <n v="-5679201.7199999997"/>
    <n v="-8613304.2699999996"/>
    <n v="-5196843.58"/>
    <n v="1277577.48"/>
    <n v="1432978.48"/>
    <n v="2238802.8199999998"/>
    <n v="1605729.51"/>
    <n v="2852203.96"/>
    <n v="4160614.19"/>
    <n v="3100047.55"/>
    <n v="574272.46"/>
    <n v="-44410058.032499999"/>
    <n v="-22758828.025833335"/>
    <n v="-1465675.2062499991"/>
  </r>
  <r>
    <s v="104571"/>
    <x v="552"/>
    <x v="542"/>
    <s v="ZZ"/>
    <s v="ZZ"/>
    <x v="1"/>
    <x v="0"/>
    <x v="0"/>
    <n v="-1637794"/>
    <n v="-1637794"/>
    <n v="-1637794"/>
    <n v="-1637794"/>
    <n v="-1637794"/>
    <n v="-1637794"/>
    <n v="-2184189"/>
    <n v="-2184189"/>
    <n v="-2184189"/>
    <n v="339680"/>
    <n v="339680"/>
    <n v="339680"/>
    <n v="339680"/>
    <n v="339680"/>
    <n v="339680"/>
    <n v="339680"/>
    <n v="339680"/>
    <n v="339680"/>
    <n v="339680"/>
    <n v="339680"/>
    <n v="-143718"/>
    <n v="-143718"/>
    <n v="-143718"/>
    <n v="-143718"/>
    <n v="-86230.8"/>
    <n v="-86230.8"/>
    <n v="-86230.8"/>
    <n v="-86230.8"/>
    <n v="-86230.8"/>
    <n v="-86230.8"/>
    <n v="-86230.8"/>
    <n v="-86230.8"/>
    <n v="-86230.8"/>
    <n v="-241986.8"/>
    <n v="-241986.8"/>
    <n v="0"/>
    <n v="0"/>
    <n v="-1197629.5"/>
    <n v="160801.05000000002"/>
    <n v="-101411.28333333334"/>
  </r>
  <r>
    <s v="109571"/>
    <x v="552"/>
    <x v="542"/>
    <s v="AA"/>
    <s v="CD"/>
    <x v="1"/>
    <x v="0"/>
    <x v="0"/>
    <n v="-546394.76"/>
    <n v="-546394.76"/>
    <n v="-546394.76"/>
    <n v="-546394.76"/>
    <n v="-546394.76"/>
    <n v="-546394.76"/>
    <n v="0.24"/>
    <n v="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1986.8"/>
    <n v="-266005.71000000002"/>
    <n v="-250430.8916666666"/>
    <n v="0"/>
    <n v="-31249.13791666667"/>
  </r>
  <r>
    <s v="614583"/>
    <x v="553"/>
    <x v="54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38384.53"/>
    <m/>
    <m/>
    <n v="-9932.6887499999993"/>
  </r>
  <r>
    <s v="31574"/>
    <x v="554"/>
    <x v="544"/>
    <s v="ZZ"/>
    <s v="ZZ"/>
    <x v="1"/>
    <x v="0"/>
    <x v="0"/>
    <n v="52698.6"/>
    <n v="52698.6"/>
    <n v="52698.6"/>
    <n v="52698.6"/>
    <n v="52698.6"/>
    <n v="52698.6"/>
    <n v="52698.6"/>
    <n v="52698.6"/>
    <n v="52698.6"/>
    <n v="-2252.4"/>
    <n v="-2252.4"/>
    <n v="-2252.4"/>
    <n v="-2252.4"/>
    <n v="-2252.4"/>
    <n v="-2252.4"/>
    <n v="-2252.4"/>
    <n v="-2252.4"/>
    <n v="-2252.4"/>
    <n v="-2252.4"/>
    <n v="-2252.4"/>
    <n v="266175.59999999998"/>
    <n v="266175.59999999998"/>
    <n v="266175.59999999998"/>
    <n v="266175.59999999998"/>
    <n v="159705.35999999999"/>
    <n v="159705.35999999999"/>
    <n v="159705.35999999999"/>
    <n v="159705.35999999999"/>
    <n v="159705.35999999999"/>
    <n v="159705.35999999999"/>
    <n v="159705.35999999999"/>
    <n v="159705.35999999999"/>
    <n v="159705.35999999999"/>
    <n v="-156328.64000000001"/>
    <n v="-156328.64000000001"/>
    <n v="-156328.64000000001"/>
    <n v="-156328.64000000001"/>
    <n v="36671.224999999984"/>
    <n v="93971.840000000011"/>
    <n v="67528.776666666628"/>
  </r>
  <r>
    <s v="2556"/>
    <x v="555"/>
    <x v="545"/>
    <s v="AA"/>
    <s v="CD"/>
    <x v="0"/>
    <x v="0"/>
    <x v="0"/>
    <n v="-4602278.87"/>
    <n v="-4558938.67"/>
    <n v="-4516567.04"/>
    <n v="-4474195.41"/>
    <n v="-4431823.78"/>
    <n v="-4389452.1500000004"/>
    <n v="-4347080.5199999996"/>
    <n v="-4304708.8899999997"/>
    <n v="-4262337.26"/>
    <n v="-4219965.63"/>
    <n v="-4177594"/>
    <n v="-4135222.37"/>
    <n v="-4092850.74"/>
    <n v="-4050479.11"/>
    <n v="-4008107.48"/>
    <n v="-3965735.85"/>
    <n v="-3923364.22"/>
    <n v="-3880992.59"/>
    <n v="-3838620.96"/>
    <n v="-3796249.33"/>
    <n v="-3753877.7"/>
    <n v="-3711506.07"/>
    <n v="-3669134.44"/>
    <n v="-3626762.81"/>
    <n v="-2150634.71"/>
    <n v="-2125449.83"/>
    <n v="-2100264.9500000002"/>
    <n v="-2075080.07"/>
    <n v="-2049965.47"/>
    <n v="-2024888.54"/>
    <n v="-2000674.71"/>
    <n v="-1978617.4"/>
    <n v="-1958122.38"/>
    <n v="-1939449.41"/>
    <n v="-1921883.76"/>
    <n v="-1904318.11"/>
    <n v="-1886752.46"/>
    <n v="-4347120.8770833332"/>
    <n v="-3778881.1070833337"/>
    <n v="-2008117.3512500003"/>
  </r>
  <r>
    <s v="11907"/>
    <x v="556"/>
    <x v="546"/>
    <s v="AN"/>
    <s v="ED"/>
    <x v="1"/>
    <x v="0"/>
    <x v="0"/>
    <n v="-7612.41"/>
    <n v="-5709.29"/>
    <n v="-3806.17"/>
    <n v="-1903.05"/>
    <n v="7.0000000000000007E-2"/>
    <n v="7.0000000000000007E-2"/>
    <n v="7.0000000000000007E-2"/>
    <n v="7.000000000000000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68.7029166666666"/>
    <n v="0"/>
    <n v="0"/>
  </r>
  <r>
    <s v="448575"/>
    <x v="557"/>
    <x v="49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320850109"/>
    <n v="320850109"/>
    <n v="320850109"/>
    <n v="0"/>
    <n v="0"/>
    <n v="0"/>
    <n v="0"/>
    <n v="0"/>
    <n v="0"/>
    <n v="0"/>
    <n v="0"/>
    <n v="0"/>
    <n v="0"/>
    <n v="0"/>
    <n v="13368754.541666666"/>
    <n v="66843772.708333336"/>
  </r>
  <r>
    <s v="2508"/>
    <x v="558"/>
    <x v="547"/>
    <s v="ZZ"/>
    <s v="ZZ"/>
    <x v="1"/>
    <x v="0"/>
    <x v="0"/>
    <n v="4063086"/>
    <n v="4063086"/>
    <n v="4063086"/>
    <n v="4227198"/>
    <n v="4227198"/>
    <n v="4227198"/>
    <n v="588809"/>
    <n v="588809"/>
    <n v="588809"/>
    <n v="-1361901"/>
    <n v="-1361901"/>
    <n v="-1361901"/>
    <n v="-1053442"/>
    <n v="-1053442"/>
    <n v="-1053442"/>
    <n v="-568359"/>
    <n v="-568359"/>
    <n v="-568359"/>
    <n v="-562391"/>
    <n v="-562391"/>
    <n v="-562391"/>
    <n v="-886455"/>
    <n v="-886455"/>
    <n v="-886455"/>
    <n v="-1673881"/>
    <n v="-1673881"/>
    <n v="-1673881"/>
    <n v="-932726"/>
    <n v="-932726"/>
    <n v="-932726"/>
    <n v="-1336592"/>
    <n v="-1336592"/>
    <n v="-1336592"/>
    <n v="-1580125"/>
    <n v="-1580125"/>
    <n v="-1580125"/>
    <n v="-1420897"/>
    <n v="1666109.3333333333"/>
    <n v="-793513.375"/>
    <n v="-1370290"/>
  </r>
  <r>
    <s v="373572"/>
    <x v="559"/>
    <x v="548"/>
    <s v="ZZ"/>
    <s v="ZZ"/>
    <x v="1"/>
    <x v="0"/>
    <x v="0"/>
    <m/>
    <m/>
    <m/>
    <m/>
    <m/>
    <m/>
    <m/>
    <m/>
    <m/>
    <n v="-619924"/>
    <n v="-619924"/>
    <n v="-619924"/>
    <n v="-619924"/>
    <n v="-619924"/>
    <n v="-619924"/>
    <n v="-619924"/>
    <n v="-619924"/>
    <n v="-619924"/>
    <n v="-619924"/>
    <n v="-619924"/>
    <n v="-619924"/>
    <n v="-619924"/>
    <n v="-619924"/>
    <n v="-647579"/>
    <n v="0"/>
    <n v="0"/>
    <n v="0"/>
    <n v="0"/>
    <n v="0"/>
    <n v="0"/>
    <n v="0"/>
    <n v="0"/>
    <n v="0"/>
    <n v="0"/>
    <n v="0"/>
    <n v="0"/>
    <n v="0"/>
    <n v="-180811.16666666666"/>
    <n v="-596398.41666666663"/>
    <n v="0"/>
  </r>
  <r>
    <m/>
    <x v="560"/>
    <x v="549"/>
    <m/>
    <m/>
    <x v="0"/>
    <x v="0"/>
    <x v="0"/>
    <m/>
    <n v="-746281"/>
    <n v="-746281"/>
    <n v="-450881"/>
    <n v="-450881"/>
    <n v="-450881"/>
    <n v="-443881"/>
    <n v="-443881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502.40999999997"/>
    <n v="-299502.40999999997"/>
    <n v="-299502.40999999997"/>
    <n v="-299502.40999999997"/>
    <n v="-299502.40999999997"/>
    <n v="-299502.40999999997"/>
    <n v="-299502.40999999997"/>
    <n v="-423338.97833333327"/>
    <n v="-299355.71999999991"/>
    <n v="-299435.17708333337"/>
  </r>
  <r>
    <m/>
    <x v="560"/>
    <x v="550"/>
    <m/>
    <m/>
    <x v="0"/>
    <x v="0"/>
    <x v="0"/>
    <m/>
    <n v="-6759096"/>
    <n v="-6759096"/>
    <n v="-6759096"/>
    <n v="-6759096"/>
    <n v="-6759096"/>
    <n v="-6759096"/>
    <n v="-6759096"/>
    <n v="-6759096"/>
    <n v="-6759096"/>
    <n v="-6759096"/>
    <m/>
    <m/>
    <m/>
    <m/>
    <m/>
    <m/>
    <m/>
    <m/>
    <m/>
    <m/>
    <m/>
    <m/>
    <m/>
    <m/>
    <m/>
    <m/>
    <m/>
    <m/>
    <m/>
    <m/>
    <m/>
    <m/>
    <m/>
    <m/>
    <m/>
    <m/>
    <n v="-5632580"/>
    <n v="0"/>
    <n v="0"/>
  </r>
  <r>
    <m/>
    <x v="560"/>
    <x v="551"/>
    <m/>
    <m/>
    <x v="0"/>
    <x v="0"/>
    <x v="0"/>
    <m/>
    <n v="-3552583"/>
    <n v="-3542814"/>
    <n v="-6834782"/>
    <n v="-6834782"/>
    <n v="-6836389"/>
    <n v="-6836412"/>
    <n v="-6836454"/>
    <n v="-6836897"/>
    <n v="-6836912"/>
    <n v="-6836914"/>
    <n v="-90"/>
    <n v="-90"/>
    <n v="-55941.04"/>
    <n v="-56243.96"/>
    <n v="-56357.49"/>
    <n v="-56357.49"/>
    <n v="-56357.49"/>
    <n v="-56357.49"/>
    <n v="-51.09"/>
    <n v="-51.09"/>
    <n v="-58.48"/>
    <n v="-58.48"/>
    <n v="-58.48"/>
    <n v="-58.48"/>
    <n v="-58.48"/>
    <n v="-58.48"/>
    <n v="-60.38"/>
    <n v="-67.73"/>
    <n v="-67.73"/>
    <n v="-69.540000000000006"/>
    <n v="-69.540000000000006"/>
    <n v="-77.849999999999994"/>
    <n v="-172.3"/>
    <n v="-78.680000000000007"/>
    <n v="-78.680000000000007"/>
    <n v="-78.680000000000007"/>
    <n v="-5148756.166666667"/>
    <n v="-28163.901666666661"/>
    <n v="-77.330833333333359"/>
  </r>
  <r>
    <m/>
    <x v="560"/>
    <x v="552"/>
    <m/>
    <m/>
    <x v="1"/>
    <x v="0"/>
    <x v="0"/>
    <m/>
    <n v="746281"/>
    <n v="746281"/>
    <n v="450881"/>
    <n v="450881"/>
    <n v="450881"/>
    <n v="443881"/>
    <n v="443881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502.40999999997"/>
    <n v="299502.40999999997"/>
    <n v="299502.40999999997"/>
    <n v="299502.40999999997"/>
    <n v="299502.40999999997"/>
    <n v="299502.40999999997"/>
    <n v="299502.40999999997"/>
    <n v="423338.97833333327"/>
    <n v="299355.71999999991"/>
    <n v="299435.17708333337"/>
  </r>
  <r>
    <m/>
    <x v="560"/>
    <x v="553"/>
    <m/>
    <m/>
    <x v="1"/>
    <x v="0"/>
    <x v="0"/>
    <m/>
    <n v="3552583"/>
    <n v="3542814"/>
    <n v="6834782"/>
    <n v="6834782"/>
    <n v="6836389"/>
    <n v="6836412"/>
    <n v="6836454"/>
    <n v="6836897"/>
    <n v="6836912"/>
    <n v="6836914"/>
    <n v="90"/>
    <n v="90"/>
    <n v="55941.04"/>
    <n v="56243.96"/>
    <n v="56357.49"/>
    <n v="56357.49"/>
    <n v="56357.49"/>
    <n v="56357.49"/>
    <n v="51.09"/>
    <n v="51.09"/>
    <n v="58.48"/>
    <n v="58.48"/>
    <n v="58.48"/>
    <n v="58.48"/>
    <n v="58.48"/>
    <n v="58.48"/>
    <n v="60.38"/>
    <n v="67.73"/>
    <n v="67.73"/>
    <n v="69.540000000000006"/>
    <n v="69.540000000000006"/>
    <n v="77.849999999999994"/>
    <n v="172.3"/>
    <n v="78.680000000000007"/>
    <n v="78.680000000000007"/>
    <n v="78.680000000000007"/>
    <n v="5148756.166666667"/>
    <n v="28163.901666666661"/>
    <n v="77.330833333333359"/>
  </r>
  <r>
    <m/>
    <x v="560"/>
    <x v="554"/>
    <m/>
    <m/>
    <x v="1"/>
    <x v="0"/>
    <x v="0"/>
    <m/>
    <n v="6759096"/>
    <n v="6759096"/>
    <n v="6759096"/>
    <n v="6759096"/>
    <n v="6759096"/>
    <n v="6759096"/>
    <n v="6759096"/>
    <n v="6759096"/>
    <n v="6759096"/>
    <n v="6759096"/>
    <m/>
    <m/>
    <m/>
    <m/>
    <m/>
    <m/>
    <m/>
    <m/>
    <m/>
    <m/>
    <m/>
    <m/>
    <m/>
    <m/>
    <m/>
    <m/>
    <m/>
    <m/>
    <m/>
    <m/>
    <m/>
    <m/>
    <m/>
    <m/>
    <m/>
    <m/>
    <n v="5632580"/>
    <n v="0"/>
    <n v="0"/>
  </r>
  <r>
    <m/>
    <x v="560"/>
    <x v="555"/>
    <m/>
    <m/>
    <x v="0"/>
    <x v="0"/>
    <x v="0"/>
    <m/>
    <n v="-6515120"/>
    <n v="-6637983"/>
    <n v="-6673644"/>
    <n v="-6766024"/>
    <n v="-5910566"/>
    <n v="-6001563"/>
    <n v="-768540"/>
    <n v="-849112"/>
    <n v="-991066"/>
    <n v="-1167123"/>
    <n v="-1034736"/>
    <n v="-800390"/>
    <n v="-722738"/>
    <n v="-690078"/>
    <n v="-702181"/>
    <n v="-682667"/>
    <n v="-710662"/>
    <n v="-723049"/>
    <n v="-1004802"/>
    <n v="-1184850"/>
    <n v="-995108"/>
    <n v="-1305260"/>
    <n v="-1627122"/>
    <n v="-998445"/>
    <n v="-1059201"/>
    <n v="-1004109"/>
    <n v="-1114279"/>
    <n v="-1488973"/>
    <n v="-1476017"/>
    <n v="-1288292"/>
    <n v="-1678298"/>
    <n v="-2176103"/>
    <n v="-2517630"/>
    <n v="-2478948"/>
    <n v="-1550915"/>
    <n v="-1486363"/>
    <n v="-3642972.6666666665"/>
    <n v="-937327.875"/>
    <n v="-1589597.4166666667"/>
  </r>
  <r>
    <m/>
    <x v="560"/>
    <x v="556"/>
    <m/>
    <m/>
    <x v="1"/>
    <x v="0"/>
    <x v="0"/>
    <m/>
    <n v="6515120"/>
    <n v="6637983"/>
    <n v="6673644"/>
    <n v="6766024"/>
    <n v="5910566"/>
    <n v="6001563"/>
    <n v="768540"/>
    <n v="849112"/>
    <n v="991066"/>
    <n v="1167123"/>
    <n v="1034736"/>
    <n v="800390"/>
    <n v="722738"/>
    <n v="690078"/>
    <n v="702181"/>
    <n v="682667"/>
    <n v="710662"/>
    <n v="723049"/>
    <n v="1004802"/>
    <n v="1184850"/>
    <n v="995108"/>
    <n v="1305260"/>
    <n v="1627122"/>
    <n v="998445"/>
    <n v="1059201"/>
    <n v="1004109"/>
    <n v="1114279"/>
    <n v="1488973"/>
    <n v="1476017"/>
    <n v="1288292"/>
    <n v="1678298"/>
    <n v="2176103"/>
    <n v="2517630"/>
    <n v="2478948"/>
    <n v="1550915"/>
    <n v="1486363"/>
    <n v="3642972.6666666665"/>
    <n v="937327.875"/>
    <n v="1589597.4166666667"/>
  </r>
  <r>
    <m/>
    <x v="560"/>
    <x v="557"/>
    <m/>
    <m/>
    <x v="0"/>
    <x v="0"/>
    <x v="0"/>
    <m/>
    <n v="17673.53"/>
    <n v="20783.03"/>
    <n v="23277.119999999999"/>
    <n v="25155.79"/>
    <n v="27034.46"/>
    <n v="28898.55"/>
    <n v="30748.05"/>
    <n v="32296.46"/>
    <n v="33543.78"/>
    <n v="34791.1"/>
    <n v="36038.42"/>
    <n v="37285.74"/>
    <n v="38533.06"/>
    <n v="39780.379999999997"/>
    <n v="41027.699999999997"/>
    <n v="42275.02"/>
    <n v="43522.34"/>
    <n v="44769.66"/>
    <n v="46016.98"/>
    <n v="47264.3"/>
    <n v="48511.62"/>
    <n v="49758.94"/>
    <n v="51006.26"/>
    <n v="52253.58"/>
    <n v="53500.9"/>
    <n v="54748.22"/>
    <n v="55995.54"/>
    <n v="57242.86"/>
    <n v="58490.18"/>
    <n v="59737.8"/>
    <n v="60985.73"/>
    <n v="62233.66"/>
    <n v="63481.59"/>
    <n v="64729.52"/>
    <n v="65977.45"/>
    <n v="67225.38"/>
    <n v="27406.929999999993"/>
    <n v="44769.659999999996"/>
    <n v="59738.577499999992"/>
  </r>
  <r>
    <m/>
    <x v="560"/>
    <x v="558"/>
    <m/>
    <m/>
    <x v="1"/>
    <x v="0"/>
    <x v="0"/>
    <m/>
    <n v="-17673.53"/>
    <n v="-20783.03"/>
    <n v="-23277.119999999999"/>
    <n v="-25155.79"/>
    <n v="-27034.46"/>
    <n v="-28898.55"/>
    <n v="-30748.05"/>
    <n v="-32296.46"/>
    <n v="-33543.78"/>
    <n v="-34791.1"/>
    <n v="-36038.42"/>
    <n v="-37285.74"/>
    <n v="-38533.06"/>
    <n v="-39780.379999999997"/>
    <n v="-41027.699999999997"/>
    <n v="-42275.02"/>
    <n v="-43522.34"/>
    <n v="-44769.66"/>
    <n v="-46016.98"/>
    <n v="-47264.3"/>
    <n v="-48511.62"/>
    <n v="-49758.94"/>
    <n v="-51006.26"/>
    <n v="-52253.58"/>
    <n v="-53500.9"/>
    <n v="-54748.22"/>
    <n v="-55995.54"/>
    <n v="-57242.86"/>
    <n v="-58490.18"/>
    <n v="-59737.8"/>
    <n v="-60985.73"/>
    <n v="-62233.66"/>
    <n v="-63481.59"/>
    <n v="-64729.52"/>
    <n v="-65977.45"/>
    <n v="-67225.38"/>
    <n v="-27406.929999999993"/>
    <n v="-44769.659999999996"/>
    <n v="-59738.577499999992"/>
  </r>
  <r>
    <m/>
    <x v="560"/>
    <x v="559"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n v="607862"/>
    <n v="-9254266"/>
    <n v="-9225752"/>
    <n v="-9192189"/>
    <n v="-9169741"/>
    <m/>
    <m/>
    <m/>
    <m/>
    <m/>
    <m/>
    <m/>
    <m/>
    <n v="0"/>
    <n v="25327.583333333332"/>
    <n v="-3044834.75"/>
  </r>
  <r>
    <m/>
    <x v="560"/>
    <x v="559"/>
    <m/>
    <m/>
    <x v="1"/>
    <x v="0"/>
    <x v="0"/>
    <m/>
    <m/>
    <m/>
    <m/>
    <m/>
    <m/>
    <m/>
    <m/>
    <m/>
    <m/>
    <m/>
    <m/>
    <m/>
    <m/>
    <m/>
    <m/>
    <m/>
    <m/>
    <m/>
    <m/>
    <m/>
    <m/>
    <m/>
    <m/>
    <n v="-607862"/>
    <n v="9254266"/>
    <n v="9225752"/>
    <n v="9192189"/>
    <n v="9169741"/>
    <m/>
    <m/>
    <m/>
    <m/>
    <m/>
    <m/>
    <m/>
    <m/>
    <n v="0"/>
    <n v="-25327.583333333332"/>
    <n v="3044834.75"/>
  </r>
  <r>
    <m/>
    <x v="146"/>
    <x v="145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520440"/>
    <m/>
    <m/>
    <m/>
    <m/>
    <m/>
    <m/>
    <m/>
    <m/>
    <m/>
    <m/>
    <m/>
    <m/>
    <n v="0"/>
    <n v="63351.666666666664"/>
    <n v="63351.666666666664"/>
  </r>
  <r>
    <m/>
    <x v="147"/>
    <x v="146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632746"/>
    <m/>
    <m/>
    <m/>
    <m/>
    <m/>
    <m/>
    <m/>
    <m/>
    <m/>
    <m/>
    <m/>
    <m/>
    <n v="0"/>
    <n v="109697.75"/>
    <n v="109697.75"/>
  </r>
  <r>
    <m/>
    <x v="148"/>
    <x v="147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4408"/>
    <m/>
    <m/>
    <m/>
    <m/>
    <m/>
    <m/>
    <m/>
    <m/>
    <m/>
    <m/>
    <m/>
    <m/>
    <n v="0"/>
    <n v="3517"/>
    <n v="3517"/>
  </r>
  <r>
    <m/>
    <x v="149"/>
    <x v="148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21071269.48"/>
    <m/>
    <m/>
    <m/>
    <m/>
    <m/>
    <m/>
    <m/>
    <m/>
    <m/>
    <m/>
    <m/>
    <m/>
    <n v="0"/>
    <n v="877969.56166666665"/>
    <n v="877969.56166666665"/>
  </r>
  <r>
    <m/>
    <x v="151"/>
    <x v="150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9919047.8499999996"/>
    <m/>
    <m/>
    <m/>
    <m/>
    <m/>
    <m/>
    <m/>
    <m/>
    <m/>
    <m/>
    <m/>
    <m/>
    <n v="0"/>
    <n v="413293.66041666665"/>
    <n v="413293.66041666665"/>
  </r>
  <r>
    <m/>
    <x v="153"/>
    <x v="15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52378"/>
    <m/>
    <m/>
    <m/>
    <m/>
    <m/>
    <m/>
    <m/>
    <m/>
    <m/>
    <m/>
    <m/>
    <m/>
    <n v="0"/>
    <n v="2182.4166666666665"/>
    <n v="2182.4166666666665"/>
  </r>
  <r>
    <m/>
    <x v="158"/>
    <x v="15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959528"/>
    <m/>
    <m/>
    <m/>
    <m/>
    <m/>
    <m/>
    <m/>
    <m/>
    <m/>
    <m/>
    <m/>
    <m/>
    <n v="0"/>
    <n v="39980.333333333336"/>
    <n v="39980.333333333336"/>
  </r>
  <r>
    <m/>
    <x v="241"/>
    <x v="234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603123.75"/>
    <m/>
    <m/>
    <m/>
    <m/>
    <m/>
    <m/>
    <m/>
    <m/>
    <m/>
    <m/>
    <m/>
    <m/>
    <n v="0"/>
    <n v="66796.822916666672"/>
    <n v="66796.822916666672"/>
  </r>
  <r>
    <m/>
    <x v="242"/>
    <x v="235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437744.3"/>
    <m/>
    <m/>
    <m/>
    <m/>
    <m/>
    <m/>
    <m/>
    <m/>
    <m/>
    <m/>
    <m/>
    <m/>
    <n v="0"/>
    <n v="59906.012500000004"/>
    <n v="59906.012500000004"/>
  </r>
  <r>
    <m/>
    <x v="243"/>
    <x v="236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79808"/>
    <m/>
    <m/>
    <m/>
    <m/>
    <m/>
    <m/>
    <m/>
    <m/>
    <m/>
    <m/>
    <m/>
    <m/>
    <n v="0"/>
    <n v="3325.3333333333335"/>
    <n v="3325.3333333333335"/>
  </r>
  <r>
    <m/>
    <x v="244"/>
    <x v="237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8996"/>
    <m/>
    <m/>
    <m/>
    <m/>
    <m/>
    <m/>
    <m/>
    <m/>
    <m/>
    <m/>
    <m/>
    <m/>
    <n v="0"/>
    <n v="3708.1666666666665"/>
    <n v="3708.1666666666665"/>
  </r>
  <r>
    <m/>
    <x v="245"/>
    <x v="238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434362.4"/>
    <m/>
    <m/>
    <m/>
    <m/>
    <m/>
    <m/>
    <m/>
    <m/>
    <m/>
    <m/>
    <m/>
    <m/>
    <n v="0"/>
    <n v="101431.76666666666"/>
    <n v="101431.76666666666"/>
  </r>
  <r>
    <m/>
    <x v="246"/>
    <x v="239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831121.31"/>
    <m/>
    <m/>
    <m/>
    <m/>
    <m/>
    <m/>
    <m/>
    <m/>
    <m/>
    <m/>
    <m/>
    <m/>
    <n v="0"/>
    <n v="117963.38791666667"/>
    <n v="117963.38791666667"/>
  </r>
  <r>
    <m/>
    <x v="248"/>
    <x v="241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132303.38"/>
    <m/>
    <m/>
    <m/>
    <m/>
    <m/>
    <m/>
    <m/>
    <m/>
    <m/>
    <m/>
    <m/>
    <m/>
    <n v="0"/>
    <n v="5512.6408333333338"/>
    <n v="5512.6408333333338"/>
  </r>
  <r>
    <m/>
    <x v="249"/>
    <x v="242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89548.4"/>
    <m/>
    <m/>
    <m/>
    <m/>
    <m/>
    <m/>
    <m/>
    <m/>
    <m/>
    <m/>
    <m/>
    <m/>
    <n v="0"/>
    <n v="3731.1833333333329"/>
    <n v="3731.1833333333329"/>
  </r>
  <r>
    <m/>
    <x v="251"/>
    <x v="244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261"/>
    <m/>
    <m/>
    <m/>
    <m/>
    <m/>
    <m/>
    <m/>
    <m/>
    <m/>
    <m/>
    <m/>
    <m/>
    <n v="0"/>
    <n v="-52.541666666666664"/>
    <n v="-52.541666666666664"/>
  </r>
  <r>
    <m/>
    <x v="253"/>
    <x v="246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36412.980000000003"/>
    <m/>
    <m/>
    <m/>
    <m/>
    <m/>
    <m/>
    <m/>
    <m/>
    <m/>
    <m/>
    <m/>
    <m/>
    <n v="0"/>
    <n v="1517.2075000000002"/>
    <n v="1517.2075000000002"/>
  </r>
  <r>
    <m/>
    <x v="254"/>
    <x v="247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340448.33"/>
    <m/>
    <m/>
    <m/>
    <m/>
    <m/>
    <m/>
    <m/>
    <m/>
    <m/>
    <m/>
    <m/>
    <m/>
    <n v="0"/>
    <n v="-55852.013750000006"/>
    <n v="-55852.013750000006"/>
  </r>
  <r>
    <m/>
    <x v="254"/>
    <x v="24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2018651.27"/>
    <m/>
    <m/>
    <m/>
    <m/>
    <m/>
    <m/>
    <m/>
    <m/>
    <m/>
    <m/>
    <m/>
    <m/>
    <n v="0"/>
    <n v="-84110.469583333339"/>
    <n v="-84110.469583333339"/>
  </r>
  <r>
    <m/>
    <x v="254"/>
    <x v="247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5325.96"/>
    <m/>
    <m/>
    <m/>
    <m/>
    <m/>
    <m/>
    <m/>
    <m/>
    <m/>
    <m/>
    <m/>
    <m/>
    <n v="0"/>
    <n v="1055.2483333333332"/>
    <n v="1055.2483333333332"/>
  </r>
  <r>
    <m/>
    <x v="254"/>
    <x v="247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41918.82"/>
    <m/>
    <m/>
    <m/>
    <m/>
    <m/>
    <m/>
    <m/>
    <m/>
    <m/>
    <m/>
    <m/>
    <m/>
    <n v="0"/>
    <n v="1746.6175000000001"/>
    <n v="1746.6175000000001"/>
  </r>
  <r>
    <m/>
    <x v="254"/>
    <x v="24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87731.54"/>
    <m/>
    <m/>
    <m/>
    <m/>
    <m/>
    <m/>
    <m/>
    <m/>
    <m/>
    <m/>
    <m/>
    <m/>
    <n v="0"/>
    <n v="-3655.4808333333331"/>
    <n v="-3655.4808333333331"/>
  </r>
  <r>
    <m/>
    <x v="255"/>
    <x v="248"/>
    <s v="AA"/>
    <s v="CD"/>
    <x v="2"/>
    <x v="2"/>
    <x v="2"/>
    <m/>
    <m/>
    <m/>
    <m/>
    <m/>
    <m/>
    <m/>
    <m/>
    <m/>
    <m/>
    <m/>
    <m/>
    <m/>
    <m/>
    <m/>
    <m/>
    <m/>
    <m/>
    <m/>
    <m/>
    <m/>
    <m/>
    <m/>
    <m/>
    <n v="-9275238.1699999999"/>
    <m/>
    <m/>
    <m/>
    <m/>
    <m/>
    <m/>
    <m/>
    <m/>
    <m/>
    <m/>
    <m/>
    <m/>
    <n v="0"/>
    <n v="-386468.25708333333"/>
    <n v="-386468.25708333333"/>
  </r>
  <r>
    <m/>
    <x v="255"/>
    <x v="248"/>
    <s v="AN"/>
    <s v="CD"/>
    <x v="2"/>
    <x v="2"/>
    <x v="2"/>
    <m/>
    <m/>
    <m/>
    <m/>
    <m/>
    <m/>
    <m/>
    <m/>
    <m/>
    <m/>
    <m/>
    <m/>
    <m/>
    <m/>
    <m/>
    <m/>
    <m/>
    <m/>
    <m/>
    <m/>
    <m/>
    <m/>
    <m/>
    <m/>
    <n v="-307720"/>
    <m/>
    <m/>
    <m/>
    <m/>
    <m/>
    <m/>
    <m/>
    <m/>
    <m/>
    <m/>
    <m/>
    <m/>
    <n v="0"/>
    <n v="-12821.666666666666"/>
    <n v="-12821.666666666666"/>
  </r>
  <r>
    <m/>
    <x v="258"/>
    <x v="251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747.88"/>
    <m/>
    <m/>
    <m/>
    <m/>
    <m/>
    <m/>
    <m/>
    <m/>
    <m/>
    <m/>
    <m/>
    <m/>
    <n v="0"/>
    <n v="72.828333333333333"/>
    <n v="72.828333333333333"/>
  </r>
  <r>
    <m/>
    <x v="258"/>
    <x v="251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34498.85999999999"/>
    <m/>
    <m/>
    <m/>
    <m/>
    <m/>
    <m/>
    <m/>
    <m/>
    <m/>
    <m/>
    <m/>
    <m/>
    <n v="0"/>
    <n v="5604.1191666666664"/>
    <n v="5604.1191666666664"/>
  </r>
  <r>
    <m/>
    <x v="258"/>
    <x v="251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9238.12"/>
    <m/>
    <m/>
    <m/>
    <m/>
    <m/>
    <m/>
    <m/>
    <m/>
    <m/>
    <m/>
    <m/>
    <m/>
    <n v="0"/>
    <n v="801.58833333333325"/>
    <n v="801.58833333333325"/>
  </r>
  <r>
    <m/>
    <x v="258"/>
    <x v="251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9133.02"/>
    <m/>
    <m/>
    <m/>
    <m/>
    <m/>
    <m/>
    <m/>
    <m/>
    <m/>
    <m/>
    <m/>
    <m/>
    <n v="0"/>
    <n v="1213.8758333333333"/>
    <n v="1213.8758333333333"/>
  </r>
  <r>
    <m/>
    <x v="258"/>
    <x v="251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97393.1"/>
    <m/>
    <m/>
    <m/>
    <m/>
    <m/>
    <m/>
    <m/>
    <m/>
    <m/>
    <m/>
    <m/>
    <m/>
    <n v="0"/>
    <n v="4058.0458333333336"/>
    <n v="4058.0458333333336"/>
  </r>
  <r>
    <m/>
    <x v="259"/>
    <x v="252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1522"/>
    <m/>
    <m/>
    <m/>
    <m/>
    <m/>
    <m/>
    <m/>
    <m/>
    <m/>
    <m/>
    <m/>
    <m/>
    <n v="0"/>
    <n v="480.08333333333331"/>
    <n v="480.08333333333331"/>
  </r>
  <r>
    <m/>
    <x v="260"/>
    <x v="253"/>
    <s v="AN"/>
    <s v="ED"/>
    <x v="2"/>
    <x v="2"/>
    <x v="1"/>
    <m/>
    <m/>
    <m/>
    <m/>
    <m/>
    <m/>
    <m/>
    <m/>
    <m/>
    <m/>
    <m/>
    <m/>
    <m/>
    <m/>
    <m/>
    <m/>
    <m/>
    <m/>
    <m/>
    <m/>
    <m/>
    <m/>
    <m/>
    <m/>
    <n v="25199.45"/>
    <m/>
    <m/>
    <m/>
    <m/>
    <m/>
    <m/>
    <m/>
    <m/>
    <m/>
    <m/>
    <m/>
    <m/>
    <n v="0"/>
    <n v="1049.9770833333334"/>
    <n v="1049.9770833333334"/>
  </r>
  <r>
    <m/>
    <x v="260"/>
    <x v="253"/>
    <s v="AN"/>
    <s v="GD"/>
    <x v="2"/>
    <x v="2"/>
    <x v="4"/>
    <m/>
    <m/>
    <m/>
    <m/>
    <m/>
    <m/>
    <m/>
    <m/>
    <m/>
    <m/>
    <m/>
    <m/>
    <m/>
    <m/>
    <m/>
    <m/>
    <m/>
    <m/>
    <m/>
    <m/>
    <m/>
    <m/>
    <m/>
    <m/>
    <n v="7000"/>
    <m/>
    <m/>
    <m/>
    <m/>
    <m/>
    <m/>
    <m/>
    <m/>
    <m/>
    <m/>
    <m/>
    <m/>
    <n v="0"/>
    <n v="291.66666666666669"/>
    <n v="291.66666666666669"/>
  </r>
  <r>
    <m/>
    <x v="260"/>
    <x v="253"/>
    <s v="AS"/>
    <s v="GD"/>
    <x v="2"/>
    <x v="1"/>
    <x v="5"/>
    <m/>
    <m/>
    <m/>
    <m/>
    <m/>
    <m/>
    <m/>
    <m/>
    <m/>
    <m/>
    <m/>
    <m/>
    <m/>
    <m/>
    <m/>
    <m/>
    <m/>
    <m/>
    <m/>
    <m/>
    <m/>
    <m/>
    <m/>
    <m/>
    <n v="67040.399999999994"/>
    <m/>
    <m/>
    <m/>
    <m/>
    <m/>
    <m/>
    <m/>
    <m/>
    <m/>
    <m/>
    <m/>
    <m/>
    <n v="0"/>
    <n v="2793.35"/>
    <n v="2793.35"/>
  </r>
  <r>
    <m/>
    <x v="260"/>
    <x v="253"/>
    <s v="OR"/>
    <s v="GD"/>
    <x v="2"/>
    <x v="1"/>
    <x v="5"/>
    <m/>
    <m/>
    <m/>
    <m/>
    <m/>
    <m/>
    <m/>
    <m/>
    <m/>
    <m/>
    <m/>
    <m/>
    <m/>
    <m/>
    <m/>
    <m/>
    <m/>
    <m/>
    <m/>
    <m/>
    <m/>
    <m/>
    <m/>
    <m/>
    <n v="-64940.47"/>
    <m/>
    <m/>
    <m/>
    <m/>
    <m/>
    <m/>
    <m/>
    <m/>
    <m/>
    <m/>
    <m/>
    <m/>
    <n v="0"/>
    <n v="-2705.8529166666667"/>
    <n v="-2705.8529166666667"/>
  </r>
  <r>
    <m/>
    <x v="262"/>
    <x v="255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0122.16"/>
    <m/>
    <m/>
    <m/>
    <m/>
    <m/>
    <m/>
    <m/>
    <m/>
    <m/>
    <m/>
    <m/>
    <m/>
    <n v="0"/>
    <n v="3338.4233333333336"/>
    <n v="3338.4233333333336"/>
  </r>
  <r>
    <m/>
    <x v="263"/>
    <x v="256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11651.12"/>
    <m/>
    <m/>
    <m/>
    <m/>
    <m/>
    <m/>
    <m/>
    <m/>
    <m/>
    <m/>
    <m/>
    <m/>
    <n v="0"/>
    <n v="4652.13"/>
    <n v="4652.13"/>
  </r>
  <r>
    <m/>
    <x v="263"/>
    <x v="256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9138.02"/>
    <m/>
    <m/>
    <m/>
    <m/>
    <m/>
    <m/>
    <m/>
    <m/>
    <m/>
    <m/>
    <m/>
    <m/>
    <n v="0"/>
    <n v="380.75083333333333"/>
    <n v="380.75083333333333"/>
  </r>
  <r>
    <m/>
    <x v="266"/>
    <x v="259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622.4"/>
    <m/>
    <m/>
    <m/>
    <m/>
    <m/>
    <m/>
    <m/>
    <m/>
    <m/>
    <m/>
    <m/>
    <m/>
    <n v="0"/>
    <n v="25.933333333333334"/>
    <n v="25.933333333333334"/>
  </r>
  <r>
    <m/>
    <x v="267"/>
    <x v="260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172107.2"/>
    <m/>
    <m/>
    <m/>
    <m/>
    <m/>
    <m/>
    <m/>
    <m/>
    <m/>
    <m/>
    <m/>
    <m/>
    <n v="0"/>
    <n v="7171.1333333333341"/>
    <n v="7171.1333333333341"/>
  </r>
  <r>
    <m/>
    <x v="268"/>
    <x v="261"/>
    <s v="ID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983210"/>
    <m/>
    <m/>
    <m/>
    <m/>
    <m/>
    <m/>
    <m/>
    <m/>
    <m/>
    <m/>
    <m/>
    <m/>
    <n v="0"/>
    <n v="82633.75"/>
    <n v="82633.75"/>
  </r>
  <r>
    <m/>
    <x v="268"/>
    <x v="261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95146"/>
    <m/>
    <m/>
    <m/>
    <m/>
    <m/>
    <m/>
    <m/>
    <m/>
    <m/>
    <m/>
    <m/>
    <m/>
    <n v="0"/>
    <n v="12297.75"/>
    <n v="12297.75"/>
  </r>
  <r>
    <m/>
    <x v="272"/>
    <x v="265"/>
    <s v="AN"/>
    <s v="ED"/>
    <x v="2"/>
    <x v="1"/>
    <x v="1"/>
    <m/>
    <m/>
    <m/>
    <m/>
    <m/>
    <m/>
    <m/>
    <m/>
    <m/>
    <m/>
    <m/>
    <m/>
    <m/>
    <m/>
    <m/>
    <m/>
    <m/>
    <m/>
    <m/>
    <m/>
    <m/>
    <m/>
    <m/>
    <m/>
    <n v="1327255.94"/>
    <m/>
    <m/>
    <m/>
    <m/>
    <m/>
    <m/>
    <m/>
    <m/>
    <m/>
    <m/>
    <m/>
    <m/>
    <n v="0"/>
    <n v="55302.330833333333"/>
    <n v="55302.330833333333"/>
  </r>
  <r>
    <m/>
    <x v="273"/>
    <x v="266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2447456.0699999998"/>
    <m/>
    <m/>
    <m/>
    <m/>
    <m/>
    <m/>
    <m/>
    <m/>
    <m/>
    <m/>
    <m/>
    <m/>
    <n v="0"/>
    <n v="101977.33624999999"/>
    <n v="101977.33624999999"/>
  </r>
  <r>
    <m/>
    <x v="274"/>
    <x v="267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9336"/>
    <m/>
    <m/>
    <m/>
    <m/>
    <m/>
    <m/>
    <m/>
    <m/>
    <m/>
    <m/>
    <m/>
    <m/>
    <n v="0"/>
    <n v="-389"/>
    <n v="-389"/>
  </r>
  <r>
    <m/>
    <x v="278"/>
    <x v="271"/>
    <s v="ID"/>
    <s v="ED"/>
    <x v="2"/>
    <x v="2"/>
    <x v="6"/>
    <m/>
    <m/>
    <m/>
    <m/>
    <m/>
    <m/>
    <m/>
    <m/>
    <m/>
    <m/>
    <m/>
    <m/>
    <m/>
    <m/>
    <m/>
    <m/>
    <m/>
    <m/>
    <m/>
    <m/>
    <m/>
    <m/>
    <m/>
    <m/>
    <n v="208191.44"/>
    <m/>
    <m/>
    <m/>
    <m/>
    <m/>
    <m/>
    <m/>
    <m/>
    <m/>
    <m/>
    <m/>
    <m/>
    <n v="0"/>
    <n v="8674.6433333333334"/>
    <n v="8674.6433333333334"/>
  </r>
  <r>
    <m/>
    <x v="278"/>
    <x v="271"/>
    <s v="WA"/>
    <s v="ED"/>
    <x v="2"/>
    <x v="2"/>
    <x v="7"/>
    <m/>
    <m/>
    <m/>
    <m/>
    <m/>
    <m/>
    <m/>
    <m/>
    <m/>
    <m/>
    <m/>
    <m/>
    <m/>
    <m/>
    <m/>
    <m/>
    <m/>
    <m/>
    <m/>
    <m/>
    <m/>
    <m/>
    <m/>
    <m/>
    <n v="87795.64"/>
    <m/>
    <m/>
    <m/>
    <m/>
    <m/>
    <m/>
    <m/>
    <m/>
    <m/>
    <m/>
    <m/>
    <m/>
    <n v="0"/>
    <n v="3658.1516666666666"/>
    <n v="3658.1516666666666"/>
  </r>
  <r>
    <m/>
    <x v="278"/>
    <x v="271"/>
    <s v="WA"/>
    <s v="GD"/>
    <x v="2"/>
    <x v="2"/>
    <x v="9"/>
    <m/>
    <m/>
    <m/>
    <m/>
    <m/>
    <m/>
    <m/>
    <m/>
    <m/>
    <m/>
    <m/>
    <m/>
    <m/>
    <m/>
    <m/>
    <m/>
    <m/>
    <m/>
    <m/>
    <m/>
    <m/>
    <m/>
    <m/>
    <m/>
    <n v="351139.88"/>
    <m/>
    <m/>
    <m/>
    <m/>
    <m/>
    <m/>
    <m/>
    <m/>
    <m/>
    <m/>
    <m/>
    <m/>
    <n v="0"/>
    <n v="14630.828333333333"/>
    <n v="14630.828333333333"/>
  </r>
  <r>
    <m/>
    <x v="282"/>
    <x v="27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6330865.0999999996"/>
    <m/>
    <m/>
    <m/>
    <m/>
    <m/>
    <m/>
    <m/>
    <m/>
    <m/>
    <m/>
    <m/>
    <m/>
    <n v="0"/>
    <n v="263786.04583333334"/>
    <n v="263786.04583333334"/>
  </r>
  <r>
    <m/>
    <x v="283"/>
    <x v="276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4136269.57"/>
    <m/>
    <m/>
    <m/>
    <m/>
    <m/>
    <m/>
    <m/>
    <m/>
    <m/>
    <m/>
    <m/>
    <m/>
    <n v="0"/>
    <n v="172344.56541666665"/>
    <n v="172344.56541666665"/>
  </r>
  <r>
    <m/>
    <x v="284"/>
    <x v="277"/>
    <s v="AA"/>
    <s v="CD"/>
    <x v="2"/>
    <x v="3"/>
    <x v="2"/>
    <m/>
    <m/>
    <m/>
    <m/>
    <m/>
    <m/>
    <m/>
    <m/>
    <m/>
    <m/>
    <m/>
    <m/>
    <m/>
    <m/>
    <m/>
    <m/>
    <m/>
    <m/>
    <m/>
    <m/>
    <m/>
    <m/>
    <m/>
    <m/>
    <n v="723803.41"/>
    <m/>
    <m/>
    <m/>
    <m/>
    <m/>
    <m/>
    <m/>
    <m/>
    <m/>
    <m/>
    <m/>
    <m/>
    <n v="0"/>
    <n v="30158.475416666668"/>
    <n v="30158.475416666668"/>
  </r>
  <r>
    <m/>
    <x v="285"/>
    <x v="278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206376.31"/>
    <m/>
    <m/>
    <m/>
    <m/>
    <m/>
    <m/>
    <m/>
    <m/>
    <m/>
    <m/>
    <m/>
    <m/>
    <n v="0"/>
    <n v="50265.679583333338"/>
    <n v="50265.679583333338"/>
  </r>
  <r>
    <m/>
    <x v="287"/>
    <x v="280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9600"/>
    <m/>
    <m/>
    <m/>
    <m/>
    <m/>
    <m/>
    <m/>
    <m/>
    <m/>
    <m/>
    <m/>
    <m/>
    <n v="0"/>
    <n v="816.66666666666663"/>
    <n v="816.66666666666663"/>
  </r>
  <r>
    <m/>
    <x v="288"/>
    <x v="281"/>
    <s v="AA"/>
    <s v="CD"/>
    <x v="2"/>
    <x v="2"/>
    <x v="2"/>
    <m/>
    <m/>
    <m/>
    <m/>
    <m/>
    <m/>
    <m/>
    <m/>
    <m/>
    <m/>
    <m/>
    <m/>
    <m/>
    <m/>
    <m/>
    <m/>
    <m/>
    <m/>
    <m/>
    <m/>
    <m/>
    <m/>
    <m/>
    <m/>
    <n v="1640668.11"/>
    <m/>
    <m/>
    <m/>
    <m/>
    <m/>
    <m/>
    <m/>
    <m/>
    <m/>
    <m/>
    <m/>
    <m/>
    <n v="0"/>
    <n v="68361.171249999999"/>
    <n v="68361.171249999999"/>
  </r>
  <r>
    <m/>
    <x v="290"/>
    <x v="2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96109096.980000004"/>
    <m/>
    <m/>
    <m/>
    <m/>
    <m/>
    <m/>
    <m/>
    <m/>
    <m/>
    <m/>
    <m/>
    <m/>
    <n v="0"/>
    <n v="-4004545.7075"/>
    <n v="-4004545.7075"/>
  </r>
  <r>
    <m/>
    <x v="291"/>
    <x v="2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4064864.12"/>
    <m/>
    <m/>
    <m/>
    <m/>
    <m/>
    <m/>
    <m/>
    <m/>
    <m/>
    <m/>
    <m/>
    <m/>
    <n v="0"/>
    <n v="-169369.33833333335"/>
    <n v="-169369.33833333335"/>
  </r>
  <r>
    <m/>
    <x v="470"/>
    <x v="463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3040884.12"/>
    <m/>
    <m/>
    <m/>
    <m/>
    <m/>
    <m/>
    <m/>
    <m/>
    <m/>
    <m/>
    <m/>
    <m/>
    <n v="0"/>
    <n v="-126703.505"/>
    <n v="-126703.505"/>
  </r>
  <r>
    <m/>
    <x v="471"/>
    <x v="464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68804"/>
    <m/>
    <m/>
    <m/>
    <m/>
    <m/>
    <m/>
    <m/>
    <m/>
    <m/>
    <m/>
    <m/>
    <m/>
    <n v="0"/>
    <n v="-7033.5"/>
    <n v="-7033.5"/>
  </r>
  <r>
    <m/>
    <x v="472"/>
    <x v="465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5265484.4800000004"/>
    <m/>
    <m/>
    <m/>
    <m/>
    <m/>
    <m/>
    <m/>
    <m/>
    <m/>
    <m/>
    <m/>
    <m/>
    <n v="0"/>
    <n v="-219395.18666666668"/>
    <n v="-219395.18666666668"/>
  </r>
  <r>
    <m/>
    <x v="476"/>
    <x v="469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11522"/>
    <m/>
    <m/>
    <m/>
    <m/>
    <m/>
    <m/>
    <m/>
    <m/>
    <m/>
    <m/>
    <m/>
    <m/>
    <n v="0"/>
    <n v="-480.08333333333331"/>
    <n v="-480.08333333333331"/>
  </r>
  <r>
    <m/>
    <x v="489"/>
    <x v="482"/>
    <s v="OR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0.5"/>
    <m/>
    <m/>
    <m/>
    <m/>
    <m/>
    <m/>
    <m/>
    <m/>
    <m/>
    <m/>
    <m/>
    <m/>
    <n v="0"/>
    <n v="2.0833333333333332E-2"/>
    <n v="2.0833333333333332E-2"/>
  </r>
  <r>
    <m/>
    <x v="490"/>
    <x v="4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416959205.98000002"/>
    <m/>
    <m/>
    <m/>
    <m/>
    <m/>
    <m/>
    <m/>
    <m/>
    <m/>
    <m/>
    <m/>
    <m/>
    <n v="0"/>
    <n v="17373300.249166667"/>
    <n v="17373300.249166667"/>
  </r>
  <r>
    <m/>
    <x v="491"/>
    <x v="4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7634985.239999998"/>
    <m/>
    <m/>
    <m/>
    <m/>
    <m/>
    <m/>
    <m/>
    <m/>
    <m/>
    <m/>
    <m/>
    <m/>
    <n v="0"/>
    <n v="734791.05166666664"/>
    <n v="734791.05166666664"/>
  </r>
  <r>
    <m/>
    <x v="500"/>
    <x v="493"/>
    <s v="ID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937674"/>
    <m/>
    <m/>
    <m/>
    <m/>
    <m/>
    <m/>
    <m/>
    <m/>
    <m/>
    <m/>
    <m/>
    <m/>
    <n v="0"/>
    <n v="-39069.75"/>
    <n v="-39069.75"/>
  </r>
  <r>
    <m/>
    <x v="500"/>
    <x v="49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1045536"/>
    <m/>
    <m/>
    <m/>
    <m/>
    <m/>
    <m/>
    <m/>
    <m/>
    <m/>
    <m/>
    <m/>
    <m/>
    <n v="0"/>
    <n v="-43564"/>
    <n v="-43564"/>
  </r>
  <r>
    <m/>
    <x v="501"/>
    <x v="49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139547"/>
    <m/>
    <m/>
    <m/>
    <m/>
    <m/>
    <m/>
    <m/>
    <m/>
    <m/>
    <m/>
    <m/>
    <m/>
    <n v="0"/>
    <n v="-5814.458333333333"/>
    <n v="-5814.458333333333"/>
  </r>
  <r>
    <m/>
    <x v="501"/>
    <x v="49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155599"/>
    <m/>
    <m/>
    <m/>
    <m/>
    <m/>
    <m/>
    <m/>
    <m/>
    <m/>
    <m/>
    <m/>
    <m/>
    <n v="0"/>
    <n v="-6483.291666666667"/>
    <n v="-6483.291666666667"/>
  </r>
  <r>
    <m/>
    <x v="503"/>
    <x v="496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11904089.84"/>
    <m/>
    <m/>
    <m/>
    <m/>
    <m/>
    <m/>
    <m/>
    <m/>
    <m/>
    <m/>
    <m/>
    <m/>
    <n v="0"/>
    <n v="-496003.74333333335"/>
    <n v="-496003.74333333335"/>
  </r>
  <r>
    <m/>
    <x v="505"/>
    <x v="255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8871.8"/>
    <m/>
    <m/>
    <m/>
    <m/>
    <m/>
    <m/>
    <m/>
    <m/>
    <m/>
    <m/>
    <m/>
    <m/>
    <n v="0"/>
    <n v="-786.32499999999993"/>
    <n v="-786.32499999999993"/>
  </r>
  <r>
    <m/>
    <x v="506"/>
    <x v="498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5108887.59"/>
    <m/>
    <m/>
    <m/>
    <m/>
    <m/>
    <m/>
    <m/>
    <m/>
    <m/>
    <m/>
    <m/>
    <m/>
    <n v="0"/>
    <n v="212870.31625"/>
    <n v="212870.31625"/>
  </r>
  <r>
    <m/>
    <x v="508"/>
    <x v="500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n v="2184784.7799999998"/>
    <m/>
    <m/>
    <m/>
    <m/>
    <m/>
    <m/>
    <m/>
    <m/>
    <m/>
    <m/>
    <m/>
    <m/>
    <n v="0"/>
    <n v="91032.699166666658"/>
    <n v="91032.699166666658"/>
  </r>
  <r>
    <m/>
    <x v="510"/>
    <x v="502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n v="-69808.12"/>
    <m/>
    <m/>
    <m/>
    <m/>
    <m/>
    <m/>
    <m/>
    <m/>
    <m/>
    <m/>
    <m/>
    <m/>
    <n v="0"/>
    <n v="-2908.6716666666666"/>
    <n v="-2908.6716666666666"/>
  </r>
  <r>
    <m/>
    <x v="511"/>
    <x v="503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n v="562169.89"/>
    <m/>
    <m/>
    <m/>
    <m/>
    <m/>
    <m/>
    <m/>
    <m/>
    <m/>
    <m/>
    <m/>
    <m/>
    <n v="0"/>
    <n v="23423.745416666668"/>
    <n v="23423.745416666668"/>
  </r>
  <r>
    <m/>
    <x v="512"/>
    <x v="50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21071269.48"/>
    <m/>
    <m/>
    <m/>
    <m/>
    <m/>
    <m/>
    <m/>
    <m/>
    <m/>
    <m/>
    <m/>
    <m/>
    <n v="0"/>
    <n v="-877969.56166666665"/>
    <n v="-877969.56166666665"/>
  </r>
  <r>
    <m/>
    <x v="514"/>
    <x v="506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959528"/>
    <m/>
    <m/>
    <m/>
    <m/>
    <m/>
    <m/>
    <m/>
    <m/>
    <m/>
    <m/>
    <m/>
    <m/>
    <n v="0"/>
    <n v="-39980.333333333336"/>
    <n v="-39980.333333333336"/>
  </r>
  <r>
    <m/>
    <x v="515"/>
    <x v="507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9659.74"/>
    <m/>
    <m/>
    <m/>
    <m/>
    <m/>
    <m/>
    <m/>
    <m/>
    <m/>
    <m/>
    <m/>
    <m/>
    <n v="0"/>
    <n v="402.48916666666668"/>
    <n v="402.48916666666668"/>
  </r>
  <r>
    <m/>
    <x v="516"/>
    <x v="50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3322706.58"/>
    <m/>
    <m/>
    <m/>
    <m/>
    <m/>
    <m/>
    <m/>
    <m/>
    <m/>
    <m/>
    <m/>
    <m/>
    <n v="0"/>
    <n v="138446.10750000001"/>
    <n v="138446.10750000001"/>
  </r>
  <r>
    <m/>
    <x v="517"/>
    <x v="509"/>
    <s v="W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n v="-928029.68"/>
    <m/>
    <m/>
    <m/>
    <m/>
    <m/>
    <m/>
    <m/>
    <m/>
    <m/>
    <m/>
    <m/>
    <m/>
    <n v="0"/>
    <n v="-38667.903333333335"/>
    <n v="-38667.903333333335"/>
  </r>
  <r>
    <m/>
    <x v="518"/>
    <x v="510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4683.55"/>
    <m/>
    <m/>
    <m/>
    <m/>
    <m/>
    <m/>
    <m/>
    <m/>
    <m/>
    <m/>
    <m/>
    <m/>
    <n v="0"/>
    <n v="1028.48125"/>
    <n v="1028.48125"/>
  </r>
  <r>
    <m/>
    <x v="519"/>
    <x v="511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718890"/>
    <m/>
    <m/>
    <m/>
    <m/>
    <m/>
    <m/>
    <m/>
    <m/>
    <m/>
    <m/>
    <m/>
    <m/>
    <n v="0"/>
    <n v="-29953.75"/>
    <n v="-29953.75"/>
  </r>
  <r>
    <m/>
    <x v="520"/>
    <x v="512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217182"/>
    <m/>
    <m/>
    <m/>
    <m/>
    <m/>
    <m/>
    <m/>
    <m/>
    <m/>
    <m/>
    <m/>
    <m/>
    <n v="0"/>
    <n v="-50715.916666666664"/>
    <n v="-50715.916666666664"/>
  </r>
  <r>
    <m/>
    <x v="521"/>
    <x v="513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39910"/>
    <m/>
    <m/>
    <m/>
    <m/>
    <m/>
    <m/>
    <m/>
    <m/>
    <m/>
    <m/>
    <m/>
    <m/>
    <n v="0"/>
    <n v="-1662.9166666666667"/>
    <n v="-1662.9166666666667"/>
  </r>
  <r>
    <m/>
    <x v="523"/>
    <x v="515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4382213.5"/>
    <m/>
    <m/>
    <m/>
    <m/>
    <m/>
    <m/>
    <m/>
    <m/>
    <m/>
    <m/>
    <m/>
    <m/>
    <n v="0"/>
    <n v="-182592.22916666666"/>
    <n v="-182592.22916666666"/>
  </r>
  <r>
    <m/>
    <x v="523"/>
    <x v="51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591574"/>
    <m/>
    <m/>
    <m/>
    <m/>
    <m/>
    <m/>
    <m/>
    <m/>
    <m/>
    <m/>
    <m/>
    <m/>
    <n v="0"/>
    <n v="24648.916666666668"/>
    <n v="24648.916666666668"/>
  </r>
  <r>
    <m/>
    <x v="525"/>
    <x v="517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8138395.3499999996"/>
    <m/>
    <m/>
    <m/>
    <m/>
    <m/>
    <m/>
    <m/>
    <m/>
    <m/>
    <m/>
    <m/>
    <m/>
    <n v="0"/>
    <n v="-339099.80624999997"/>
    <n v="-339099.80624999997"/>
  </r>
  <r>
    <m/>
    <x v="525"/>
    <x v="517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2009987"/>
    <m/>
    <m/>
    <m/>
    <m/>
    <m/>
    <m/>
    <m/>
    <m/>
    <m/>
    <m/>
    <m/>
    <m/>
    <n v="0"/>
    <n v="83749.458333333328"/>
    <n v="83749.458333333328"/>
  </r>
  <r>
    <m/>
    <x v="526"/>
    <x v="518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39999.97"/>
    <m/>
    <m/>
    <m/>
    <m/>
    <m/>
    <m/>
    <m/>
    <m/>
    <m/>
    <m/>
    <m/>
    <m/>
    <n v="0"/>
    <n v="-5833.3320833333337"/>
    <n v="-5833.3320833333337"/>
  </r>
  <r>
    <m/>
    <x v="528"/>
    <x v="520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0.05"/>
    <m/>
    <m/>
    <m/>
    <m/>
    <m/>
    <m/>
    <m/>
    <m/>
    <m/>
    <m/>
    <m/>
    <m/>
    <n v="0"/>
    <n v="2.0833333333333333E-3"/>
    <n v="2.0833333333333333E-3"/>
  </r>
  <r>
    <m/>
    <x v="529"/>
    <x v="521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2229.66"/>
    <m/>
    <m/>
    <m/>
    <m/>
    <m/>
    <m/>
    <m/>
    <m/>
    <m/>
    <m/>
    <m/>
    <m/>
    <n v="0"/>
    <n v="-92.902499999999989"/>
    <n v="-92.902499999999989"/>
  </r>
  <r>
    <m/>
    <x v="529"/>
    <x v="521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29776.09"/>
    <m/>
    <m/>
    <m/>
    <m/>
    <m/>
    <m/>
    <m/>
    <m/>
    <m/>
    <m/>
    <m/>
    <m/>
    <n v="0"/>
    <n v="-1240.6704166666666"/>
    <n v="-1240.6704166666666"/>
  </r>
  <r>
    <m/>
    <x v="530"/>
    <x v="522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10393.379999999999"/>
    <m/>
    <m/>
    <m/>
    <m/>
    <m/>
    <m/>
    <m/>
    <m/>
    <m/>
    <m/>
    <m/>
    <m/>
    <n v="0"/>
    <n v="-433.05749999999995"/>
    <n v="-433.05749999999995"/>
  </r>
  <r>
    <m/>
    <x v="530"/>
    <x v="522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18922.07"/>
    <m/>
    <m/>
    <m/>
    <m/>
    <m/>
    <m/>
    <m/>
    <m/>
    <m/>
    <m/>
    <m/>
    <m/>
    <n v="0"/>
    <n v="-788.41958333333332"/>
    <n v="-788.41958333333332"/>
  </r>
  <r>
    <m/>
    <x v="531"/>
    <x v="523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401509.55"/>
    <m/>
    <m/>
    <m/>
    <m/>
    <m/>
    <m/>
    <m/>
    <m/>
    <m/>
    <m/>
    <m/>
    <m/>
    <n v="0"/>
    <n v="-16729.564583333333"/>
    <n v="-16729.564583333333"/>
  </r>
  <r>
    <m/>
    <x v="531"/>
    <x v="523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196314.3600000001"/>
    <m/>
    <m/>
    <m/>
    <m/>
    <m/>
    <m/>
    <m/>
    <m/>
    <m/>
    <m/>
    <m/>
    <m/>
    <n v="0"/>
    <n v="-49846.431666666671"/>
    <n v="-49846.431666666671"/>
  </r>
  <r>
    <m/>
    <x v="531"/>
    <x v="523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84395.26"/>
    <m/>
    <m/>
    <m/>
    <m/>
    <m/>
    <m/>
    <m/>
    <m/>
    <m/>
    <m/>
    <m/>
    <m/>
    <n v="0"/>
    <n v="-3516.4691666666663"/>
    <n v="-3516.4691666666663"/>
  </r>
  <r>
    <m/>
    <x v="531"/>
    <x v="523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63548.74"/>
    <m/>
    <m/>
    <m/>
    <m/>
    <m/>
    <m/>
    <m/>
    <m/>
    <m/>
    <m/>
    <m/>
    <m/>
    <n v="0"/>
    <n v="6814.5308333333332"/>
    <n v="6814.5308333333332"/>
  </r>
  <r>
    <m/>
    <x v="531"/>
    <x v="523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797233.99"/>
    <m/>
    <m/>
    <m/>
    <m/>
    <m/>
    <m/>
    <m/>
    <m/>
    <m/>
    <m/>
    <m/>
    <m/>
    <n v="0"/>
    <n v="-33218.082916666666"/>
    <n v="-33218.082916666666"/>
  </r>
  <r>
    <m/>
    <x v="532"/>
    <x v="524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57500"/>
    <m/>
    <m/>
    <m/>
    <m/>
    <m/>
    <m/>
    <m/>
    <m/>
    <m/>
    <m/>
    <m/>
    <m/>
    <n v="0"/>
    <n v="6562.5"/>
    <n v="6562.5"/>
  </r>
  <r>
    <m/>
    <x v="532"/>
    <x v="52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383971.12"/>
    <m/>
    <m/>
    <m/>
    <m/>
    <m/>
    <m/>
    <m/>
    <m/>
    <m/>
    <m/>
    <m/>
    <m/>
    <n v="0"/>
    <n v="57665.46333333334"/>
    <n v="57665.46333333334"/>
  </r>
  <r>
    <m/>
    <x v="532"/>
    <x v="52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079211.23"/>
    <m/>
    <m/>
    <m/>
    <m/>
    <m/>
    <m/>
    <m/>
    <m/>
    <m/>
    <m/>
    <m/>
    <m/>
    <n v="0"/>
    <n v="44967.134583333333"/>
    <n v="44967.134583333333"/>
  </r>
  <r>
    <m/>
    <x v="532"/>
    <x v="52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783200.51"/>
    <m/>
    <m/>
    <m/>
    <m/>
    <m/>
    <m/>
    <m/>
    <m/>
    <m/>
    <m/>
    <m/>
    <m/>
    <n v="0"/>
    <n v="115966.68791666666"/>
    <n v="115966.68791666666"/>
  </r>
  <r>
    <m/>
    <x v="533"/>
    <x v="525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161577.23000000001"/>
    <m/>
    <m/>
    <m/>
    <m/>
    <m/>
    <m/>
    <m/>
    <m/>
    <m/>
    <m/>
    <m/>
    <m/>
    <n v="0"/>
    <n v="6732.3845833333335"/>
    <n v="6732.3845833333335"/>
  </r>
  <r>
    <m/>
    <x v="537"/>
    <x v="529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0.1"/>
    <m/>
    <m/>
    <m/>
    <m/>
    <m/>
    <m/>
    <m/>
    <m/>
    <m/>
    <m/>
    <m/>
    <m/>
    <n v="0"/>
    <n v="4.1666666666666666E-3"/>
    <n v="4.1666666666666666E-3"/>
  </r>
  <r>
    <m/>
    <x v="538"/>
    <x v="530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87205.12"/>
    <m/>
    <m/>
    <m/>
    <m/>
    <m/>
    <m/>
    <m/>
    <m/>
    <m/>
    <m/>
    <m/>
    <m/>
    <n v="0"/>
    <n v="-7800.2133333333331"/>
    <n v="-7800.2133333333331"/>
  </r>
  <r>
    <m/>
    <x v="538"/>
    <x v="530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47077.86"/>
    <m/>
    <m/>
    <m/>
    <m/>
    <m/>
    <m/>
    <m/>
    <m/>
    <m/>
    <m/>
    <m/>
    <m/>
    <n v="0"/>
    <n v="-1961.5775000000001"/>
    <n v="-1961.5775000000001"/>
  </r>
  <r>
    <m/>
    <x v="539"/>
    <x v="531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84022.76"/>
    <m/>
    <m/>
    <m/>
    <m/>
    <m/>
    <m/>
    <m/>
    <m/>
    <m/>
    <m/>
    <m/>
    <m/>
    <n v="0"/>
    <n v="-7667.6150000000007"/>
    <n v="-7667.6150000000007"/>
  </r>
  <r>
    <m/>
    <x v="540"/>
    <x v="532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499991.97"/>
    <m/>
    <m/>
    <m/>
    <m/>
    <m/>
    <m/>
    <m/>
    <m/>
    <m/>
    <m/>
    <m/>
    <m/>
    <n v="0"/>
    <n v="-20832.998749999999"/>
    <n v="-20832.998749999999"/>
  </r>
  <r>
    <m/>
    <x v="541"/>
    <x v="53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1947464.1"/>
    <m/>
    <m/>
    <m/>
    <m/>
    <m/>
    <m/>
    <m/>
    <m/>
    <m/>
    <m/>
    <m/>
    <m/>
    <n v="0"/>
    <n v="-81144.337500000009"/>
    <n v="-81144.337500000009"/>
  </r>
  <r>
    <m/>
    <x v="542"/>
    <x v="53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59508.22"/>
    <m/>
    <m/>
    <m/>
    <m/>
    <m/>
    <m/>
    <m/>
    <m/>
    <m/>
    <m/>
    <m/>
    <m/>
    <n v="0"/>
    <n v="35812.842499999999"/>
    <n v="35812.842499999999"/>
  </r>
  <r>
    <m/>
    <x v="543"/>
    <x v="535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4460948.76"/>
    <m/>
    <m/>
    <m/>
    <m/>
    <m/>
    <m/>
    <m/>
    <m/>
    <m/>
    <m/>
    <m/>
    <m/>
    <n v="0"/>
    <n v="-185872.86499999999"/>
    <n v="-185872.86499999999"/>
  </r>
  <r>
    <m/>
    <x v="543"/>
    <x v="535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11925.5"/>
    <m/>
    <m/>
    <m/>
    <m/>
    <m/>
    <m/>
    <m/>
    <m/>
    <m/>
    <m/>
    <m/>
    <m/>
    <n v="0"/>
    <n v="-496.89583333333331"/>
    <n v="-496.89583333333331"/>
  </r>
  <r>
    <m/>
    <x v="543"/>
    <x v="535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62115.38"/>
    <m/>
    <m/>
    <m/>
    <m/>
    <m/>
    <m/>
    <m/>
    <m/>
    <m/>
    <m/>
    <m/>
    <m/>
    <n v="0"/>
    <n v="-2588.1408333333334"/>
    <n v="-2588.1408333333334"/>
  </r>
  <r>
    <m/>
    <x v="544"/>
    <x v="536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32822.519999999997"/>
    <m/>
    <m/>
    <m/>
    <m/>
    <m/>
    <m/>
    <m/>
    <m/>
    <m/>
    <m/>
    <m/>
    <m/>
    <n v="0"/>
    <n v="-1367.6049999999998"/>
    <n v="-1367.6049999999998"/>
  </r>
  <r>
    <m/>
    <x v="544"/>
    <x v="536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0.05"/>
    <m/>
    <m/>
    <m/>
    <m/>
    <m/>
    <m/>
    <m/>
    <m/>
    <m/>
    <m/>
    <m/>
    <m/>
    <n v="0"/>
    <n v="2.0833333333333333E-3"/>
    <n v="2.0833333333333333E-3"/>
  </r>
  <r>
    <m/>
    <x v="545"/>
    <x v="53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72853.25"/>
    <m/>
    <m/>
    <m/>
    <m/>
    <m/>
    <m/>
    <m/>
    <m/>
    <m/>
    <m/>
    <m/>
    <m/>
    <n v="0"/>
    <n v="-3035.5520833333335"/>
    <n v="-3035.5520833333335"/>
  </r>
  <r>
    <m/>
    <x v="545"/>
    <x v="537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5866.99"/>
    <m/>
    <m/>
    <m/>
    <m/>
    <m/>
    <m/>
    <m/>
    <m/>
    <m/>
    <m/>
    <m/>
    <m/>
    <n v="0"/>
    <n v="244.45791666666665"/>
    <n v="244.45791666666665"/>
  </r>
  <r>
    <m/>
    <x v="545"/>
    <x v="53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21179.11"/>
    <m/>
    <m/>
    <m/>
    <m/>
    <m/>
    <m/>
    <m/>
    <m/>
    <m/>
    <m/>
    <m/>
    <m/>
    <n v="0"/>
    <n v="-882.46291666666673"/>
    <n v="-882.46291666666673"/>
  </r>
  <r>
    <m/>
    <x v="546"/>
    <x v="538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1649.56"/>
    <m/>
    <m/>
    <m/>
    <m/>
    <m/>
    <m/>
    <m/>
    <m/>
    <m/>
    <m/>
    <m/>
    <m/>
    <n v="0"/>
    <n v="-485.39833333333331"/>
    <n v="-485.39833333333331"/>
  </r>
  <r>
    <m/>
    <x v="546"/>
    <x v="53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7549.9"/>
    <m/>
    <m/>
    <m/>
    <m/>
    <m/>
    <m/>
    <m/>
    <m/>
    <m/>
    <m/>
    <m/>
    <m/>
    <n v="0"/>
    <n v="-314.57916666666665"/>
    <n v="-314.57916666666665"/>
  </r>
  <r>
    <m/>
    <x v="549"/>
    <x v="540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5774.94"/>
    <m/>
    <m/>
    <m/>
    <m/>
    <m/>
    <m/>
    <m/>
    <m/>
    <m/>
    <m/>
    <m/>
    <m/>
    <n v="0"/>
    <n v="657.28916666666669"/>
    <n v="657.28916666666669"/>
  </r>
  <r>
    <m/>
    <x v="550"/>
    <x v="27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6330953.9000000004"/>
    <m/>
    <m/>
    <m/>
    <m/>
    <m/>
    <m/>
    <m/>
    <m/>
    <m/>
    <m/>
    <m/>
    <m/>
    <n v="0"/>
    <n v="-263789.74583333335"/>
    <n v="-263789.74583333335"/>
  </r>
  <r>
    <m/>
    <x v="551"/>
    <x v="541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9245157.1600000001"/>
    <m/>
    <m/>
    <m/>
    <m/>
    <m/>
    <m/>
    <m/>
    <m/>
    <m/>
    <m/>
    <m/>
    <m/>
    <n v="0"/>
    <n v="-385214.88166666665"/>
    <n v="-385214.88166666665"/>
  </r>
  <r>
    <m/>
    <x v="552"/>
    <x v="542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57487.199999999997"/>
    <m/>
    <m/>
    <m/>
    <m/>
    <m/>
    <m/>
    <m/>
    <m/>
    <m/>
    <m/>
    <m/>
    <m/>
    <n v="0"/>
    <n v="-2395.2999999999997"/>
    <n v="-2395.2999999999997"/>
  </r>
  <r>
    <m/>
    <x v="554"/>
    <x v="54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106470.24"/>
    <m/>
    <m/>
    <m/>
    <m/>
    <m/>
    <m/>
    <m/>
    <m/>
    <m/>
    <m/>
    <m/>
    <m/>
    <n v="0"/>
    <n v="4436.26"/>
    <n v="4436.26"/>
  </r>
  <r>
    <m/>
    <x v="555"/>
    <x v="545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n v="-1433756.47"/>
    <m/>
    <m/>
    <m/>
    <m/>
    <m/>
    <m/>
    <m/>
    <m/>
    <m/>
    <m/>
    <m/>
    <m/>
    <n v="0"/>
    <n v="-59739.852916666663"/>
    <n v="-59739.852916666663"/>
  </r>
  <r>
    <m/>
    <x v="557"/>
    <x v="49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320850109"/>
    <m/>
    <m/>
    <m/>
    <m/>
    <m/>
    <m/>
    <m/>
    <m/>
    <m/>
    <m/>
    <m/>
    <m/>
    <n v="0"/>
    <n v="-13368754.541666666"/>
    <n v="-13368754.541666666"/>
  </r>
  <r>
    <m/>
    <x v="558"/>
    <x v="547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52378"/>
    <m/>
    <m/>
    <m/>
    <m/>
    <m/>
    <m/>
    <m/>
    <m/>
    <m/>
    <m/>
    <m/>
    <m/>
    <n v="0"/>
    <n v="-2182.4166666666665"/>
    <n v="-2182.4166666666665"/>
  </r>
  <r>
    <s v="136571"/>
    <x v="561"/>
    <x v="5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2707239"/>
  </r>
  <r>
    <s v="354571"/>
    <x v="562"/>
    <x v="5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565045"/>
  </r>
  <r>
    <s v="136571"/>
    <x v="53"/>
    <x v="53"/>
    <s v="ZZ"/>
    <s v="ZZ"/>
    <x v="2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-2707239"/>
  </r>
  <r>
    <s v="354571"/>
    <x v="54"/>
    <x v="54"/>
    <s v="ZZ"/>
    <s v="ZZ"/>
    <x v="2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-5650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4:H579" firstHeaderRow="1" firstDataRow="2" firstDataCol="2" rowPageCount="2" colPageCount="1"/>
  <pivotFields count="48">
    <pivotField compact="0" outline="0" showAll="0"/>
    <pivotField axis="axisRow" compact="0" outline="0" showAll="0" sortType="ascending" defaultSubtotal="0">
      <items count="563">
        <item x="3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1"/>
        <item x="54"/>
        <item x="562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</items>
    </pivotField>
    <pivotField axis="axisRow" compact="0" outline="0" showAll="0">
      <items count="561">
        <item x="276"/>
        <item x="6"/>
        <item x="549"/>
        <item x="550"/>
        <item x="551"/>
        <item x="552"/>
        <item x="553"/>
        <item x="554"/>
        <item x="555"/>
        <item x="556"/>
        <item x="557"/>
        <item x="558"/>
        <item x="337"/>
        <item x="331"/>
        <item x="338"/>
        <item x="201"/>
        <item x="203"/>
        <item x="335"/>
        <item x="334"/>
        <item x="339"/>
        <item x="336"/>
        <item x="333"/>
        <item x="330"/>
        <item x="326"/>
        <item x="332"/>
        <item x="329"/>
        <item x="394"/>
        <item x="89"/>
        <item x="87"/>
        <item x="86"/>
        <item x="85"/>
        <item x="19"/>
        <item x="22"/>
        <item x="18"/>
        <item x="20"/>
        <item x="26"/>
        <item x="83"/>
        <item x="81"/>
        <item x="21"/>
        <item x="80"/>
        <item x="389"/>
        <item x="376"/>
        <item x="435"/>
        <item x="434"/>
        <item x="372"/>
        <item x="382"/>
        <item x="384"/>
        <item x="385"/>
        <item x="388"/>
        <item x="379"/>
        <item x="370"/>
        <item x="368"/>
        <item x="365"/>
        <item x="381"/>
        <item x="386"/>
        <item x="369"/>
        <item x="377"/>
        <item x="375"/>
        <item x="367"/>
        <item x="373"/>
        <item x="366"/>
        <item x="387"/>
        <item x="371"/>
        <item x="383"/>
        <item x="380"/>
        <item x="374"/>
        <item x="88"/>
        <item x="347"/>
        <item x="351"/>
        <item x="345"/>
        <item x="356"/>
        <item x="361"/>
        <item x="360"/>
        <item x="17"/>
        <item x="82"/>
        <item x="490"/>
        <item x="525"/>
        <item x="275"/>
        <item x="491"/>
        <item x="492"/>
        <item x="277"/>
        <item x="538"/>
        <item x="518"/>
        <item x="497"/>
        <item x="507"/>
        <item x="529"/>
        <item x="531"/>
        <item x="495"/>
        <item x="523"/>
        <item x="278"/>
        <item x="280"/>
        <item x="279"/>
        <item x="260"/>
        <item x="242"/>
        <item x="508"/>
        <item x="502"/>
        <item x="503"/>
        <item x="252"/>
        <item x="504"/>
        <item x="506"/>
        <item x="248"/>
        <item x="516"/>
        <item x="545"/>
        <item x="256"/>
        <item x="253"/>
        <item x="241"/>
        <item x="269"/>
        <item x="535"/>
        <item x="514"/>
        <item x="528"/>
        <item x="265"/>
        <item x="257"/>
        <item x="255"/>
        <item x="487"/>
        <item x="259"/>
        <item x="489"/>
        <item x="285"/>
        <item x="281"/>
        <item x="534"/>
        <item x="524"/>
        <item x="539"/>
        <item x="488"/>
        <item x="522"/>
        <item x="521"/>
        <item x="270"/>
        <item x="258"/>
        <item x="499"/>
        <item x="530"/>
        <item x="527"/>
        <item x="546"/>
        <item x="536"/>
        <item x="314"/>
        <item x="505"/>
        <item x="547"/>
        <item x="341"/>
        <item x="519"/>
        <item x="4"/>
        <item x="460"/>
        <item x="317"/>
        <item x="304"/>
        <item x="398"/>
        <item x="311"/>
        <item x="362"/>
        <item x="431"/>
        <item x="2"/>
        <item x="480"/>
        <item x="305"/>
        <item x="306"/>
        <item x="48"/>
        <item x="46"/>
        <item x="44"/>
        <item x="45"/>
        <item x="47"/>
        <item x="393"/>
        <item x="200"/>
        <item x="204"/>
        <item x="190"/>
        <item x="189"/>
        <item x="185"/>
        <item x="187"/>
        <item x="186"/>
        <item x="188"/>
        <item x="198"/>
        <item x="324"/>
        <item x="325"/>
        <item x="115"/>
        <item x="302"/>
        <item x="406"/>
        <item x="8"/>
        <item x="13"/>
        <item x="15"/>
        <item x="9"/>
        <item x="16"/>
        <item x="11"/>
        <item x="7"/>
        <item x="456"/>
        <item x="455"/>
        <item x="316"/>
        <item x="437"/>
        <item x="287"/>
        <item x="298"/>
        <item x="299"/>
        <item x="359"/>
        <item x="64"/>
        <item x="62"/>
        <item x="63"/>
        <item x="68"/>
        <item x="67"/>
        <item x="61"/>
        <item x="65"/>
        <item x="66"/>
        <item x="447"/>
        <item x="395"/>
        <item x="392"/>
        <item x="448"/>
        <item x="450"/>
        <item x="458"/>
        <item x="459"/>
        <item x="172"/>
        <item x="485"/>
        <item x="291"/>
        <item x="224"/>
        <item x="297"/>
        <item x="221"/>
        <item x="131"/>
        <item x="440"/>
        <item x="136"/>
        <item x="446"/>
        <item x="135"/>
        <item x="132"/>
        <item x="130"/>
        <item x="445"/>
        <item x="444"/>
        <item x="441"/>
        <item x="438"/>
        <item x="274"/>
        <item x="496"/>
        <item x="543"/>
        <item x="262"/>
        <item x="542"/>
        <item x="266"/>
        <item x="263"/>
        <item x="254"/>
        <item x="526"/>
        <item x="247"/>
        <item x="517"/>
        <item x="493"/>
        <item x="240"/>
        <item x="537"/>
        <item x="541"/>
        <item x="548"/>
        <item x="238"/>
        <item x="244"/>
        <item x="250"/>
        <item x="272"/>
        <item x="273"/>
        <item x="267"/>
        <item x="494"/>
        <item x="245"/>
        <item x="544"/>
        <item x="268"/>
        <item x="271"/>
        <item x="501"/>
        <item x="532"/>
        <item x="515"/>
        <item x="264"/>
        <item x="533"/>
        <item x="520"/>
        <item x="243"/>
        <item x="249"/>
        <item x="261"/>
        <item x="251"/>
        <item x="510"/>
        <item x="237"/>
        <item x="236"/>
        <item x="498"/>
        <item x="246"/>
        <item x="239"/>
        <item x="234"/>
        <item x="235"/>
        <item x="513"/>
        <item x="512"/>
        <item x="511"/>
        <item x="509"/>
        <item x="416"/>
        <item x="413"/>
        <item x="56"/>
        <item x="454"/>
        <item x="282"/>
        <item x="540"/>
        <item x="428"/>
        <item x="32"/>
        <item x="30"/>
        <item x="29"/>
        <item x="477"/>
        <item x="500"/>
        <item x="469"/>
        <item x="328"/>
        <item x="327"/>
        <item x="323"/>
        <item x="319"/>
        <item x="320"/>
        <item x="321"/>
        <item x="322"/>
        <item x="318"/>
        <item x="90"/>
        <item x="91"/>
        <item x="117"/>
        <item x="118"/>
        <item x="122"/>
        <item x="119"/>
        <item x="123"/>
        <item x="124"/>
        <item x="121"/>
        <item x="120"/>
        <item x="103"/>
        <item x="102"/>
        <item x="104"/>
        <item x="23"/>
        <item x="69"/>
        <item x="355"/>
        <item x="353"/>
        <item x="354"/>
        <item x="457"/>
        <item x="288"/>
        <item x="471"/>
        <item x="232"/>
        <item x="126"/>
        <item x="412"/>
        <item x="410"/>
        <item x="411"/>
        <item x="292"/>
        <item x="294"/>
        <item x="293"/>
        <item x="31"/>
        <item x="27"/>
        <item x="134"/>
        <item x="133"/>
        <item x="443"/>
        <item x="452"/>
        <item x="1"/>
        <item x="378"/>
        <item x="449"/>
        <item x="430"/>
        <item x="197"/>
        <item x="129"/>
        <item x="396"/>
        <item x="213"/>
        <item x="214"/>
        <item x="210"/>
        <item x="205"/>
        <item x="215"/>
        <item x="216"/>
        <item x="230"/>
        <item x="229"/>
        <item x="225"/>
        <item x="223"/>
        <item x="421"/>
        <item x="422"/>
        <item x="423"/>
        <item x="418"/>
        <item x="427"/>
        <item x="417"/>
        <item x="420"/>
        <item x="432"/>
        <item x="425"/>
        <item x="424"/>
        <item x="429"/>
        <item x="303"/>
        <item x="442"/>
        <item x="439"/>
        <item x="175"/>
        <item x="174"/>
        <item x="313"/>
        <item x="470"/>
        <item x="284"/>
        <item x="25"/>
        <item x="24"/>
        <item x="363"/>
        <item x="84"/>
        <item x="344"/>
        <item x="436"/>
        <item x="357"/>
        <item x="358"/>
        <item x="409"/>
        <item x="295"/>
        <item x="290"/>
        <item x="296"/>
        <item x="408"/>
        <item x="196"/>
        <item x="233"/>
        <item x="453"/>
        <item x="468"/>
        <item x="73"/>
        <item x="76"/>
        <item x="78"/>
        <item x="79"/>
        <item x="77"/>
        <item x="74"/>
        <item x="71"/>
        <item x="72"/>
        <item x="75"/>
        <item x="70"/>
        <item x="451"/>
        <item x="349"/>
        <item x="399"/>
        <item x="39"/>
        <item x="35"/>
        <item x="34"/>
        <item x="36"/>
        <item x="37"/>
        <item x="38"/>
        <item x="33"/>
        <item x="151"/>
        <item x="473"/>
        <item x="53"/>
        <item x="51"/>
        <item x="54"/>
        <item x="346"/>
        <item x="192"/>
        <item x="193"/>
        <item x="414"/>
        <item x="195"/>
        <item x="352"/>
        <item x="209"/>
        <item x="283"/>
        <item x="3"/>
        <item x="0"/>
        <item x="95"/>
        <item x="94"/>
        <item x="93"/>
        <item x="92"/>
        <item x="5"/>
        <item x="202"/>
        <item x="184"/>
        <item x="397"/>
        <item x="207"/>
        <item x="125"/>
        <item x="114"/>
        <item x="109"/>
        <item x="108"/>
        <item x="106"/>
        <item x="113"/>
        <item x="105"/>
        <item x="107"/>
        <item x="116"/>
        <item x="300"/>
        <item x="301"/>
        <item x="340"/>
        <item x="286"/>
        <item x="155"/>
        <item x="149"/>
        <item x="167"/>
        <item x="168"/>
        <item x="169"/>
        <item x="158"/>
        <item x="156"/>
        <item x="177"/>
        <item x="147"/>
        <item x="165"/>
        <item x="164"/>
        <item x="150"/>
        <item x="222"/>
        <item x="161"/>
        <item x="166"/>
        <item x="162"/>
        <item x="146"/>
        <item x="218"/>
        <item x="145"/>
        <item x="144"/>
        <item x="160"/>
        <item x="159"/>
        <item x="181"/>
        <item x="163"/>
        <item x="178"/>
        <item x="217"/>
        <item x="484"/>
        <item x="483"/>
        <item x="474"/>
        <item x="465"/>
        <item x="464"/>
        <item x="478"/>
        <item x="472"/>
        <item x="476"/>
        <item x="475"/>
        <item x="479"/>
        <item x="481"/>
        <item x="206"/>
        <item x="170"/>
        <item x="226"/>
        <item x="211"/>
        <item x="171"/>
        <item x="212"/>
        <item x="142"/>
        <item x="176"/>
        <item x="153"/>
        <item x="152"/>
        <item x="154"/>
        <item x="148"/>
        <item x="157"/>
        <item x="220"/>
        <item x="180"/>
        <item x="227"/>
        <item x="173"/>
        <item x="179"/>
        <item x="219"/>
        <item x="482"/>
        <item x="461"/>
        <item x="463"/>
        <item x="462"/>
        <item x="228"/>
        <item x="128"/>
        <item x="127"/>
        <item x="112"/>
        <item x="110"/>
        <item x="111"/>
        <item h="1" x="402"/>
        <item x="55"/>
        <item x="312"/>
        <item x="348"/>
        <item x="194"/>
        <item x="14"/>
        <item x="10"/>
        <item x="12"/>
        <item x="415"/>
        <item x="350"/>
        <item x="182"/>
        <item x="466"/>
        <item x="419"/>
        <item x="52"/>
        <item x="49"/>
        <item x="50"/>
        <item x="40"/>
        <item x="41"/>
        <item x="42"/>
        <item x="43"/>
        <item x="199"/>
        <item x="426"/>
        <item x="310"/>
        <item x="28"/>
        <item x="100"/>
        <item x="101"/>
        <item x="403"/>
        <item x="99"/>
        <item x="97"/>
        <item x="98"/>
        <item x="96"/>
        <item x="307"/>
        <item x="404"/>
        <item x="401"/>
        <item x="405"/>
        <item x="60"/>
        <item x="364"/>
        <item x="400"/>
        <item x="191"/>
        <item x="342"/>
        <item x="486"/>
        <item x="343"/>
        <item x="139"/>
        <item x="138"/>
        <item x="137"/>
        <item x="140"/>
        <item x="141"/>
        <item x="231"/>
        <item x="315"/>
        <item x="183"/>
        <item x="467"/>
        <item x="308"/>
        <item x="407"/>
        <item x="208"/>
        <item x="309"/>
        <item x="143"/>
        <item x="289"/>
        <item x="391"/>
        <item x="390"/>
        <item x="433"/>
        <item x="559"/>
        <item x="59"/>
        <item x="58"/>
        <item x="57"/>
        <item t="default"/>
      </items>
    </pivotField>
    <pivotField compact="0" outline="0" showAll="0"/>
    <pivotField compact="0" outline="0" showAll="0" defaultSubtotal="0"/>
    <pivotField axis="axisCol" compact="0" outline="0" multipleItemSelectionAllowed="1" showAll="0">
      <items count="6">
        <item x="2"/>
        <item x="4"/>
        <item x="3"/>
        <item x="0"/>
        <item x="1"/>
        <item t="default"/>
      </items>
    </pivotField>
    <pivotField axis="axisPage" compact="0" outline="0" showAll="0">
      <items count="7">
        <item x="0"/>
        <item x="1"/>
        <item x="3"/>
        <item x="2"/>
        <item x="4"/>
        <item x="5"/>
        <item t="default"/>
      </items>
    </pivotField>
    <pivotField axis="axisPage" compact="0" outline="0" showAll="0">
      <items count="17">
        <item x="0"/>
        <item x="2"/>
        <item x="11"/>
        <item x="12"/>
        <item x="13"/>
        <item x="1"/>
        <item x="6"/>
        <item x="10"/>
        <item x="14"/>
        <item x="7"/>
        <item x="3"/>
        <item x="4"/>
        <item x="8"/>
        <item x="5"/>
        <item x="9"/>
        <item x="1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43" outline="0" showAll="0"/>
    <pivotField compact="0" numFmtId="43" outline="0" showAll="0"/>
    <pivotField dataField="1" compact="0" numFmtId="43" outline="0" showAll="0" defaultSubtotal="0"/>
  </pivotFields>
  <rowFields count="2">
    <field x="1"/>
    <field x="2"/>
  </rowFields>
  <rowItems count="574">
    <i>
      <x/>
      <x v="353"/>
    </i>
    <i>
      <x v="1"/>
      <x v="407"/>
    </i>
    <i>
      <x v="2"/>
      <x v="320"/>
    </i>
    <i>
      <x v="3"/>
      <x v="144"/>
    </i>
    <i>
      <x v="4"/>
      <x v="406"/>
    </i>
    <i>
      <x v="5"/>
      <x v="136"/>
    </i>
    <i>
      <x v="6"/>
      <x v="412"/>
    </i>
    <i>
      <x v="7"/>
      <x v="1"/>
    </i>
    <i>
      <x v="8"/>
      <x v="174"/>
    </i>
    <i>
      <x v="9"/>
      <x v="168"/>
    </i>
    <i>
      <x v="10"/>
      <x v="171"/>
    </i>
    <i>
      <x v="11"/>
      <x v="502"/>
    </i>
    <i>
      <x v="12"/>
      <x v="173"/>
    </i>
    <i>
      <x v="13"/>
      <x v="503"/>
    </i>
    <i>
      <x v="14"/>
      <x v="169"/>
    </i>
    <i>
      <x v="15"/>
      <x v="501"/>
    </i>
    <i>
      <x v="16"/>
      <x v="170"/>
    </i>
    <i>
      <x v="17"/>
      <x v="172"/>
    </i>
    <i>
      <x v="18"/>
      <x v="73"/>
    </i>
    <i>
      <x v="19"/>
      <x v="33"/>
    </i>
    <i>
      <x v="20"/>
      <x v="31"/>
    </i>
    <i>
      <x v="21"/>
      <x v="34"/>
    </i>
    <i>
      <x v="22"/>
      <x v="38"/>
    </i>
    <i>
      <x v="23"/>
      <x v="32"/>
    </i>
    <i>
      <x v="24"/>
      <x v="298"/>
    </i>
    <i>
      <x v="25"/>
      <x v="357"/>
    </i>
    <i>
      <x v="26"/>
      <x v="356"/>
    </i>
    <i>
      <x v="27"/>
      <x v="35"/>
    </i>
    <i>
      <x v="28"/>
      <x v="315"/>
    </i>
    <i>
      <x v="29"/>
      <x v="519"/>
    </i>
    <i>
      <x v="30"/>
      <x v="273"/>
    </i>
    <i>
      <x v="31"/>
      <x v="272"/>
    </i>
    <i>
      <x v="32"/>
      <x v="314"/>
    </i>
    <i>
      <x v="33"/>
      <x v="271"/>
    </i>
    <i>
      <x v="34"/>
      <x v="392"/>
    </i>
    <i>
      <x v="35"/>
      <x v="388"/>
    </i>
    <i>
      <x v="36"/>
      <x v="387"/>
    </i>
    <i>
      <x v="37"/>
      <x v="389"/>
    </i>
    <i>
      <x v="38"/>
      <x v="390"/>
    </i>
    <i>
      <x v="39"/>
      <x v="391"/>
    </i>
    <i>
      <x v="40"/>
      <x v="386"/>
    </i>
    <i>
      <x v="41"/>
      <x v="512"/>
    </i>
    <i>
      <x v="42"/>
      <x v="513"/>
    </i>
    <i>
      <x v="43"/>
      <x v="514"/>
    </i>
    <i>
      <x v="44"/>
      <x v="515"/>
    </i>
    <i>
      <x v="45"/>
      <x v="150"/>
    </i>
    <i>
      <x v="46"/>
      <x v="151"/>
    </i>
    <i>
      <x v="47"/>
      <x v="149"/>
    </i>
    <i>
      <x v="48"/>
      <x v="152"/>
    </i>
    <i>
      <x v="49"/>
      <x v="148"/>
    </i>
    <i>
      <x v="50"/>
      <x v="510"/>
    </i>
    <i>
      <x v="51"/>
      <x v="511"/>
    </i>
    <i>
      <x v="52"/>
      <x v="396"/>
    </i>
    <i>
      <x v="53"/>
      <x v="509"/>
    </i>
    <i>
      <x v="54"/>
      <x v="395"/>
    </i>
    <i>
      <x v="55"/>
      <x v="395"/>
    </i>
    <i>
      <x v="56"/>
      <x v="397"/>
    </i>
    <i>
      <x v="57"/>
      <x v="397"/>
    </i>
    <i>
      <x v="58"/>
      <x v="497"/>
    </i>
    <i>
      <x v="59"/>
      <x v="266"/>
    </i>
    <i>
      <x v="60"/>
      <x v="559"/>
    </i>
    <i>
      <x v="61"/>
      <x v="558"/>
    </i>
    <i>
      <x v="62"/>
      <x v="557"/>
    </i>
    <i>
      <x v="63"/>
      <x v="531"/>
    </i>
    <i>
      <x v="64"/>
      <x v="188"/>
    </i>
    <i>
      <x v="65"/>
      <x v="184"/>
    </i>
    <i>
      <x v="66"/>
      <x v="185"/>
    </i>
    <i>
      <x v="67"/>
      <x v="183"/>
    </i>
    <i>
      <x v="68"/>
      <x v="189"/>
    </i>
    <i>
      <x v="69"/>
      <x v="190"/>
    </i>
    <i>
      <x v="70"/>
      <x v="187"/>
    </i>
    <i>
      <x v="71"/>
      <x v="186"/>
    </i>
    <i>
      <x v="72"/>
      <x v="299"/>
    </i>
    <i>
      <x v="73"/>
      <x v="382"/>
    </i>
    <i>
      <x v="74"/>
      <x v="379"/>
    </i>
    <i>
      <x v="75"/>
      <x v="380"/>
    </i>
    <i>
      <x v="76"/>
      <x v="373"/>
    </i>
    <i>
      <x v="77"/>
      <x v="378"/>
    </i>
    <i>
      <x v="78"/>
      <x v="381"/>
    </i>
    <i>
      <x v="79"/>
      <x v="374"/>
    </i>
    <i>
      <x v="80"/>
      <x v="377"/>
    </i>
    <i>
      <x v="81"/>
      <x v="375"/>
    </i>
    <i>
      <x v="82"/>
      <x v="376"/>
    </i>
    <i>
      <x v="83"/>
      <x v="39"/>
    </i>
    <i>
      <x v="84"/>
      <x v="37"/>
    </i>
    <i>
      <x v="85"/>
      <x v="74"/>
    </i>
    <i>
      <x v="86"/>
      <x v="36"/>
    </i>
    <i>
      <x v="87"/>
      <x v="359"/>
    </i>
    <i>
      <x v="88"/>
      <x v="30"/>
    </i>
    <i>
      <x v="89"/>
      <x v="29"/>
    </i>
    <i>
      <x v="90"/>
      <x v="28"/>
    </i>
    <i>
      <x v="91"/>
      <x v="66"/>
    </i>
    <i>
      <x v="92"/>
      <x v="27"/>
    </i>
    <i>
      <x v="93"/>
      <x v="285"/>
    </i>
    <i>
      <x v="94"/>
      <x v="286"/>
    </i>
    <i>
      <x v="95"/>
      <x v="411"/>
    </i>
    <i>
      <x v="96"/>
      <x v="410"/>
    </i>
    <i>
      <x v="97"/>
      <x v="409"/>
    </i>
    <i>
      <x v="98"/>
      <x v="408"/>
    </i>
    <i>
      <x v="99"/>
      <x v="526"/>
    </i>
    <i>
      <x v="100"/>
      <x v="524"/>
    </i>
    <i>
      <x v="101"/>
      <x v="525"/>
    </i>
    <i>
      <x v="102"/>
      <x v="523"/>
    </i>
    <i>
      <x v="103"/>
      <x v="520"/>
    </i>
    <i>
      <x v="104"/>
      <x v="521"/>
    </i>
    <i>
      <x v="105"/>
      <x v="296"/>
    </i>
    <i>
      <x v="106"/>
      <x v="295"/>
    </i>
    <i>
      <x v="107"/>
      <x v="297"/>
    </i>
    <i>
      <x v="108"/>
      <x v="423"/>
    </i>
    <i>
      <x v="109"/>
      <x v="421"/>
    </i>
    <i>
      <x v="110"/>
      <x v="424"/>
    </i>
    <i>
      <x v="111"/>
      <x v="420"/>
    </i>
    <i>
      <x v="112"/>
      <x v="419"/>
    </i>
    <i>
      <x v="113"/>
      <x v="494"/>
    </i>
    <i>
      <x v="114"/>
      <x v="495"/>
    </i>
    <i>
      <x v="115"/>
      <x v="493"/>
    </i>
    <i>
      <x v="116"/>
      <x v="422"/>
    </i>
    <i>
      <x v="117"/>
      <x v="418"/>
    </i>
    <i>
      <x v="118"/>
      <x v="165"/>
    </i>
    <i>
      <x v="119"/>
      <x v="425"/>
    </i>
    <i>
      <x v="120"/>
      <x v="287"/>
    </i>
    <i>
      <x v="121"/>
      <x v="288"/>
    </i>
    <i>
      <x v="122"/>
      <x v="290"/>
    </i>
    <i>
      <x v="123"/>
      <x v="294"/>
    </i>
    <i>
      <x v="124"/>
      <x v="293"/>
    </i>
    <i>
      <x v="125"/>
      <x v="289"/>
    </i>
    <i>
      <x v="126"/>
      <x v="291"/>
    </i>
    <i>
      <x v="127"/>
      <x v="292"/>
    </i>
    <i>
      <x v="128"/>
      <x v="417"/>
    </i>
    <i>
      <x v="129"/>
      <x v="307"/>
    </i>
    <i>
      <x v="130"/>
      <x v="492"/>
    </i>
    <i>
      <x v="131"/>
      <x v="491"/>
    </i>
    <i>
      <x v="132"/>
      <x v="325"/>
    </i>
    <i>
      <x v="133"/>
      <x v="210"/>
    </i>
    <i>
      <x v="134"/>
      <x v="204"/>
    </i>
    <i>
      <x v="135"/>
      <x v="209"/>
    </i>
    <i>
      <x v="136"/>
      <x v="317"/>
    </i>
    <i>
      <x v="137"/>
      <x v="316"/>
    </i>
    <i>
      <x v="138"/>
      <x v="208"/>
    </i>
    <i>
      <x v="139"/>
      <x v="208"/>
    </i>
    <i>
      <x v="140"/>
      <x v="206"/>
    </i>
    <i>
      <x v="141"/>
      <x v="540"/>
    </i>
    <i>
      <x v="142"/>
      <x v="539"/>
    </i>
    <i>
      <x v="143"/>
      <x v="538"/>
    </i>
    <i>
      <x v="144"/>
      <x v="541"/>
    </i>
    <i>
      <x v="145"/>
      <x v="542"/>
    </i>
    <i>
      <x v="146"/>
      <x v="473"/>
    </i>
    <i>
      <x v="147"/>
      <x v="551"/>
    </i>
    <i>
      <x v="148"/>
      <x v="449"/>
    </i>
    <i>
      <x v="149"/>
      <x v="448"/>
    </i>
    <i>
      <x v="150"/>
      <x v="446"/>
    </i>
    <i>
      <x v="151"/>
      <x v="438"/>
    </i>
    <i>
      <x v="152"/>
      <x v="478"/>
    </i>
    <i>
      <x v="153"/>
      <x v="431"/>
    </i>
    <i>
      <x v="154"/>
      <x v="441"/>
    </i>
    <i>
      <x v="155"/>
      <x v="393"/>
    </i>
    <i>
      <x v="156"/>
      <x v="476"/>
    </i>
    <i>
      <x v="157"/>
      <x v="475"/>
    </i>
    <i>
      <x v="158"/>
      <x v="477"/>
    </i>
    <i>
      <x v="159"/>
      <x v="430"/>
    </i>
    <i>
      <x v="160"/>
      <x v="436"/>
    </i>
    <i>
      <x v="161"/>
      <x v="479"/>
    </i>
    <i>
      <x v="162"/>
      <x v="435"/>
    </i>
    <i>
      <x v="163"/>
      <x v="451"/>
    </i>
    <i>
      <x v="164"/>
      <x v="450"/>
    </i>
    <i>
      <x v="165"/>
      <x v="443"/>
    </i>
    <i>
      <x v="166"/>
      <x v="445"/>
    </i>
    <i>
      <x v="167"/>
      <x v="453"/>
    </i>
    <i>
      <x v="168"/>
      <x v="440"/>
    </i>
    <i>
      <x v="169"/>
      <x v="439"/>
    </i>
    <i>
      <x v="170"/>
      <x v="444"/>
    </i>
    <i>
      <x v="171"/>
      <x v="432"/>
    </i>
    <i>
      <x v="172"/>
      <x v="433"/>
    </i>
    <i>
      <x v="173"/>
      <x v="434"/>
    </i>
    <i>
      <x v="174"/>
      <x v="434"/>
    </i>
    <i>
      <x v="175"/>
      <x v="468"/>
    </i>
    <i>
      <x v="176"/>
      <x v="471"/>
    </i>
    <i>
      <x v="177"/>
      <x v="198"/>
    </i>
    <i>
      <x v="178"/>
      <x v="483"/>
    </i>
    <i>
      <x v="179"/>
      <x v="352"/>
    </i>
    <i>
      <x v="180"/>
      <x v="351"/>
    </i>
    <i>
      <x v="181"/>
      <x v="474"/>
    </i>
    <i>
      <x v="182"/>
      <x v="437"/>
    </i>
    <i>
      <x v="183"/>
      <x v="454"/>
    </i>
    <i>
      <x v="184"/>
      <x v="484"/>
    </i>
    <i>
      <x v="185"/>
      <x v="481"/>
    </i>
    <i>
      <x v="186"/>
      <x v="481"/>
    </i>
    <i>
      <x v="187"/>
      <x v="481"/>
    </i>
    <i>
      <x v="188"/>
      <x v="452"/>
    </i>
    <i>
      <x v="189"/>
      <x v="506"/>
    </i>
    <i>
      <x v="190"/>
      <x v="545"/>
    </i>
    <i>
      <x v="191"/>
      <x v="414"/>
    </i>
    <i>
      <x v="192"/>
      <x v="158"/>
    </i>
    <i>
      <x v="193"/>
      <x v="160"/>
    </i>
    <i>
      <x v="194"/>
      <x v="159"/>
    </i>
    <i>
      <x v="195"/>
      <x v="161"/>
    </i>
    <i>
      <x v="196"/>
      <x v="157"/>
    </i>
    <i>
      <x v="197"/>
      <x v="156"/>
    </i>
    <i>
      <x v="198"/>
      <x v="534"/>
    </i>
    <i>
      <x v="199"/>
      <x v="399"/>
    </i>
    <i>
      <x v="200"/>
      <x v="400"/>
    </i>
    <i>
      <x v="201"/>
      <x v="500"/>
    </i>
    <i>
      <x v="202"/>
      <x v="402"/>
    </i>
    <i>
      <x v="203"/>
      <x v="369"/>
    </i>
    <i>
      <x v="204"/>
      <x v="324"/>
    </i>
    <i>
      <x v="205"/>
      <x v="162"/>
    </i>
    <i>
      <x v="206"/>
      <x v="516"/>
    </i>
    <i>
      <x v="207"/>
      <x v="154"/>
    </i>
    <i>
      <x v="208"/>
      <x v="15"/>
    </i>
    <i>
      <x v="209"/>
      <x v="413"/>
    </i>
    <i>
      <x v="210"/>
      <x v="16"/>
    </i>
    <i>
      <x v="211"/>
      <x v="516"/>
    </i>
    <i>
      <x v="212"/>
      <x v="413"/>
    </i>
    <i>
      <x v="213"/>
      <x v="155"/>
    </i>
    <i>
      <x v="214"/>
      <x v="330"/>
    </i>
    <i>
      <x v="215"/>
      <x v="467"/>
    </i>
    <i>
      <x v="216"/>
      <x v="416"/>
    </i>
    <i>
      <x v="217"/>
      <x v="549"/>
    </i>
    <i>
      <x v="218"/>
      <x v="404"/>
    </i>
    <i>
      <x v="219"/>
      <x v="329"/>
    </i>
    <i>
      <x v="220"/>
      <x v="470"/>
    </i>
    <i>
      <x v="221"/>
      <x v="472"/>
    </i>
    <i>
      <x v="222"/>
      <x v="327"/>
    </i>
    <i>
      <x v="223"/>
      <x v="328"/>
    </i>
    <i>
      <x v="224"/>
      <x v="331"/>
    </i>
    <i>
      <x v="225"/>
      <x v="332"/>
    </i>
    <i>
      <x v="226"/>
      <x v="455"/>
    </i>
    <i>
      <x v="227"/>
      <x v="447"/>
    </i>
    <i>
      <x v="228"/>
      <x v="485"/>
    </i>
    <i>
      <x v="229"/>
      <x v="480"/>
    </i>
    <i>
      <x v="230"/>
      <x v="203"/>
    </i>
    <i>
      <x v="231"/>
      <x v="442"/>
    </i>
    <i>
      <x v="232"/>
      <x v="336"/>
    </i>
    <i>
      <x v="233"/>
      <x v="201"/>
    </i>
    <i>
      <x v="234"/>
      <x v="335"/>
    </i>
    <i>
      <x v="235"/>
      <x v="336"/>
    </i>
    <i>
      <x v="236"/>
      <x v="469"/>
    </i>
    <i>
      <x v="237"/>
      <x v="482"/>
    </i>
    <i>
      <x v="238"/>
      <x v="490"/>
    </i>
    <i>
      <x v="239"/>
      <x v="334"/>
    </i>
    <i>
      <x v="240"/>
      <x v="333"/>
    </i>
    <i>
      <x v="241"/>
      <x v="543"/>
    </i>
    <i>
      <x v="242"/>
      <x v="306"/>
    </i>
    <i>
      <x v="243"/>
      <x v="370"/>
    </i>
    <i>
      <x v="244"/>
      <x v="258"/>
    </i>
    <i>
      <x v="245"/>
      <x v="259"/>
    </i>
    <i>
      <x v="246"/>
      <x v="254"/>
    </i>
    <i>
      <x v="247"/>
      <x v="253"/>
    </i>
    <i>
      <x v="248"/>
      <x v="231"/>
    </i>
    <i>
      <x v="249"/>
      <x v="257"/>
    </i>
    <i>
      <x v="250"/>
      <x v="227"/>
    </i>
    <i>
      <x v="251"/>
      <x v="105"/>
    </i>
    <i>
      <x v="252"/>
      <x v="93"/>
    </i>
    <i>
      <x v="253"/>
      <x v="248"/>
    </i>
    <i>
      <x v="254"/>
      <x v="232"/>
    </i>
    <i>
      <x v="255"/>
      <x v="238"/>
    </i>
    <i>
      <x v="256"/>
      <x v="256"/>
    </i>
    <i>
      <x v="257"/>
      <x v="224"/>
    </i>
    <i>
      <x v="258"/>
      <x v="100"/>
    </i>
    <i>
      <x v="259"/>
      <x v="249"/>
    </i>
    <i>
      <x v="260"/>
      <x v="233"/>
    </i>
    <i>
      <x v="261"/>
      <x v="251"/>
    </i>
    <i>
      <x v="262"/>
      <x v="97"/>
    </i>
    <i>
      <x v="263"/>
      <x v="104"/>
    </i>
    <i>
      <x v="264"/>
      <x v="222"/>
    </i>
    <i>
      <x v="265"/>
      <x v="112"/>
    </i>
    <i>
      <x v="266"/>
      <x v="103"/>
    </i>
    <i>
      <x v="267"/>
      <x v="111"/>
    </i>
    <i>
      <x v="268"/>
      <x v="125"/>
    </i>
    <i>
      <x v="269"/>
      <x v="114"/>
    </i>
    <i>
      <x v="270"/>
      <x v="92"/>
    </i>
    <i>
      <x v="271"/>
      <x v="250"/>
    </i>
    <i>
      <x v="272"/>
      <x v="218"/>
    </i>
    <i>
      <x v="273"/>
      <x v="221"/>
    </i>
    <i>
      <x v="274"/>
      <x v="245"/>
    </i>
    <i>
      <x v="275"/>
      <x v="110"/>
    </i>
    <i>
      <x v="276"/>
      <x v="220"/>
    </i>
    <i>
      <x v="277"/>
      <x v="236"/>
    </i>
    <i>
      <x v="278"/>
      <x v="240"/>
    </i>
    <i>
      <x v="279"/>
      <x v="106"/>
    </i>
    <i>
      <x v="280"/>
      <x v="124"/>
    </i>
    <i>
      <x v="281"/>
      <x v="241"/>
    </i>
    <i>
      <x v="282"/>
      <x v="234"/>
    </i>
    <i>
      <x v="283"/>
      <x v="235"/>
    </i>
    <i>
      <x v="284"/>
      <x v="215"/>
    </i>
    <i>
      <x v="285"/>
      <x v="77"/>
    </i>
    <i>
      <x v="286"/>
      <x/>
    </i>
    <i>
      <x v="287"/>
      <x v="80"/>
    </i>
    <i>
      <x v="288"/>
      <x v="89"/>
    </i>
    <i>
      <x v="289"/>
      <x v="91"/>
    </i>
    <i>
      <x v="290"/>
      <x v="90"/>
    </i>
    <i>
      <x v="291"/>
      <x v="117"/>
    </i>
    <i>
      <x v="292"/>
      <x v="268"/>
    </i>
    <i>
      <x v="293"/>
      <x v="405"/>
    </i>
    <i>
      <x v="294"/>
      <x v="355"/>
    </i>
    <i>
      <x v="295"/>
      <x v="116"/>
    </i>
    <i>
      <x v="296"/>
      <x v="429"/>
    </i>
    <i>
      <x v="297"/>
      <x v="179"/>
    </i>
    <i>
      <x v="298"/>
      <x v="304"/>
    </i>
    <i>
      <x v="299"/>
      <x v="552"/>
    </i>
    <i>
      <x v="300"/>
      <x v="366"/>
    </i>
    <i>
      <x v="301"/>
      <x v="200"/>
    </i>
    <i>
      <x v="302"/>
      <x v="311"/>
    </i>
    <i>
      <x v="303"/>
      <x v="313"/>
    </i>
    <i>
      <x v="304"/>
      <x v="312"/>
    </i>
    <i>
      <x v="305"/>
      <x v="365"/>
    </i>
    <i>
      <x v="306"/>
      <x v="367"/>
    </i>
    <i>
      <x v="307"/>
      <x v="202"/>
    </i>
    <i>
      <x v="308"/>
      <x v="180"/>
    </i>
    <i>
      <x v="309"/>
      <x v="181"/>
    </i>
    <i>
      <x v="310"/>
      <x v="426"/>
    </i>
    <i>
      <x v="311"/>
      <x v="427"/>
    </i>
    <i>
      <x v="312"/>
      <x v="166"/>
    </i>
    <i>
      <x v="313"/>
      <x v="348"/>
    </i>
    <i>
      <x v="314"/>
      <x v="139"/>
    </i>
    <i>
      <x v="315"/>
      <x v="146"/>
    </i>
    <i>
      <x v="316"/>
      <x v="147"/>
    </i>
    <i>
      <x v="317"/>
      <x v="527"/>
    </i>
    <i>
      <x v="318"/>
      <x v="547"/>
    </i>
    <i>
      <x v="319"/>
      <x v="550"/>
    </i>
    <i>
      <x v="320"/>
      <x v="518"/>
    </i>
    <i>
      <x v="321"/>
      <x v="141"/>
    </i>
    <i>
      <x v="322"/>
      <x v="498"/>
    </i>
    <i>
      <x v="323"/>
      <x v="131"/>
    </i>
    <i>
      <x v="324"/>
      <x v="544"/>
    </i>
    <i>
      <x v="325"/>
      <x v="177"/>
    </i>
    <i>
      <x v="326"/>
      <x v="138"/>
    </i>
    <i>
      <x v="327"/>
      <x v="284"/>
    </i>
    <i>
      <x v="328"/>
      <x v="280"/>
    </i>
    <i>
      <x v="329"/>
      <x v="281"/>
    </i>
    <i>
      <x v="330"/>
      <x v="282"/>
    </i>
    <i>
      <x v="331"/>
      <x v="283"/>
    </i>
    <i>
      <x v="332"/>
      <x v="279"/>
    </i>
    <i>
      <x v="333"/>
      <x v="163"/>
    </i>
    <i>
      <x v="334"/>
      <x v="164"/>
    </i>
    <i>
      <x v="335"/>
      <x v="23"/>
    </i>
    <i>
      <x v="336"/>
      <x v="278"/>
    </i>
    <i>
      <x v="337"/>
      <x v="277"/>
    </i>
    <i>
      <x v="338"/>
      <x v="25"/>
    </i>
    <i>
      <x v="339"/>
      <x v="22"/>
    </i>
    <i>
      <x v="340"/>
      <x v="13"/>
    </i>
    <i>
      <x v="341"/>
      <x v="24"/>
    </i>
    <i>
      <x v="342"/>
      <x v="21"/>
    </i>
    <i>
      <x v="343"/>
      <x v="18"/>
    </i>
    <i>
      <x v="344"/>
      <x v="17"/>
    </i>
    <i>
      <x v="345"/>
      <x v="20"/>
    </i>
    <i>
      <x v="346"/>
      <x v="12"/>
    </i>
    <i>
      <x v="347"/>
      <x v="14"/>
    </i>
    <i>
      <x v="348"/>
      <x v="19"/>
    </i>
    <i>
      <x v="349"/>
      <x v="428"/>
    </i>
    <i>
      <x v="350"/>
      <x v="134"/>
    </i>
    <i>
      <x v="351"/>
      <x v="535"/>
    </i>
    <i>
      <x v="352"/>
      <x v="537"/>
    </i>
    <i>
      <x v="353"/>
      <x v="360"/>
    </i>
    <i>
      <x v="354"/>
      <x v="69"/>
    </i>
    <i>
      <x v="355"/>
      <x v="398"/>
    </i>
    <i>
      <x v="356"/>
      <x v="67"/>
    </i>
    <i>
      <x v="357"/>
      <x v="499"/>
    </i>
    <i>
      <x v="358"/>
      <x v="384"/>
    </i>
    <i>
      <x v="359"/>
      <x v="505"/>
    </i>
    <i>
      <x v="360"/>
      <x v="68"/>
    </i>
    <i>
      <x v="361"/>
      <x v="403"/>
    </i>
    <i>
      <x v="362"/>
      <x v="301"/>
    </i>
    <i>
      <x v="363"/>
      <x v="302"/>
    </i>
    <i>
      <x v="364"/>
      <x v="300"/>
    </i>
    <i>
      <x v="365"/>
      <x v="70"/>
    </i>
    <i>
      <x v="366"/>
      <x v="362"/>
    </i>
    <i>
      <x v="367"/>
      <x v="363"/>
    </i>
    <i>
      <x v="368"/>
      <x v="182"/>
    </i>
    <i>
      <x v="369"/>
      <x v="72"/>
    </i>
    <i>
      <x v="370"/>
      <x v="71"/>
    </i>
    <i>
      <x v="371"/>
      <x v="142"/>
    </i>
    <i>
      <x v="372"/>
      <x v="358"/>
    </i>
    <i>
      <x v="373"/>
      <x v="532"/>
    </i>
    <i>
      <x v="374"/>
      <x v="52"/>
    </i>
    <i>
      <x v="375"/>
      <x v="60"/>
    </i>
    <i>
      <x v="376"/>
      <x v="58"/>
    </i>
    <i>
      <x v="377"/>
      <x v="51"/>
    </i>
    <i>
      <x v="378"/>
      <x v="55"/>
    </i>
    <i>
      <x v="379"/>
      <x v="50"/>
    </i>
    <i>
      <x v="380"/>
      <x v="62"/>
    </i>
    <i>
      <x v="381"/>
      <x v="44"/>
    </i>
    <i>
      <x v="382"/>
      <x v="59"/>
    </i>
    <i>
      <x v="383"/>
      <x v="65"/>
    </i>
    <i>
      <x v="384"/>
      <x v="57"/>
    </i>
    <i>
      <x v="385"/>
      <x v="41"/>
    </i>
    <i>
      <x v="386"/>
      <x v="56"/>
    </i>
    <i>
      <x v="387"/>
      <x v="321"/>
    </i>
    <i>
      <x v="388"/>
      <x v="49"/>
    </i>
    <i>
      <x v="389"/>
      <x v="64"/>
    </i>
    <i>
      <x v="390"/>
      <x v="53"/>
    </i>
    <i>
      <x v="391"/>
      <x v="45"/>
    </i>
    <i>
      <x v="392"/>
      <x v="63"/>
    </i>
    <i>
      <x v="393"/>
      <x v="46"/>
    </i>
    <i>
      <x v="394"/>
      <x v="47"/>
    </i>
    <i>
      <x v="395"/>
      <x v="54"/>
    </i>
    <i>
      <x v="396"/>
      <x v="61"/>
    </i>
    <i>
      <x v="397"/>
      <x v="48"/>
    </i>
    <i>
      <x v="398"/>
      <x v="40"/>
    </i>
    <i>
      <x v="399"/>
      <x v="554"/>
    </i>
    <i>
      <x v="400"/>
      <x v="553"/>
    </i>
    <i>
      <x v="401"/>
      <x v="193"/>
    </i>
    <i>
      <x v="402"/>
      <x v="153"/>
    </i>
    <i>
      <x v="403"/>
      <x v="26"/>
    </i>
    <i>
      <x v="404"/>
      <x v="192"/>
    </i>
    <i>
      <x v="405"/>
      <x v="326"/>
    </i>
    <i>
      <x v="406"/>
      <x v="415"/>
    </i>
    <i>
      <x v="407"/>
      <x v="140"/>
    </i>
    <i>
      <x v="408"/>
      <x v="385"/>
    </i>
    <i>
      <x v="409"/>
      <x v="533"/>
    </i>
    <i>
      <x v="410"/>
      <x v="529"/>
    </i>
    <i>
      <x v="411"/>
      <x v="522"/>
    </i>
    <i>
      <x v="412"/>
      <x v="528"/>
    </i>
    <i>
      <x v="413"/>
      <x v="530"/>
    </i>
    <i>
      <x v="414"/>
      <x v="167"/>
    </i>
    <i>
      <x v="415"/>
      <x v="548"/>
    </i>
    <i>
      <x v="416"/>
      <x v="368"/>
    </i>
    <i>
      <x v="417"/>
      <x v="364"/>
    </i>
    <i>
      <x v="418"/>
      <x v="309"/>
    </i>
    <i>
      <x v="419"/>
      <x v="310"/>
    </i>
    <i>
      <x v="420"/>
      <x v="308"/>
    </i>
    <i>
      <x v="421"/>
      <x v="265"/>
    </i>
    <i>
      <x v="422"/>
      <x v="401"/>
    </i>
    <i>
      <x v="423"/>
      <x v="504"/>
    </i>
    <i>
      <x v="424"/>
      <x v="264"/>
    </i>
    <i>
      <x v="425"/>
      <x v="342"/>
    </i>
    <i>
      <x v="426"/>
      <x v="340"/>
    </i>
    <i>
      <x v="427"/>
      <x v="508"/>
    </i>
    <i>
      <x v="428"/>
      <x v="343"/>
    </i>
    <i>
      <x v="429"/>
      <x v="337"/>
    </i>
    <i>
      <x v="430"/>
      <x v="338"/>
    </i>
    <i>
      <x v="431"/>
      <x v="339"/>
    </i>
    <i>
      <x v="432"/>
      <x v="346"/>
    </i>
    <i>
      <x v="433"/>
      <x v="345"/>
    </i>
    <i>
      <x v="434"/>
      <x v="517"/>
    </i>
    <i>
      <x v="435"/>
      <x v="341"/>
    </i>
    <i>
      <x v="436"/>
      <x v="270"/>
    </i>
    <i>
      <x v="437"/>
      <x v="347"/>
    </i>
    <i>
      <x v="438"/>
      <x v="323"/>
    </i>
    <i>
      <x v="439"/>
      <x v="143"/>
    </i>
    <i>
      <x v="440"/>
      <x v="344"/>
    </i>
    <i>
      <x v="441"/>
      <x v="555"/>
    </i>
    <i>
      <x v="442"/>
      <x v="43"/>
    </i>
    <i>
      <x v="443"/>
      <x v="42"/>
    </i>
    <i>
      <x v="444"/>
      <x v="182"/>
    </i>
    <i>
      <x v="445"/>
      <x v="361"/>
    </i>
    <i>
      <x v="446"/>
      <x v="178"/>
    </i>
    <i>
      <x v="447"/>
      <x v="214"/>
    </i>
    <i>
      <x v="448"/>
      <x v="350"/>
    </i>
    <i>
      <x v="449"/>
      <x v="205"/>
    </i>
    <i>
      <x v="450"/>
      <x v="213"/>
    </i>
    <i>
      <x v="451"/>
      <x v="349"/>
    </i>
    <i>
      <x v="452"/>
      <x v="318"/>
    </i>
    <i>
      <x v="453"/>
      <x v="212"/>
    </i>
    <i>
      <x v="454"/>
      <x v="211"/>
    </i>
    <i>
      <x v="455"/>
      <x v="207"/>
    </i>
    <i>
      <x v="456"/>
      <x v="191"/>
    </i>
    <i>
      <x v="457"/>
      <x v="194"/>
    </i>
    <i>
      <x v="458"/>
      <x v="322"/>
    </i>
    <i>
      <x v="459"/>
      <x v="195"/>
    </i>
    <i>
      <x v="460"/>
      <x v="383"/>
    </i>
    <i>
      <x v="461"/>
      <x v="319"/>
    </i>
    <i>
      <x v="462"/>
      <x v="371"/>
    </i>
    <i>
      <x v="463"/>
      <x v="267"/>
    </i>
    <i>
      <x v="464"/>
      <x v="176"/>
    </i>
    <i>
      <x v="465"/>
      <x v="175"/>
    </i>
    <i>
      <x v="466"/>
      <x v="303"/>
    </i>
    <i>
      <x v="467"/>
      <x v="196"/>
    </i>
    <i>
      <x v="468"/>
      <x v="197"/>
    </i>
    <i>
      <x v="469"/>
      <x v="137"/>
    </i>
    <i>
      <x v="470"/>
      <x v="487"/>
    </i>
    <i>
      <x v="471"/>
      <x v="489"/>
    </i>
    <i>
      <x v="472"/>
      <x v="488"/>
    </i>
    <i>
      <x v="473"/>
      <x v="460"/>
    </i>
    <i>
      <x v="474"/>
      <x v="459"/>
    </i>
    <i>
      <x v="475"/>
      <x v="507"/>
    </i>
    <i>
      <x v="476"/>
      <x v="546"/>
    </i>
    <i>
      <x v="477"/>
      <x v="372"/>
    </i>
    <i>
      <x v="478"/>
      <x v="276"/>
    </i>
    <i>
      <x v="479"/>
      <x v="354"/>
    </i>
    <i>
      <x v="480"/>
      <x v="305"/>
    </i>
    <i>
      <x v="481"/>
      <x v="462"/>
    </i>
    <i>
      <x v="482"/>
      <x v="394"/>
    </i>
    <i>
      <x v="483"/>
      <x v="458"/>
    </i>
    <i>
      <x v="484"/>
      <x v="464"/>
    </i>
    <i>
      <x v="485"/>
      <x v="463"/>
    </i>
    <i>
      <x v="486"/>
      <x v="274"/>
    </i>
    <i>
      <x v="487"/>
      <x v="461"/>
    </i>
    <i>
      <x v="488"/>
      <x v="465"/>
    </i>
    <i>
      <x v="489"/>
      <x v="145"/>
    </i>
    <i>
      <x v="490"/>
      <x v="466"/>
    </i>
    <i>
      <x v="491"/>
      <x v="486"/>
    </i>
    <i>
      <x v="492"/>
      <x v="457"/>
    </i>
    <i>
      <x v="493"/>
      <x v="456"/>
    </i>
    <i>
      <x v="494"/>
      <x v="199"/>
    </i>
    <i>
      <x v="495"/>
      <x v="536"/>
    </i>
    <i>
      <x v="496"/>
      <x v="113"/>
    </i>
    <i>
      <x v="497"/>
      <x v="121"/>
    </i>
    <i>
      <x v="498"/>
      <x v="115"/>
    </i>
    <i>
      <x v="499"/>
      <x v="75"/>
    </i>
    <i>
      <x v="500"/>
      <x v="78"/>
    </i>
    <i>
      <x v="501"/>
      <x v="79"/>
    </i>
    <i>
      <x v="502"/>
      <x v="226"/>
    </i>
    <i>
      <x v="503"/>
      <x v="237"/>
    </i>
    <i>
      <x v="504"/>
      <x v="87"/>
    </i>
    <i>
      <x v="505"/>
      <x v="216"/>
    </i>
    <i>
      <x v="506"/>
      <x v="83"/>
    </i>
    <i>
      <x v="507"/>
      <x v="112"/>
    </i>
    <i>
      <x v="508"/>
      <x v="255"/>
    </i>
    <i>
      <x v="509"/>
      <x v="126"/>
    </i>
    <i>
      <x v="510"/>
      <x v="275"/>
    </i>
    <i>
      <x v="511"/>
      <x v="242"/>
    </i>
    <i>
      <x v="512"/>
      <x v="95"/>
    </i>
    <i>
      <x v="513"/>
      <x v="96"/>
    </i>
    <i>
      <x v="514"/>
      <x v="98"/>
    </i>
    <i>
      <x v="515"/>
      <x v="132"/>
    </i>
    <i>
      <x v="516"/>
      <x v="99"/>
    </i>
    <i>
      <x v="517"/>
      <x v="84"/>
    </i>
    <i>
      <x v="518"/>
      <x v="94"/>
    </i>
    <i>
      <x v="519"/>
      <x v="263"/>
    </i>
    <i>
      <x v="520"/>
      <x v="252"/>
    </i>
    <i>
      <x v="521"/>
      <x v="262"/>
    </i>
    <i>
      <x v="522"/>
      <x v="261"/>
    </i>
    <i>
      <x v="523"/>
      <x v="260"/>
    </i>
    <i>
      <x v="524"/>
      <x v="108"/>
    </i>
    <i>
      <x v="525"/>
      <x v="244"/>
    </i>
    <i>
      <x v="526"/>
      <x v="101"/>
    </i>
    <i>
      <x v="527"/>
      <x v="225"/>
    </i>
    <i>
      <x v="528"/>
      <x v="82"/>
    </i>
    <i>
      <x v="529"/>
      <x v="135"/>
    </i>
    <i>
      <x v="530"/>
      <x v="247"/>
    </i>
    <i>
      <x v="531"/>
      <x v="123"/>
    </i>
    <i>
      <x v="532"/>
      <x v="122"/>
    </i>
    <i>
      <x v="533"/>
      <x v="88"/>
    </i>
    <i>
      <x v="534"/>
      <x v="119"/>
    </i>
    <i>
      <x v="535"/>
      <x v="76"/>
    </i>
    <i>
      <x v="536"/>
      <x v="223"/>
    </i>
    <i>
      <x v="537"/>
      <x v="128"/>
    </i>
    <i>
      <x v="538"/>
      <x v="109"/>
    </i>
    <i>
      <x v="539"/>
      <x v="85"/>
    </i>
    <i>
      <x v="540"/>
      <x v="127"/>
    </i>
    <i>
      <x v="541"/>
      <x v="86"/>
    </i>
    <i>
      <x v="542"/>
      <x v="243"/>
    </i>
    <i>
      <x v="543"/>
      <x v="246"/>
    </i>
    <i>
      <x v="544"/>
      <x v="118"/>
    </i>
    <i>
      <x v="545"/>
      <x v="107"/>
    </i>
    <i>
      <x v="546"/>
      <x v="130"/>
    </i>
    <i>
      <x v="547"/>
      <x v="228"/>
    </i>
    <i>
      <x v="548"/>
      <x v="81"/>
    </i>
    <i>
      <x v="549"/>
      <x v="215"/>
    </i>
    <i>
      <x v="550"/>
      <x v="120"/>
    </i>
    <i>
      <x v="551"/>
      <x v="269"/>
    </i>
    <i>
      <x v="552"/>
      <x v="77"/>
    </i>
    <i>
      <x v="553"/>
      <x v="229"/>
    </i>
    <i>
      <x v="554"/>
      <x v="219"/>
    </i>
    <i>
      <x v="555"/>
      <x v="217"/>
    </i>
    <i>
      <x v="556"/>
      <x v="239"/>
    </i>
    <i>
      <x v="557"/>
      <x v="102"/>
    </i>
    <i>
      <x v="558"/>
      <x v="129"/>
    </i>
    <i>
      <x v="559"/>
      <x v="79"/>
    </i>
    <i>
      <x v="560"/>
      <x v="133"/>
    </i>
    <i>
      <x v="561"/>
      <x v="230"/>
    </i>
    <i>
      <x v="562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556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7" hier="-1"/>
    <pageField fld="6" hier="-1"/>
  </pageFields>
  <dataFields count="1">
    <dataField name="Sum of 12.31.18 AMA" fld="47" baseField="7" baseItem="5" numFmtId="37"/>
  </dataFields>
  <formats count="1"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9"/>
  <sheetViews>
    <sheetView tabSelected="1" workbookViewId="0">
      <selection activeCell="A5" sqref="A5"/>
    </sheetView>
  </sheetViews>
  <sheetFormatPr defaultRowHeight="12.75" x14ac:dyDescent="0.2"/>
  <cols>
    <col min="1" max="1" width="19.28515625" customWidth="1"/>
    <col min="2" max="2" width="42.5703125" customWidth="1"/>
    <col min="3" max="5" width="26.7109375" bestFit="1" customWidth="1"/>
    <col min="6" max="6" width="26.7109375" customWidth="1"/>
    <col min="7" max="7" width="26.7109375" bestFit="1" customWidth="1"/>
    <col min="8" max="8" width="14.28515625" customWidth="1"/>
    <col min="9" max="9" width="15" customWidth="1"/>
    <col min="10" max="10" width="15" bestFit="1" customWidth="1"/>
  </cols>
  <sheetData>
    <row r="1" spans="1:8" x14ac:dyDescent="0.2">
      <c r="A1" s="17" t="s">
        <v>2063</v>
      </c>
      <c r="B1" t="s">
        <v>7165</v>
      </c>
    </row>
    <row r="2" spans="1:8" x14ac:dyDescent="0.2">
      <c r="A2" s="17" t="s">
        <v>2062</v>
      </c>
      <c r="B2" t="s">
        <v>7165</v>
      </c>
    </row>
    <row r="4" spans="1:8" x14ac:dyDescent="0.2">
      <c r="A4" s="17" t="s">
        <v>7163</v>
      </c>
      <c r="C4" s="17" t="s">
        <v>2061</v>
      </c>
    </row>
    <row r="5" spans="1:8" x14ac:dyDescent="0.2">
      <c r="A5" s="17" t="s">
        <v>37</v>
      </c>
      <c r="B5" s="17" t="s">
        <v>38</v>
      </c>
      <c r="C5" t="s">
        <v>2169</v>
      </c>
      <c r="D5" t="s">
        <v>2595</v>
      </c>
      <c r="E5" t="s">
        <v>2181</v>
      </c>
      <c r="F5" t="s">
        <v>2066</v>
      </c>
      <c r="G5" t="s">
        <v>2088</v>
      </c>
      <c r="H5" t="s">
        <v>2935</v>
      </c>
    </row>
    <row r="6" spans="1:8" x14ac:dyDescent="0.2">
      <c r="A6" s="29">
        <v>216001</v>
      </c>
      <c r="B6" t="s">
        <v>2060</v>
      </c>
      <c r="C6" s="18"/>
      <c r="D6" s="18"/>
      <c r="E6" s="18">
        <v>-78872785.109999999</v>
      </c>
      <c r="F6" s="18"/>
      <c r="G6" s="18"/>
      <c r="H6" s="18">
        <v>-78872785.109999999</v>
      </c>
    </row>
    <row r="7" spans="1:8" x14ac:dyDescent="0.2">
      <c r="A7" t="s">
        <v>69</v>
      </c>
      <c r="B7" t="s">
        <v>70</v>
      </c>
      <c r="C7" s="18"/>
      <c r="D7" s="18"/>
      <c r="E7" s="18"/>
      <c r="F7" s="18">
        <v>5774438496.8016663</v>
      </c>
      <c r="G7" s="18"/>
      <c r="H7" s="18">
        <v>5774438496.8016663</v>
      </c>
    </row>
    <row r="8" spans="1:8" x14ac:dyDescent="0.2">
      <c r="A8" t="s">
        <v>169</v>
      </c>
      <c r="B8" t="s">
        <v>170</v>
      </c>
      <c r="C8" s="18"/>
      <c r="D8" s="18"/>
      <c r="E8" s="18"/>
      <c r="F8" s="18">
        <v>-7311234</v>
      </c>
      <c r="G8" s="18"/>
      <c r="H8" s="18">
        <v>-7311234</v>
      </c>
    </row>
    <row r="9" spans="1:8" x14ac:dyDescent="0.2">
      <c r="A9" t="s">
        <v>148</v>
      </c>
      <c r="B9" t="s">
        <v>149</v>
      </c>
      <c r="C9" s="18"/>
      <c r="D9" s="18"/>
      <c r="E9" s="18"/>
      <c r="F9" s="18">
        <v>-2600000</v>
      </c>
      <c r="G9" s="18"/>
      <c r="H9" s="18">
        <v>-2600000</v>
      </c>
    </row>
    <row r="10" spans="1:8" x14ac:dyDescent="0.2">
      <c r="A10" t="s">
        <v>135</v>
      </c>
      <c r="B10" t="s">
        <v>136</v>
      </c>
      <c r="C10" s="18"/>
      <c r="D10" s="18"/>
      <c r="E10" s="18"/>
      <c r="F10" s="18">
        <v>338561.48833333328</v>
      </c>
      <c r="G10" s="18"/>
      <c r="H10" s="18">
        <v>338561.48833333328</v>
      </c>
    </row>
    <row r="11" spans="1:8" x14ac:dyDescent="0.2">
      <c r="A11" t="s">
        <v>1373</v>
      </c>
      <c r="B11" t="s">
        <v>1374</v>
      </c>
      <c r="C11" s="18"/>
      <c r="D11" s="18"/>
      <c r="E11" s="18"/>
      <c r="F11" s="18"/>
      <c r="G11" s="18">
        <v>1104166.6666666667</v>
      </c>
      <c r="H11" s="18">
        <v>1104166.6666666667</v>
      </c>
    </row>
    <row r="12" spans="1:8" x14ac:dyDescent="0.2">
      <c r="A12" t="s">
        <v>964</v>
      </c>
      <c r="B12" t="s">
        <v>965</v>
      </c>
      <c r="C12" s="18"/>
      <c r="D12" s="18"/>
      <c r="E12" s="18"/>
      <c r="F12" s="18"/>
      <c r="G12" s="18">
        <v>59649.985416666663</v>
      </c>
      <c r="H12" s="18">
        <v>59649.985416666663</v>
      </c>
    </row>
    <row r="13" spans="1:8" x14ac:dyDescent="0.2">
      <c r="A13" t="s">
        <v>1053</v>
      </c>
      <c r="B13" t="s">
        <v>1054</v>
      </c>
      <c r="C13" s="18"/>
      <c r="D13" s="18"/>
      <c r="E13" s="18"/>
      <c r="F13" s="18"/>
      <c r="G13" s="18">
        <v>8946680.4712499976</v>
      </c>
      <c r="H13" s="18">
        <v>8946680.4712499976</v>
      </c>
    </row>
    <row r="14" spans="1:8" x14ac:dyDescent="0.2">
      <c r="A14" t="s">
        <v>75</v>
      </c>
      <c r="B14" t="s">
        <v>76</v>
      </c>
      <c r="C14" s="18"/>
      <c r="D14" s="18"/>
      <c r="E14" s="18"/>
      <c r="F14" s="18"/>
      <c r="G14" s="18">
        <v>165065801.91916668</v>
      </c>
      <c r="H14" s="18">
        <v>165065801.91916668</v>
      </c>
    </row>
    <row r="15" spans="1:8" x14ac:dyDescent="0.2">
      <c r="A15" t="s">
        <v>185</v>
      </c>
      <c r="B15" t="s">
        <v>186</v>
      </c>
      <c r="C15" s="18"/>
      <c r="D15" s="18"/>
      <c r="E15" s="18"/>
      <c r="F15" s="18"/>
      <c r="G15" s="18">
        <v>-145370.60458333333</v>
      </c>
      <c r="H15" s="18">
        <v>-145370.60458333333</v>
      </c>
    </row>
    <row r="16" spans="1:8" x14ac:dyDescent="0.2">
      <c r="A16" t="s">
        <v>188</v>
      </c>
      <c r="B16" t="s">
        <v>189</v>
      </c>
      <c r="C16" s="18"/>
      <c r="D16" s="18"/>
      <c r="E16" s="18"/>
      <c r="F16" s="18"/>
      <c r="G16" s="18">
        <v>988589.21958333347</v>
      </c>
      <c r="H16" s="18">
        <v>988589.21958333347</v>
      </c>
    </row>
    <row r="17" spans="1:8" x14ac:dyDescent="0.2">
      <c r="A17" t="s">
        <v>1238</v>
      </c>
      <c r="B17" t="s">
        <v>1239</v>
      </c>
      <c r="C17" s="18"/>
      <c r="D17" s="18"/>
      <c r="E17" s="18"/>
      <c r="F17" s="18"/>
      <c r="G17" s="18">
        <v>-61607.500833333346</v>
      </c>
      <c r="H17" s="18">
        <v>-61607.500833333346</v>
      </c>
    </row>
    <row r="18" spans="1:8" x14ac:dyDescent="0.2">
      <c r="A18" t="s">
        <v>191</v>
      </c>
      <c r="B18" t="s">
        <v>192</v>
      </c>
      <c r="C18" s="18"/>
      <c r="D18" s="18"/>
      <c r="E18" s="18"/>
      <c r="F18" s="18"/>
      <c r="G18" s="18">
        <v>-1909511.5691666668</v>
      </c>
      <c r="H18" s="18">
        <v>-1909511.5691666668</v>
      </c>
    </row>
    <row r="19" spans="1:8" x14ac:dyDescent="0.2">
      <c r="A19" t="s">
        <v>1241</v>
      </c>
      <c r="B19" t="s">
        <v>1242</v>
      </c>
      <c r="C19" s="18"/>
      <c r="D19" s="18"/>
      <c r="E19" s="18"/>
      <c r="F19" s="18"/>
      <c r="G19" s="18">
        <v>5413.5437499999998</v>
      </c>
      <c r="H19" s="18">
        <v>5413.5437499999998</v>
      </c>
    </row>
    <row r="20" spans="1:8" x14ac:dyDescent="0.2">
      <c r="A20" t="s">
        <v>194</v>
      </c>
      <c r="B20" t="s">
        <v>195</v>
      </c>
      <c r="C20" s="18"/>
      <c r="D20" s="18"/>
      <c r="E20" s="18"/>
      <c r="F20" s="18"/>
      <c r="G20" s="18">
        <v>-660790.28624999989</v>
      </c>
      <c r="H20" s="18">
        <v>-660790.28624999989</v>
      </c>
    </row>
    <row r="21" spans="1:8" x14ac:dyDescent="0.2">
      <c r="A21" t="s">
        <v>1244</v>
      </c>
      <c r="B21" t="s">
        <v>1245</v>
      </c>
      <c r="C21" s="18"/>
      <c r="D21" s="18"/>
      <c r="E21" s="18"/>
      <c r="F21" s="18"/>
      <c r="G21" s="18">
        <v>73945.755833333344</v>
      </c>
      <c r="H21" s="18">
        <v>73945.755833333344</v>
      </c>
    </row>
    <row r="22" spans="1:8" x14ac:dyDescent="0.2">
      <c r="A22" t="s">
        <v>197</v>
      </c>
      <c r="B22" t="s">
        <v>198</v>
      </c>
      <c r="C22" s="18"/>
      <c r="D22" s="18"/>
      <c r="E22" s="18"/>
      <c r="F22" s="18"/>
      <c r="G22" s="18">
        <v>226612.55458333335</v>
      </c>
      <c r="H22" s="18">
        <v>226612.55458333335</v>
      </c>
    </row>
    <row r="23" spans="1:8" x14ac:dyDescent="0.2">
      <c r="A23" t="s">
        <v>200</v>
      </c>
      <c r="B23" t="s">
        <v>201</v>
      </c>
      <c r="C23" s="18"/>
      <c r="D23" s="18"/>
      <c r="E23" s="18"/>
      <c r="F23" s="18"/>
      <c r="G23" s="18">
        <v>62084.504999999997</v>
      </c>
      <c r="H23" s="18">
        <v>62084.504999999997</v>
      </c>
    </row>
    <row r="24" spans="1:8" x14ac:dyDescent="0.2">
      <c r="A24" t="s">
        <v>78</v>
      </c>
      <c r="B24" t="s">
        <v>79</v>
      </c>
      <c r="C24" s="18"/>
      <c r="D24" s="18"/>
      <c r="E24" s="18"/>
      <c r="F24" s="18">
        <v>-1850213443.76875</v>
      </c>
      <c r="G24" s="18"/>
      <c r="H24" s="18">
        <v>-1850213443.76875</v>
      </c>
    </row>
    <row r="25" spans="1:8" x14ac:dyDescent="0.2">
      <c r="A25" t="s">
        <v>172</v>
      </c>
      <c r="B25" t="s">
        <v>173</v>
      </c>
      <c r="C25" s="18"/>
      <c r="D25" s="18"/>
      <c r="E25" s="18"/>
      <c r="F25" s="18">
        <v>7209662.7800000003</v>
      </c>
      <c r="G25" s="18"/>
      <c r="H25" s="18">
        <v>7209662.7800000003</v>
      </c>
    </row>
    <row r="26" spans="1:8" x14ac:dyDescent="0.2">
      <c r="A26" t="s">
        <v>151</v>
      </c>
      <c r="B26" t="s">
        <v>152</v>
      </c>
      <c r="C26" s="18"/>
      <c r="D26" s="18"/>
      <c r="E26" s="18"/>
      <c r="F26" s="18">
        <v>1711114.6600000001</v>
      </c>
      <c r="G26" s="18"/>
      <c r="H26" s="18">
        <v>1711114.6600000001</v>
      </c>
    </row>
    <row r="27" spans="1:8" x14ac:dyDescent="0.2">
      <c r="A27" t="s">
        <v>1377</v>
      </c>
      <c r="B27" t="s">
        <v>1378</v>
      </c>
      <c r="C27" s="18"/>
      <c r="D27" s="18"/>
      <c r="E27" s="18"/>
      <c r="F27" s="18"/>
      <c r="G27" s="18">
        <v>-618361.34249999991</v>
      </c>
      <c r="H27" s="18">
        <v>-618361.34249999991</v>
      </c>
    </row>
    <row r="28" spans="1:8" x14ac:dyDescent="0.2">
      <c r="A28" t="s">
        <v>111</v>
      </c>
      <c r="B28" t="s">
        <v>112</v>
      </c>
      <c r="C28" s="18"/>
      <c r="D28" s="18"/>
      <c r="E28" s="18"/>
      <c r="F28" s="18">
        <v>-82393132.611666664</v>
      </c>
      <c r="G28" s="18"/>
      <c r="H28" s="18">
        <v>-82393132.611666664</v>
      </c>
    </row>
    <row r="29" spans="1:8" x14ac:dyDescent="0.2">
      <c r="A29" t="s">
        <v>157</v>
      </c>
      <c r="B29" t="s">
        <v>158</v>
      </c>
      <c r="C29" s="18"/>
      <c r="D29" s="18"/>
      <c r="E29" s="18"/>
      <c r="F29" s="18">
        <v>-3119976.57</v>
      </c>
      <c r="G29" s="18"/>
      <c r="H29" s="18">
        <v>-3119976.57</v>
      </c>
    </row>
    <row r="30" spans="1:8" x14ac:dyDescent="0.2">
      <c r="A30" t="s">
        <v>1383</v>
      </c>
      <c r="B30" t="s">
        <v>1384</v>
      </c>
      <c r="C30" s="18"/>
      <c r="D30" s="18"/>
      <c r="E30" s="18"/>
      <c r="F30" s="18">
        <v>6992075.9800000014</v>
      </c>
      <c r="G30" s="18"/>
      <c r="H30" s="18">
        <v>6992075.9800000014</v>
      </c>
    </row>
    <row r="31" spans="1:8" x14ac:dyDescent="0.2">
      <c r="A31" t="s">
        <v>130</v>
      </c>
      <c r="B31" t="s">
        <v>131</v>
      </c>
      <c r="C31" s="18"/>
      <c r="D31" s="18"/>
      <c r="E31" s="18"/>
      <c r="F31" s="18"/>
      <c r="G31" s="18">
        <v>3154737.459166666</v>
      </c>
      <c r="H31" s="18">
        <v>3154737.459166666</v>
      </c>
    </row>
    <row r="32" spans="1:8" x14ac:dyDescent="0.2">
      <c r="A32" t="s">
        <v>1756</v>
      </c>
      <c r="B32" t="s">
        <v>1757</v>
      </c>
      <c r="C32" s="18"/>
      <c r="D32" s="18"/>
      <c r="E32" s="18"/>
      <c r="F32" s="18"/>
      <c r="G32" s="18">
        <v>0</v>
      </c>
      <c r="H32" s="18">
        <v>0</v>
      </c>
    </row>
    <row r="33" spans="1:8" x14ac:dyDescent="0.2">
      <c r="A33" t="s">
        <v>133</v>
      </c>
      <c r="B33" t="s">
        <v>134</v>
      </c>
      <c r="C33" s="18"/>
      <c r="D33" s="18"/>
      <c r="E33" s="18"/>
      <c r="F33" s="18"/>
      <c r="G33" s="18">
        <v>-122423.51916666668</v>
      </c>
      <c r="H33" s="18">
        <v>-122423.51916666668</v>
      </c>
    </row>
    <row r="34" spans="1:8" x14ac:dyDescent="0.2">
      <c r="A34" t="s">
        <v>914</v>
      </c>
      <c r="B34" t="s">
        <v>915</v>
      </c>
      <c r="C34" s="18"/>
      <c r="D34" s="18"/>
      <c r="E34" s="18"/>
      <c r="F34" s="18"/>
      <c r="G34" s="18">
        <v>11547000</v>
      </c>
      <c r="H34" s="18">
        <v>11547000</v>
      </c>
    </row>
    <row r="35" spans="1:8" x14ac:dyDescent="0.2">
      <c r="A35" t="s">
        <v>207</v>
      </c>
      <c r="B35" t="s">
        <v>208</v>
      </c>
      <c r="C35" s="18"/>
      <c r="D35" s="18"/>
      <c r="E35" s="18"/>
      <c r="F35" s="18"/>
      <c r="G35" s="18">
        <v>206138970.97999999</v>
      </c>
      <c r="H35" s="18">
        <v>206138970.97999999</v>
      </c>
    </row>
    <row r="36" spans="1:8" x14ac:dyDescent="0.2">
      <c r="A36" t="s">
        <v>210</v>
      </c>
      <c r="B36" t="s">
        <v>211</v>
      </c>
      <c r="C36" s="18"/>
      <c r="D36" s="18"/>
      <c r="E36" s="18"/>
      <c r="F36" s="18"/>
      <c r="G36" s="18">
        <v>-157525157.84041667</v>
      </c>
      <c r="H36" s="18">
        <v>-157525157.84041667</v>
      </c>
    </row>
    <row r="37" spans="1:8" x14ac:dyDescent="0.2">
      <c r="A37" t="s">
        <v>1650</v>
      </c>
      <c r="B37" t="s">
        <v>1651</v>
      </c>
      <c r="C37" s="18"/>
      <c r="D37" s="18"/>
      <c r="E37" s="18"/>
      <c r="F37" s="18"/>
      <c r="G37" s="18">
        <v>22938780.826249998</v>
      </c>
      <c r="H37" s="18">
        <v>22938780.826249998</v>
      </c>
    </row>
    <row r="38" spans="1:8" x14ac:dyDescent="0.2">
      <c r="A38" t="s">
        <v>1792</v>
      </c>
      <c r="B38" t="s">
        <v>1793</v>
      </c>
      <c r="C38" s="18"/>
      <c r="D38" s="18"/>
      <c r="E38" s="18"/>
      <c r="F38" s="18"/>
      <c r="G38" s="18">
        <v>89816380.090000018</v>
      </c>
      <c r="H38" s="18">
        <v>89816380.090000018</v>
      </c>
    </row>
    <row r="39" spans="1:8" x14ac:dyDescent="0.2">
      <c r="A39" t="s">
        <v>1711</v>
      </c>
      <c r="B39" t="s">
        <v>1712</v>
      </c>
      <c r="C39" s="18"/>
      <c r="D39" s="18"/>
      <c r="E39" s="18"/>
      <c r="F39" s="18"/>
      <c r="G39" s="18">
        <v>0</v>
      </c>
      <c r="H39" s="18">
        <v>0</v>
      </c>
    </row>
    <row r="40" spans="1:8" x14ac:dyDescent="0.2">
      <c r="A40" t="s">
        <v>213</v>
      </c>
      <c r="B40" t="s">
        <v>214</v>
      </c>
      <c r="C40" s="18"/>
      <c r="D40" s="18"/>
      <c r="E40" s="18"/>
      <c r="F40" s="18">
        <v>59355.170000000006</v>
      </c>
      <c r="G40" s="18"/>
      <c r="H40" s="18">
        <v>59355.170000000006</v>
      </c>
    </row>
    <row r="41" spans="1:8" x14ac:dyDescent="0.2">
      <c r="A41" t="s">
        <v>216</v>
      </c>
      <c r="B41" t="s">
        <v>217</v>
      </c>
      <c r="C41" s="18"/>
      <c r="D41" s="18"/>
      <c r="E41" s="18"/>
      <c r="F41" s="18"/>
      <c r="G41" s="18">
        <v>25735041.917499989</v>
      </c>
      <c r="H41" s="18">
        <v>25735041.917499989</v>
      </c>
    </row>
    <row r="42" spans="1:8" x14ac:dyDescent="0.2">
      <c r="A42" t="s">
        <v>219</v>
      </c>
      <c r="B42" t="s">
        <v>220</v>
      </c>
      <c r="C42" s="18"/>
      <c r="D42" s="18"/>
      <c r="E42" s="18"/>
      <c r="F42" s="18"/>
      <c r="G42" s="18">
        <v>-25735041.917499989</v>
      </c>
      <c r="H42" s="18">
        <v>-25735041.917499989</v>
      </c>
    </row>
    <row r="43" spans="1:8" x14ac:dyDescent="0.2">
      <c r="A43" t="s">
        <v>222</v>
      </c>
      <c r="B43" t="s">
        <v>223</v>
      </c>
      <c r="C43" s="18"/>
      <c r="D43" s="18"/>
      <c r="E43" s="18"/>
      <c r="F43" s="18"/>
      <c r="G43" s="18">
        <v>19220.514166666671</v>
      </c>
      <c r="H43" s="18">
        <v>19220.514166666671</v>
      </c>
    </row>
    <row r="44" spans="1:8" x14ac:dyDescent="0.2">
      <c r="A44" t="s">
        <v>1827</v>
      </c>
      <c r="B44" t="s">
        <v>1828</v>
      </c>
      <c r="C44" s="18"/>
      <c r="D44" s="18"/>
      <c r="E44" s="18"/>
      <c r="F44" s="18"/>
      <c r="G44" s="18">
        <v>11338.342499999999</v>
      </c>
      <c r="H44" s="18">
        <v>11338.342499999999</v>
      </c>
    </row>
    <row r="45" spans="1:8" x14ac:dyDescent="0.2">
      <c r="A45" t="s">
        <v>163</v>
      </c>
      <c r="B45" t="s">
        <v>164</v>
      </c>
      <c r="C45" s="18"/>
      <c r="D45" s="18"/>
      <c r="E45" s="18"/>
      <c r="F45" s="18">
        <v>79626000</v>
      </c>
      <c r="G45" s="18"/>
      <c r="H45" s="18">
        <v>79626000</v>
      </c>
    </row>
    <row r="46" spans="1:8" x14ac:dyDescent="0.2">
      <c r="A46" t="s">
        <v>166</v>
      </c>
      <c r="B46" t="s">
        <v>167</v>
      </c>
      <c r="C46" s="18"/>
      <c r="D46" s="18"/>
      <c r="E46" s="18"/>
      <c r="F46" s="18">
        <v>-76768023.260000005</v>
      </c>
      <c r="G46" s="18"/>
      <c r="H46" s="18">
        <v>-76768023.260000005</v>
      </c>
    </row>
    <row r="47" spans="1:8" x14ac:dyDescent="0.2">
      <c r="A47" t="s">
        <v>225</v>
      </c>
      <c r="B47" t="s">
        <v>226</v>
      </c>
      <c r="C47" s="18">
        <v>9154118.6608333308</v>
      </c>
      <c r="D47" s="18"/>
      <c r="E47" s="18"/>
      <c r="F47" s="18"/>
      <c r="G47" s="18"/>
      <c r="H47" s="18">
        <v>9154118.6608333308</v>
      </c>
    </row>
    <row r="48" spans="1:8" x14ac:dyDescent="0.2">
      <c r="A48" t="s">
        <v>1129</v>
      </c>
      <c r="B48" t="s">
        <v>1130</v>
      </c>
      <c r="C48" s="18">
        <v>0</v>
      </c>
      <c r="D48" s="18"/>
      <c r="E48" s="18"/>
      <c r="F48" s="18"/>
      <c r="G48" s="18"/>
      <c r="H48" s="18">
        <v>0</v>
      </c>
    </row>
    <row r="49" spans="1:8" x14ac:dyDescent="0.2">
      <c r="A49" t="s">
        <v>228</v>
      </c>
      <c r="B49" t="s">
        <v>229</v>
      </c>
      <c r="C49" s="18"/>
      <c r="D49" s="18"/>
      <c r="E49" s="18"/>
      <c r="F49" s="18"/>
      <c r="G49" s="18">
        <v>8681838.3300000001</v>
      </c>
      <c r="H49" s="18">
        <v>8681838.3300000001</v>
      </c>
    </row>
    <row r="50" spans="1:8" x14ac:dyDescent="0.2">
      <c r="A50" t="s">
        <v>231</v>
      </c>
      <c r="B50" t="s">
        <v>232</v>
      </c>
      <c r="C50" s="18">
        <v>81392.807916666658</v>
      </c>
      <c r="D50" s="18"/>
      <c r="E50" s="18"/>
      <c r="F50" s="18"/>
      <c r="G50" s="18"/>
      <c r="H50" s="18">
        <v>81392.807916666658</v>
      </c>
    </row>
    <row r="51" spans="1:8" x14ac:dyDescent="0.2">
      <c r="A51" t="s">
        <v>179</v>
      </c>
      <c r="B51" t="s">
        <v>180</v>
      </c>
      <c r="C51" s="18"/>
      <c r="D51" s="18"/>
      <c r="E51" s="18"/>
      <c r="F51" s="18"/>
      <c r="G51" s="18">
        <v>2679231.4587499998</v>
      </c>
      <c r="H51" s="18">
        <v>2679231.4587499998</v>
      </c>
    </row>
    <row r="52" spans="1:8" x14ac:dyDescent="0.2">
      <c r="A52" t="s">
        <v>46</v>
      </c>
      <c r="B52" t="s">
        <v>47</v>
      </c>
      <c r="C52" s="18"/>
      <c r="D52" s="18"/>
      <c r="E52" s="18"/>
      <c r="F52" s="18"/>
      <c r="G52" s="18">
        <v>-2636489.1133333333</v>
      </c>
      <c r="H52" s="18">
        <v>-2636489.1133333333</v>
      </c>
    </row>
    <row r="53" spans="1:8" x14ac:dyDescent="0.2">
      <c r="A53" t="s">
        <v>182</v>
      </c>
      <c r="B53" t="s">
        <v>183</v>
      </c>
      <c r="C53" s="18">
        <v>-16207.39</v>
      </c>
      <c r="D53" s="18"/>
      <c r="E53" s="18"/>
      <c r="F53" s="18"/>
      <c r="G53" s="18"/>
      <c r="H53" s="18">
        <v>-16207.39</v>
      </c>
    </row>
    <row r="54" spans="1:8" x14ac:dyDescent="0.2">
      <c r="A54" t="s">
        <v>766</v>
      </c>
      <c r="B54" t="s">
        <v>767</v>
      </c>
      <c r="C54" s="18">
        <v>-5528.0749999999998</v>
      </c>
      <c r="D54" s="18"/>
      <c r="E54" s="18"/>
      <c r="F54" s="18"/>
      <c r="G54" s="18"/>
      <c r="H54" s="18">
        <v>-5528.0749999999998</v>
      </c>
    </row>
    <row r="55" spans="1:8" x14ac:dyDescent="0.2">
      <c r="A55" t="s">
        <v>1507</v>
      </c>
      <c r="B55" t="s">
        <v>1508</v>
      </c>
      <c r="C55" s="18"/>
      <c r="D55" s="18"/>
      <c r="E55" s="18"/>
      <c r="F55" s="18"/>
      <c r="G55" s="18">
        <v>568.75</v>
      </c>
      <c r="H55" s="18">
        <v>568.75</v>
      </c>
    </row>
    <row r="56" spans="1:8" x14ac:dyDescent="0.2">
      <c r="A56" t="s">
        <v>781</v>
      </c>
      <c r="B56" t="s">
        <v>782</v>
      </c>
      <c r="C56" s="18"/>
      <c r="D56" s="18"/>
      <c r="E56" s="18">
        <v>10095833.333333334</v>
      </c>
      <c r="F56" s="18"/>
      <c r="G56" s="18"/>
      <c r="H56" s="18">
        <v>10095833.333333334</v>
      </c>
    </row>
    <row r="57" spans="1:8" x14ac:dyDescent="0.2">
      <c r="A57" t="s">
        <v>1643</v>
      </c>
      <c r="B57" t="s">
        <v>1644</v>
      </c>
      <c r="C57" s="18"/>
      <c r="D57" s="18"/>
      <c r="E57" s="18">
        <v>-10095833.333333334</v>
      </c>
      <c r="F57" s="18"/>
      <c r="G57" s="18"/>
      <c r="H57" s="18">
        <v>-10095833.333333334</v>
      </c>
    </row>
    <row r="58" spans="1:8" x14ac:dyDescent="0.2">
      <c r="A58" t="s">
        <v>1258</v>
      </c>
      <c r="B58" t="s">
        <v>1259</v>
      </c>
      <c r="C58" s="18">
        <v>0</v>
      </c>
      <c r="D58" s="18"/>
      <c r="E58" s="18"/>
      <c r="F58" s="18"/>
      <c r="G58" s="18"/>
      <c r="H58" s="18">
        <v>0</v>
      </c>
    </row>
    <row r="59" spans="1:8" x14ac:dyDescent="0.2">
      <c r="A59" t="s">
        <v>1528</v>
      </c>
      <c r="B59" t="s">
        <v>1529</v>
      </c>
      <c r="C59" s="18"/>
      <c r="D59" s="18"/>
      <c r="E59" s="18"/>
      <c r="F59" s="18"/>
      <c r="G59" s="18">
        <v>-22281965.25</v>
      </c>
      <c r="H59" s="18">
        <v>-22281965.25</v>
      </c>
    </row>
    <row r="60" spans="1:8" x14ac:dyDescent="0.2">
      <c r="A60" t="s">
        <v>1576</v>
      </c>
      <c r="B60" t="s">
        <v>1577</v>
      </c>
      <c r="C60" s="18">
        <v>16947355.268750001</v>
      </c>
      <c r="D60" s="18"/>
      <c r="E60" s="18"/>
      <c r="F60" s="18"/>
      <c r="G60" s="18"/>
      <c r="H60" s="18">
        <v>16947355.268750001</v>
      </c>
    </row>
    <row r="61" spans="1:8" x14ac:dyDescent="0.2">
      <c r="A61" t="s">
        <v>7177</v>
      </c>
      <c r="B61" t="s">
        <v>1577</v>
      </c>
      <c r="C61" s="18"/>
      <c r="D61" s="18"/>
      <c r="E61" s="18"/>
      <c r="F61" s="18"/>
      <c r="G61" s="18">
        <v>2707239</v>
      </c>
      <c r="H61" s="18">
        <v>2707239</v>
      </c>
    </row>
    <row r="62" spans="1:8" x14ac:dyDescent="0.2">
      <c r="A62" t="s">
        <v>1816</v>
      </c>
      <c r="B62" t="s">
        <v>1817</v>
      </c>
      <c r="C62" s="18">
        <v>24509639.934583336</v>
      </c>
      <c r="D62" s="18"/>
      <c r="E62" s="18"/>
      <c r="F62" s="18"/>
      <c r="G62" s="18"/>
      <c r="H62" s="18">
        <v>24509639.934583336</v>
      </c>
    </row>
    <row r="63" spans="1:8" x14ac:dyDescent="0.2">
      <c r="A63" t="s">
        <v>7178</v>
      </c>
      <c r="B63" t="s">
        <v>1817</v>
      </c>
      <c r="C63" s="18"/>
      <c r="D63" s="18"/>
      <c r="E63" s="18"/>
      <c r="F63" s="18"/>
      <c r="G63" s="18">
        <v>565045</v>
      </c>
      <c r="H63" s="18">
        <v>565045</v>
      </c>
    </row>
    <row r="64" spans="1:8" x14ac:dyDescent="0.2">
      <c r="A64" t="s">
        <v>1308</v>
      </c>
      <c r="B64" t="s">
        <v>1309</v>
      </c>
      <c r="C64" s="18">
        <v>49825.597916666673</v>
      </c>
      <c r="D64" s="18"/>
      <c r="E64" s="18"/>
      <c r="F64" s="18"/>
      <c r="G64" s="18"/>
      <c r="H64" s="18">
        <v>49825.597916666673</v>
      </c>
    </row>
    <row r="65" spans="1:8" x14ac:dyDescent="0.2">
      <c r="A65" t="s">
        <v>1426</v>
      </c>
      <c r="B65" t="s">
        <v>1427</v>
      </c>
      <c r="C65" s="18"/>
      <c r="D65" s="18"/>
      <c r="E65" s="18"/>
      <c r="F65" s="18"/>
      <c r="G65" s="18">
        <v>9463.9750000000004</v>
      </c>
      <c r="H65" s="18">
        <v>9463.9750000000004</v>
      </c>
    </row>
    <row r="66" spans="1:8" x14ac:dyDescent="0.2">
      <c r="A66" t="s">
        <v>234</v>
      </c>
      <c r="B66" t="s">
        <v>235</v>
      </c>
      <c r="C66" s="18">
        <v>12291.666666666666</v>
      </c>
      <c r="D66" s="18"/>
      <c r="E66" s="18"/>
      <c r="F66" s="18"/>
      <c r="G66" s="18"/>
      <c r="H66" s="18">
        <v>12291.666666666666</v>
      </c>
    </row>
    <row r="67" spans="1:8" x14ac:dyDescent="0.2">
      <c r="A67" t="s">
        <v>730</v>
      </c>
      <c r="B67" t="s">
        <v>731</v>
      </c>
      <c r="C67" s="18">
        <v>5000</v>
      </c>
      <c r="D67" s="18"/>
      <c r="E67" s="18"/>
      <c r="F67" s="18"/>
      <c r="G67" s="18"/>
      <c r="H67" s="18">
        <v>5000</v>
      </c>
    </row>
    <row r="68" spans="1:8" x14ac:dyDescent="0.2">
      <c r="A68" t="s">
        <v>237</v>
      </c>
      <c r="B68" t="s">
        <v>238</v>
      </c>
      <c r="C68" s="18">
        <v>710266.56666666677</v>
      </c>
      <c r="D68" s="18"/>
      <c r="E68" s="18"/>
      <c r="F68" s="18"/>
      <c r="G68" s="18"/>
      <c r="H68" s="18">
        <v>710266.56666666677</v>
      </c>
    </row>
    <row r="69" spans="1:8" x14ac:dyDescent="0.2">
      <c r="A69" t="s">
        <v>240</v>
      </c>
      <c r="B69" t="s">
        <v>241</v>
      </c>
      <c r="C69" s="18"/>
      <c r="D69" s="18"/>
      <c r="E69" s="18"/>
      <c r="F69" s="18"/>
      <c r="G69" s="18">
        <v>35913219.832083337</v>
      </c>
      <c r="H69" s="18">
        <v>35913219.832083337</v>
      </c>
    </row>
    <row r="70" spans="1:8" x14ac:dyDescent="0.2">
      <c r="A70" t="s">
        <v>243</v>
      </c>
      <c r="B70" t="s">
        <v>244</v>
      </c>
      <c r="C70" s="18">
        <v>66011136.334166668</v>
      </c>
      <c r="D70" s="18"/>
      <c r="E70" s="18"/>
      <c r="F70" s="18"/>
      <c r="G70" s="18"/>
      <c r="H70" s="18">
        <v>66011136.334166668</v>
      </c>
    </row>
    <row r="71" spans="1:8" x14ac:dyDescent="0.2">
      <c r="A71" t="s">
        <v>246</v>
      </c>
      <c r="B71" t="s">
        <v>247</v>
      </c>
      <c r="C71" s="18">
        <v>2719260.0150000001</v>
      </c>
      <c r="D71" s="18"/>
      <c r="E71" s="18"/>
      <c r="F71" s="18"/>
      <c r="G71" s="18"/>
      <c r="H71" s="18">
        <v>2719260.0150000001</v>
      </c>
    </row>
    <row r="72" spans="1:8" x14ac:dyDescent="0.2">
      <c r="A72" t="s">
        <v>249</v>
      </c>
      <c r="B72" t="s">
        <v>250</v>
      </c>
      <c r="C72" s="18">
        <v>229306.50666666668</v>
      </c>
      <c r="D72" s="18"/>
      <c r="E72" s="18"/>
      <c r="F72" s="18"/>
      <c r="G72" s="18"/>
      <c r="H72" s="18">
        <v>229306.50666666668</v>
      </c>
    </row>
    <row r="73" spans="1:8" x14ac:dyDescent="0.2">
      <c r="A73" t="s">
        <v>1513</v>
      </c>
      <c r="B73" t="s">
        <v>1514</v>
      </c>
      <c r="C73" s="18">
        <v>-2092911.7145833333</v>
      </c>
      <c r="D73" s="18"/>
      <c r="E73" s="18"/>
      <c r="F73" s="18"/>
      <c r="G73" s="18"/>
      <c r="H73" s="18">
        <v>-2092911.7145833333</v>
      </c>
    </row>
    <row r="74" spans="1:8" x14ac:dyDescent="0.2">
      <c r="A74" t="s">
        <v>252</v>
      </c>
      <c r="B74" t="s">
        <v>253</v>
      </c>
      <c r="C74" s="18">
        <v>34017593.375</v>
      </c>
      <c r="D74" s="18"/>
      <c r="E74" s="18"/>
      <c r="F74" s="18"/>
      <c r="G74" s="18"/>
      <c r="H74" s="18">
        <v>34017593.375</v>
      </c>
    </row>
    <row r="75" spans="1:8" x14ac:dyDescent="0.2">
      <c r="A75" t="s">
        <v>255</v>
      </c>
      <c r="B75" t="s">
        <v>256</v>
      </c>
      <c r="C75" s="18">
        <v>13371683.583333334</v>
      </c>
      <c r="D75" s="18"/>
      <c r="E75" s="18"/>
      <c r="F75" s="18"/>
      <c r="G75" s="18"/>
      <c r="H75" s="18">
        <v>13371683.583333334</v>
      </c>
    </row>
    <row r="76" spans="1:8" x14ac:dyDescent="0.2">
      <c r="A76" t="s">
        <v>868</v>
      </c>
      <c r="B76" t="s">
        <v>869</v>
      </c>
      <c r="C76" s="18">
        <v>8197595.5333333323</v>
      </c>
      <c r="D76" s="18"/>
      <c r="E76" s="18"/>
      <c r="F76" s="18"/>
      <c r="G76" s="18"/>
      <c r="H76" s="18">
        <v>8197595.5333333323</v>
      </c>
    </row>
    <row r="77" spans="1:8" x14ac:dyDescent="0.2">
      <c r="A77" t="s">
        <v>733</v>
      </c>
      <c r="B77" t="s">
        <v>734</v>
      </c>
      <c r="C77" s="18">
        <v>9056311.9854166675</v>
      </c>
      <c r="D77" s="18"/>
      <c r="E77" s="18"/>
      <c r="F77" s="18"/>
      <c r="G77" s="18"/>
      <c r="H77" s="18">
        <v>9056311.9854166675</v>
      </c>
    </row>
    <row r="78" spans="1:8" x14ac:dyDescent="0.2">
      <c r="A78" t="s">
        <v>1011</v>
      </c>
      <c r="B78" t="s">
        <v>858</v>
      </c>
      <c r="C78" s="18">
        <v>614728.19708333327</v>
      </c>
      <c r="D78" s="18"/>
      <c r="E78" s="18"/>
      <c r="F78" s="18"/>
      <c r="G78" s="18"/>
      <c r="H78" s="18">
        <v>614728.19708333327</v>
      </c>
    </row>
    <row r="79" spans="1:8" x14ac:dyDescent="0.2">
      <c r="A79" t="s">
        <v>258</v>
      </c>
      <c r="B79" t="s">
        <v>259</v>
      </c>
      <c r="C79" s="18">
        <v>-675684.25708333345</v>
      </c>
      <c r="D79" s="18"/>
      <c r="E79" s="18"/>
      <c r="F79" s="18"/>
      <c r="G79" s="18"/>
      <c r="H79" s="18">
        <v>-675684.25708333345</v>
      </c>
    </row>
    <row r="80" spans="1:8" x14ac:dyDescent="0.2">
      <c r="A80" t="s">
        <v>261</v>
      </c>
      <c r="B80" t="s">
        <v>262</v>
      </c>
      <c r="C80" s="18">
        <v>1208974.1916666667</v>
      </c>
      <c r="D80" s="18"/>
      <c r="E80" s="18"/>
      <c r="F80" s="18"/>
      <c r="G80" s="18"/>
      <c r="H80" s="18">
        <v>1208974.1916666667</v>
      </c>
    </row>
    <row r="81" spans="1:8" x14ac:dyDescent="0.2">
      <c r="A81" t="s">
        <v>264</v>
      </c>
      <c r="B81" t="s">
        <v>265</v>
      </c>
      <c r="C81" s="18">
        <v>1805939.2566666666</v>
      </c>
      <c r="D81" s="18"/>
      <c r="E81" s="18"/>
      <c r="F81" s="18"/>
      <c r="G81" s="18"/>
      <c r="H81" s="18">
        <v>1805939.2566666666</v>
      </c>
    </row>
    <row r="82" spans="1:8" x14ac:dyDescent="0.2">
      <c r="A82" t="s">
        <v>1627</v>
      </c>
      <c r="B82" t="s">
        <v>1628</v>
      </c>
      <c r="C82" s="18">
        <v>31930.125</v>
      </c>
      <c r="D82" s="18"/>
      <c r="E82" s="18"/>
      <c r="F82" s="18"/>
      <c r="G82" s="18"/>
      <c r="H82" s="18">
        <v>31930.125</v>
      </c>
    </row>
    <row r="83" spans="1:8" x14ac:dyDescent="0.2">
      <c r="A83" t="s">
        <v>270</v>
      </c>
      <c r="B83" t="s">
        <v>271</v>
      </c>
      <c r="C83" s="18">
        <v>694306.01375000004</v>
      </c>
      <c r="D83" s="18"/>
      <c r="E83" s="18"/>
      <c r="F83" s="18"/>
      <c r="G83" s="18"/>
      <c r="H83" s="18">
        <v>694306.01375000004</v>
      </c>
    </row>
    <row r="84" spans="1:8" x14ac:dyDescent="0.2">
      <c r="A84" t="s">
        <v>1272</v>
      </c>
      <c r="B84" t="s">
        <v>1273</v>
      </c>
      <c r="C84" s="18">
        <v>70256.436666666661</v>
      </c>
      <c r="D84" s="18"/>
      <c r="E84" s="18"/>
      <c r="F84" s="18"/>
      <c r="G84" s="18"/>
      <c r="H84" s="18">
        <v>70256.436666666661</v>
      </c>
    </row>
    <row r="85" spans="1:8" x14ac:dyDescent="0.2">
      <c r="A85" t="s">
        <v>1299</v>
      </c>
      <c r="B85" t="s">
        <v>1300</v>
      </c>
      <c r="C85" s="18">
        <v>-3101.9849999999992</v>
      </c>
      <c r="D85" s="18"/>
      <c r="E85" s="18"/>
      <c r="F85" s="18"/>
      <c r="G85" s="18"/>
      <c r="H85" s="18">
        <v>-3101.9849999999992</v>
      </c>
    </row>
    <row r="86" spans="1:8" x14ac:dyDescent="0.2">
      <c r="A86" t="s">
        <v>2000</v>
      </c>
      <c r="B86" t="s">
        <v>2001</v>
      </c>
      <c r="C86" s="18">
        <v>24058.595000000001</v>
      </c>
      <c r="D86" s="18"/>
      <c r="E86" s="18"/>
      <c r="F86" s="18"/>
      <c r="G86" s="18"/>
      <c r="H86" s="18">
        <v>24058.595000000001</v>
      </c>
    </row>
    <row r="87" spans="1:8" x14ac:dyDescent="0.2">
      <c r="A87" t="s">
        <v>273</v>
      </c>
      <c r="B87" t="s">
        <v>274</v>
      </c>
      <c r="C87" s="18">
        <v>684577.82333333336</v>
      </c>
      <c r="D87" s="18"/>
      <c r="E87" s="18"/>
      <c r="F87" s="18"/>
      <c r="G87" s="18"/>
      <c r="H87" s="18">
        <v>684577.82333333336</v>
      </c>
    </row>
    <row r="88" spans="1:8" x14ac:dyDescent="0.2">
      <c r="A88" t="s">
        <v>276</v>
      </c>
      <c r="B88" t="s">
        <v>277</v>
      </c>
      <c r="C88" s="18">
        <v>1793.1183333333331</v>
      </c>
      <c r="D88" s="18"/>
      <c r="E88" s="18"/>
      <c r="F88" s="18"/>
      <c r="G88" s="18"/>
      <c r="H88" s="18">
        <v>1793.1183333333331</v>
      </c>
    </row>
    <row r="89" spans="1:8" x14ac:dyDescent="0.2">
      <c r="A89" t="s">
        <v>279</v>
      </c>
      <c r="B89" t="s">
        <v>280</v>
      </c>
      <c r="C89" s="18">
        <v>-103143.34916666665</v>
      </c>
      <c r="D89" s="18"/>
      <c r="E89" s="18"/>
      <c r="F89" s="18"/>
      <c r="G89" s="18"/>
      <c r="H89" s="18">
        <v>-103143.34916666665</v>
      </c>
    </row>
    <row r="90" spans="1:8" x14ac:dyDescent="0.2">
      <c r="A90" t="s">
        <v>282</v>
      </c>
      <c r="B90" t="s">
        <v>283</v>
      </c>
      <c r="C90" s="18">
        <v>-52444.12083333332</v>
      </c>
      <c r="D90" s="18"/>
      <c r="E90" s="18"/>
      <c r="F90" s="18"/>
      <c r="G90" s="18"/>
      <c r="H90" s="18">
        <v>-52444.12083333332</v>
      </c>
    </row>
    <row r="91" spans="1:8" x14ac:dyDescent="0.2">
      <c r="A91" t="s">
        <v>285</v>
      </c>
      <c r="B91" t="s">
        <v>286</v>
      </c>
      <c r="C91" s="18">
        <v>19528649.493333336</v>
      </c>
      <c r="D91" s="18"/>
      <c r="E91" s="18"/>
      <c r="F91" s="18"/>
      <c r="G91" s="18"/>
      <c r="H91" s="18">
        <v>19528649.493333336</v>
      </c>
    </row>
    <row r="92" spans="1:8" x14ac:dyDescent="0.2">
      <c r="A92" t="s">
        <v>303</v>
      </c>
      <c r="B92" t="s">
        <v>296</v>
      </c>
      <c r="C92" s="18">
        <v>-25077267.966250002</v>
      </c>
      <c r="D92" s="18"/>
      <c r="E92" s="18"/>
      <c r="F92" s="18"/>
      <c r="G92" s="18"/>
      <c r="H92" s="18">
        <v>-25077267.966250002</v>
      </c>
    </row>
    <row r="93" spans="1:8" x14ac:dyDescent="0.2">
      <c r="A93" t="s">
        <v>305</v>
      </c>
      <c r="B93" t="s">
        <v>306</v>
      </c>
      <c r="C93" s="18"/>
      <c r="D93" s="18"/>
      <c r="E93" s="18"/>
      <c r="F93" s="18"/>
      <c r="G93" s="18">
        <v>21961904.335000001</v>
      </c>
      <c r="H93" s="18">
        <v>21961904.335000001</v>
      </c>
    </row>
    <row r="94" spans="1:8" x14ac:dyDescent="0.2">
      <c r="A94" t="s">
        <v>1001</v>
      </c>
      <c r="B94" t="s">
        <v>1002</v>
      </c>
      <c r="C94" s="18"/>
      <c r="D94" s="18"/>
      <c r="E94" s="18"/>
      <c r="F94" s="18"/>
      <c r="G94" s="18">
        <v>360389.12166666676</v>
      </c>
      <c r="H94" s="18">
        <v>360389.12166666676</v>
      </c>
    </row>
    <row r="95" spans="1:8" x14ac:dyDescent="0.2">
      <c r="A95" t="s">
        <v>1170</v>
      </c>
      <c r="B95" t="s">
        <v>1171</v>
      </c>
      <c r="C95" s="18"/>
      <c r="D95" s="18"/>
      <c r="E95" s="18"/>
      <c r="F95" s="18"/>
      <c r="G95" s="18">
        <v>0</v>
      </c>
      <c r="H95" s="18">
        <v>0</v>
      </c>
    </row>
    <row r="96" spans="1:8" x14ac:dyDescent="0.2">
      <c r="A96" t="s">
        <v>1450</v>
      </c>
      <c r="B96" t="s">
        <v>1451</v>
      </c>
      <c r="C96" s="18"/>
      <c r="D96" s="18"/>
      <c r="E96" s="18"/>
      <c r="F96" s="18"/>
      <c r="G96" s="18">
        <v>0</v>
      </c>
      <c r="H96" s="18">
        <v>0</v>
      </c>
    </row>
    <row r="97" spans="1:8" x14ac:dyDescent="0.2">
      <c r="A97" t="s">
        <v>308</v>
      </c>
      <c r="B97" t="s">
        <v>309</v>
      </c>
      <c r="C97" s="18"/>
      <c r="D97" s="18"/>
      <c r="E97" s="18"/>
      <c r="F97" s="18"/>
      <c r="G97" s="18">
        <v>0</v>
      </c>
      <c r="H97" s="18">
        <v>0</v>
      </c>
    </row>
    <row r="98" spans="1:8" x14ac:dyDescent="0.2">
      <c r="A98" t="s">
        <v>1667</v>
      </c>
      <c r="B98" t="s">
        <v>1668</v>
      </c>
      <c r="C98" s="18"/>
      <c r="D98" s="18"/>
      <c r="E98" s="18"/>
      <c r="F98" s="18"/>
      <c r="G98" s="18">
        <v>0</v>
      </c>
      <c r="H98" s="18">
        <v>0</v>
      </c>
    </row>
    <row r="99" spans="1:8" x14ac:dyDescent="0.2">
      <c r="A99" t="s">
        <v>311</v>
      </c>
      <c r="B99" t="s">
        <v>312</v>
      </c>
      <c r="C99" s="18">
        <v>2248270.2608333328</v>
      </c>
      <c r="D99" s="18"/>
      <c r="E99" s="18"/>
      <c r="F99" s="18"/>
      <c r="G99" s="18"/>
      <c r="H99" s="18">
        <v>2248270.2608333328</v>
      </c>
    </row>
    <row r="100" spans="1:8" x14ac:dyDescent="0.2">
      <c r="A100" t="s">
        <v>314</v>
      </c>
      <c r="B100" t="s">
        <v>315</v>
      </c>
      <c r="C100" s="18">
        <v>2139178.4166666665</v>
      </c>
      <c r="D100" s="18"/>
      <c r="E100" s="18"/>
      <c r="F100" s="18"/>
      <c r="G100" s="18"/>
      <c r="H100" s="18">
        <v>2139178.4166666665</v>
      </c>
    </row>
    <row r="101" spans="1:8" x14ac:dyDescent="0.2">
      <c r="A101" t="s">
        <v>52</v>
      </c>
      <c r="B101" t="s">
        <v>53</v>
      </c>
      <c r="C101" s="18">
        <v>36481465.414583333</v>
      </c>
      <c r="D101" s="18"/>
      <c r="E101" s="18"/>
      <c r="F101" s="18"/>
      <c r="G101" s="18"/>
      <c r="H101" s="18">
        <v>36481465.414583333</v>
      </c>
    </row>
    <row r="102" spans="1:8" x14ac:dyDescent="0.2">
      <c r="A102" t="s">
        <v>1985</v>
      </c>
      <c r="B102" t="s">
        <v>1986</v>
      </c>
      <c r="C102" s="18">
        <v>8750.75</v>
      </c>
      <c r="D102" s="18"/>
      <c r="E102" s="18"/>
      <c r="F102" s="18"/>
      <c r="G102" s="18"/>
      <c r="H102" s="18">
        <v>8750.75</v>
      </c>
    </row>
    <row r="103" spans="1:8" x14ac:dyDescent="0.2">
      <c r="A103" t="s">
        <v>784</v>
      </c>
      <c r="B103" t="s">
        <v>785</v>
      </c>
      <c r="C103" s="18">
        <v>1087940.5083333331</v>
      </c>
      <c r="D103" s="18"/>
      <c r="E103" s="18"/>
      <c r="F103" s="18"/>
      <c r="G103" s="18"/>
      <c r="H103" s="18">
        <v>1087940.5083333331</v>
      </c>
    </row>
    <row r="104" spans="1:8" x14ac:dyDescent="0.2">
      <c r="A104" t="s">
        <v>317</v>
      </c>
      <c r="B104" t="s">
        <v>318</v>
      </c>
      <c r="C104" s="18">
        <v>2850733.941666666</v>
      </c>
      <c r="D104" s="18"/>
      <c r="E104" s="18"/>
      <c r="F104" s="18"/>
      <c r="G104" s="18"/>
      <c r="H104" s="18">
        <v>2850733.941666666</v>
      </c>
    </row>
    <row r="105" spans="1:8" x14ac:dyDescent="0.2">
      <c r="A105" t="s">
        <v>64</v>
      </c>
      <c r="B105" t="s">
        <v>65</v>
      </c>
      <c r="C105" s="18">
        <v>9514.6933333333327</v>
      </c>
      <c r="D105" s="18"/>
      <c r="E105" s="18"/>
      <c r="F105" s="18"/>
      <c r="G105" s="18"/>
      <c r="H105" s="18">
        <v>9514.6933333333327</v>
      </c>
    </row>
    <row r="106" spans="1:8" x14ac:dyDescent="0.2">
      <c r="A106" t="s">
        <v>61</v>
      </c>
      <c r="B106" t="s">
        <v>62</v>
      </c>
      <c r="C106" s="18">
        <v>-21727.359166666665</v>
      </c>
      <c r="D106" s="18"/>
      <c r="E106" s="18"/>
      <c r="F106" s="18"/>
      <c r="G106" s="18"/>
      <c r="H106" s="18">
        <v>-21727.359166666665</v>
      </c>
    </row>
    <row r="107" spans="1:8" x14ac:dyDescent="0.2">
      <c r="A107" t="s">
        <v>55</v>
      </c>
      <c r="B107" t="s">
        <v>56</v>
      </c>
      <c r="C107" s="18">
        <v>65.62458333333332</v>
      </c>
      <c r="D107" s="18"/>
      <c r="E107" s="18"/>
      <c r="F107" s="18"/>
      <c r="G107" s="18"/>
      <c r="H107" s="18">
        <v>65.62458333333332</v>
      </c>
    </row>
    <row r="108" spans="1:8" x14ac:dyDescent="0.2">
      <c r="A108" t="s">
        <v>1210</v>
      </c>
      <c r="B108" t="s">
        <v>1211</v>
      </c>
      <c r="C108" s="18">
        <v>-76.760416666666671</v>
      </c>
      <c r="D108" s="18"/>
      <c r="E108" s="18"/>
      <c r="F108" s="18"/>
      <c r="G108" s="18"/>
      <c r="H108" s="18">
        <v>-76.760416666666671</v>
      </c>
    </row>
    <row r="109" spans="1:8" x14ac:dyDescent="0.2">
      <c r="A109" t="s">
        <v>320</v>
      </c>
      <c r="B109" t="s">
        <v>321</v>
      </c>
      <c r="C109" s="18">
        <v>0</v>
      </c>
      <c r="D109" s="18"/>
      <c r="E109" s="18"/>
      <c r="F109" s="18"/>
      <c r="G109" s="18"/>
      <c r="H109" s="18">
        <v>0</v>
      </c>
    </row>
    <row r="110" spans="1:8" x14ac:dyDescent="0.2">
      <c r="A110" t="s">
        <v>145</v>
      </c>
      <c r="B110" t="s">
        <v>146</v>
      </c>
      <c r="C110" s="18">
        <v>16837.079999999998</v>
      </c>
      <c r="D110" s="18"/>
      <c r="E110" s="18"/>
      <c r="F110" s="18"/>
      <c r="G110" s="18"/>
      <c r="H110" s="18">
        <v>16837.079999999998</v>
      </c>
    </row>
    <row r="111" spans="1:8" x14ac:dyDescent="0.2">
      <c r="A111" t="s">
        <v>323</v>
      </c>
      <c r="B111" t="s">
        <v>324</v>
      </c>
      <c r="C111" s="18"/>
      <c r="D111" s="18"/>
      <c r="E111" s="18"/>
      <c r="F111" s="18">
        <v>7060974.8387499992</v>
      </c>
      <c r="G111" s="18"/>
      <c r="H111" s="18">
        <v>7060974.8387499992</v>
      </c>
    </row>
    <row r="112" spans="1:8" x14ac:dyDescent="0.2">
      <c r="A112" t="s">
        <v>1092</v>
      </c>
      <c r="B112" t="s">
        <v>1093</v>
      </c>
      <c r="C112" s="18"/>
      <c r="D112" s="18"/>
      <c r="E112" s="18"/>
      <c r="F112" s="18">
        <v>79660.407500000001</v>
      </c>
      <c r="G112" s="18"/>
      <c r="H112" s="18">
        <v>79660.407500000001</v>
      </c>
    </row>
    <row r="113" spans="1:8" x14ac:dyDescent="0.2">
      <c r="A113" t="s">
        <v>1198</v>
      </c>
      <c r="B113" t="s">
        <v>1199</v>
      </c>
      <c r="C113" s="18"/>
      <c r="D113" s="18"/>
      <c r="E113" s="18"/>
      <c r="F113" s="18"/>
      <c r="G113" s="18">
        <v>164907.63125000001</v>
      </c>
      <c r="H113" s="18">
        <v>164907.63125000001</v>
      </c>
    </row>
    <row r="114" spans="1:8" x14ac:dyDescent="0.2">
      <c r="A114" t="s">
        <v>327</v>
      </c>
      <c r="B114" t="s">
        <v>328</v>
      </c>
      <c r="C114" s="18">
        <v>2660261.2187499995</v>
      </c>
      <c r="D114" s="18"/>
      <c r="E114" s="18"/>
      <c r="F114" s="18"/>
      <c r="G114" s="18"/>
      <c r="H114" s="18">
        <v>2660261.2187499995</v>
      </c>
    </row>
    <row r="115" spans="1:8" x14ac:dyDescent="0.2">
      <c r="A115" t="s">
        <v>1616</v>
      </c>
      <c r="B115" t="s">
        <v>1617</v>
      </c>
      <c r="C115" s="18">
        <v>0</v>
      </c>
      <c r="D115" s="18"/>
      <c r="E115" s="18"/>
      <c r="F115" s="18"/>
      <c r="G115" s="18"/>
      <c r="H115" s="18">
        <v>0</v>
      </c>
    </row>
    <row r="116" spans="1:8" x14ac:dyDescent="0.2">
      <c r="A116" t="s">
        <v>769</v>
      </c>
      <c r="B116" t="s">
        <v>770</v>
      </c>
      <c r="C116" s="18">
        <v>6838797.2229166673</v>
      </c>
      <c r="D116" s="18"/>
      <c r="E116" s="18"/>
      <c r="F116" s="18"/>
      <c r="G116" s="18"/>
      <c r="H116" s="18">
        <v>6838797.2229166673</v>
      </c>
    </row>
    <row r="117" spans="1:8" x14ac:dyDescent="0.2">
      <c r="A117" t="s">
        <v>1918</v>
      </c>
      <c r="B117" t="s">
        <v>1919</v>
      </c>
      <c r="C117" s="18">
        <v>4207136.6937500006</v>
      </c>
      <c r="D117" s="18"/>
      <c r="E117" s="18"/>
      <c r="F117" s="18"/>
      <c r="G117" s="18"/>
      <c r="H117" s="18">
        <v>4207136.6937500006</v>
      </c>
    </row>
    <row r="118" spans="1:8" x14ac:dyDescent="0.2">
      <c r="A118" t="s">
        <v>1126</v>
      </c>
      <c r="B118" t="s">
        <v>1127</v>
      </c>
      <c r="C118" s="18">
        <v>63158.029166666674</v>
      </c>
      <c r="D118" s="18"/>
      <c r="E118" s="18"/>
      <c r="F118" s="18"/>
      <c r="G118" s="18"/>
      <c r="H118" s="18">
        <v>63158.029166666674</v>
      </c>
    </row>
    <row r="119" spans="1:8" x14ac:dyDescent="0.2">
      <c r="A119" t="s">
        <v>1286</v>
      </c>
      <c r="B119" t="s">
        <v>1287</v>
      </c>
      <c r="C119" s="18">
        <v>0</v>
      </c>
      <c r="D119" s="18"/>
      <c r="E119" s="18"/>
      <c r="F119" s="18"/>
      <c r="G119" s="18"/>
      <c r="H119" s="18">
        <v>0</v>
      </c>
    </row>
    <row r="120" spans="1:8" x14ac:dyDescent="0.2">
      <c r="A120" t="s">
        <v>1591</v>
      </c>
      <c r="B120" t="s">
        <v>1592</v>
      </c>
      <c r="C120" s="18">
        <v>-688924.76041666663</v>
      </c>
      <c r="D120" s="18"/>
      <c r="E120" s="18"/>
      <c r="F120" s="18"/>
      <c r="G120" s="18"/>
      <c r="H120" s="18">
        <v>-688924.76041666663</v>
      </c>
    </row>
    <row r="121" spans="1:8" x14ac:dyDescent="0.2">
      <c r="A121" t="s">
        <v>1820</v>
      </c>
      <c r="B121" t="s">
        <v>1821</v>
      </c>
      <c r="C121" s="18">
        <v>-341384.77875000006</v>
      </c>
      <c r="D121" s="18"/>
      <c r="E121" s="18"/>
      <c r="F121" s="18"/>
      <c r="G121" s="18"/>
      <c r="H121" s="18">
        <v>-341384.77875000006</v>
      </c>
    </row>
    <row r="122" spans="1:8" x14ac:dyDescent="0.2">
      <c r="A122" t="s">
        <v>330</v>
      </c>
      <c r="B122" t="s">
        <v>331</v>
      </c>
      <c r="C122" s="18">
        <v>40175.391666666663</v>
      </c>
      <c r="D122" s="18"/>
      <c r="E122" s="18"/>
      <c r="F122" s="18"/>
      <c r="G122" s="18"/>
      <c r="H122" s="18">
        <v>40175.391666666663</v>
      </c>
    </row>
    <row r="123" spans="1:8" x14ac:dyDescent="0.2">
      <c r="A123" t="s">
        <v>937</v>
      </c>
      <c r="B123" t="s">
        <v>938</v>
      </c>
      <c r="C123" s="18">
        <v>19852.583333333332</v>
      </c>
      <c r="D123" s="18"/>
      <c r="E123" s="18"/>
      <c r="F123" s="18"/>
      <c r="G123" s="18"/>
      <c r="H123" s="18">
        <v>19852.583333333332</v>
      </c>
    </row>
    <row r="124" spans="1:8" x14ac:dyDescent="0.2">
      <c r="A124" t="s">
        <v>995</v>
      </c>
      <c r="B124" t="s">
        <v>996</v>
      </c>
      <c r="C124" s="18">
        <v>0</v>
      </c>
      <c r="D124" s="18"/>
      <c r="E124" s="18"/>
      <c r="F124" s="18"/>
      <c r="G124" s="18"/>
      <c r="H124" s="18">
        <v>0</v>
      </c>
    </row>
    <row r="125" spans="1:8" x14ac:dyDescent="0.2">
      <c r="A125" t="s">
        <v>1041</v>
      </c>
      <c r="B125" t="s">
        <v>1042</v>
      </c>
      <c r="C125" s="18">
        <v>450660.375</v>
      </c>
      <c r="D125" s="18"/>
      <c r="E125" s="18"/>
      <c r="F125" s="18"/>
      <c r="G125" s="18"/>
      <c r="H125" s="18">
        <v>450660.375</v>
      </c>
    </row>
    <row r="126" spans="1:8" x14ac:dyDescent="0.2">
      <c r="A126" t="s">
        <v>1358</v>
      </c>
      <c r="B126" t="s">
        <v>1359</v>
      </c>
      <c r="C126" s="18">
        <v>-8950.2308333333331</v>
      </c>
      <c r="D126" s="18"/>
      <c r="E126" s="18"/>
      <c r="F126" s="18"/>
      <c r="G126" s="18"/>
      <c r="H126" s="18">
        <v>-8950.2308333333331</v>
      </c>
    </row>
    <row r="127" spans="1:8" x14ac:dyDescent="0.2">
      <c r="A127" t="s">
        <v>712</v>
      </c>
      <c r="B127" t="s">
        <v>713</v>
      </c>
      <c r="C127" s="18">
        <v>73595.82375000001</v>
      </c>
      <c r="D127" s="18"/>
      <c r="E127" s="18"/>
      <c r="F127" s="18"/>
      <c r="G127" s="18"/>
      <c r="H127" s="18">
        <v>73595.82375000001</v>
      </c>
    </row>
    <row r="128" spans="1:8" x14ac:dyDescent="0.2">
      <c r="A128" t="s">
        <v>717</v>
      </c>
      <c r="B128" t="s">
        <v>718</v>
      </c>
      <c r="C128" s="18">
        <v>25925.382083333334</v>
      </c>
      <c r="D128" s="18"/>
      <c r="E128" s="18"/>
      <c r="F128" s="18"/>
      <c r="G128" s="18"/>
      <c r="H128" s="18">
        <v>25925.382083333334</v>
      </c>
    </row>
    <row r="129" spans="1:8" x14ac:dyDescent="0.2">
      <c r="A129" t="s">
        <v>719</v>
      </c>
      <c r="B129" t="s">
        <v>720</v>
      </c>
      <c r="C129" s="18">
        <v>28801.846250000002</v>
      </c>
      <c r="D129" s="18"/>
      <c r="E129" s="18"/>
      <c r="F129" s="18"/>
      <c r="G129" s="18"/>
      <c r="H129" s="18">
        <v>28801.846250000002</v>
      </c>
    </row>
    <row r="130" spans="1:8" x14ac:dyDescent="0.2">
      <c r="A130" t="s">
        <v>721</v>
      </c>
      <c r="B130" t="s">
        <v>722</v>
      </c>
      <c r="C130" s="18">
        <v>-1630.9783333333335</v>
      </c>
      <c r="D130" s="18"/>
      <c r="E130" s="18"/>
      <c r="F130" s="18"/>
      <c r="G130" s="18"/>
      <c r="H130" s="18">
        <v>-1630.9783333333335</v>
      </c>
    </row>
    <row r="131" spans="1:8" x14ac:dyDescent="0.2">
      <c r="A131" t="s">
        <v>723</v>
      </c>
      <c r="B131" t="s">
        <v>724</v>
      </c>
      <c r="C131" s="18">
        <v>1349.5379166666664</v>
      </c>
      <c r="D131" s="18"/>
      <c r="E131" s="18"/>
      <c r="F131" s="18"/>
      <c r="G131" s="18"/>
      <c r="H131" s="18">
        <v>1349.5379166666664</v>
      </c>
    </row>
    <row r="132" spans="1:8" x14ac:dyDescent="0.2">
      <c r="A132" t="s">
        <v>725</v>
      </c>
      <c r="B132" t="s">
        <v>726</v>
      </c>
      <c r="C132" s="18">
        <v>476.5187499999999</v>
      </c>
      <c r="D132" s="18"/>
      <c r="E132" s="18"/>
      <c r="F132" s="18"/>
      <c r="G132" s="18"/>
      <c r="H132" s="18">
        <v>476.5187499999999</v>
      </c>
    </row>
    <row r="133" spans="1:8" x14ac:dyDescent="0.2">
      <c r="A133" t="s">
        <v>727</v>
      </c>
      <c r="B133" t="s">
        <v>728</v>
      </c>
      <c r="C133" s="18">
        <v>-3681.0166666666664</v>
      </c>
      <c r="D133" s="18"/>
      <c r="E133" s="18"/>
      <c r="F133" s="18"/>
      <c r="G133" s="18"/>
      <c r="H133" s="18">
        <v>-3681.0166666666664</v>
      </c>
    </row>
    <row r="134" spans="1:8" x14ac:dyDescent="0.2">
      <c r="A134" t="s">
        <v>1401</v>
      </c>
      <c r="B134" t="s">
        <v>1402</v>
      </c>
      <c r="C134" s="18"/>
      <c r="D134" s="18"/>
      <c r="E134" s="18"/>
      <c r="F134" s="18"/>
      <c r="G134" s="18">
        <v>916666.52916666667</v>
      </c>
      <c r="H134" s="18">
        <v>916666.52916666667</v>
      </c>
    </row>
    <row r="135" spans="1:8" x14ac:dyDescent="0.2">
      <c r="A135" t="s">
        <v>333</v>
      </c>
      <c r="B135" t="s">
        <v>334</v>
      </c>
      <c r="C135" s="18">
        <v>184695.91166666665</v>
      </c>
      <c r="D135" s="18"/>
      <c r="E135" s="18"/>
      <c r="F135" s="18"/>
      <c r="G135" s="18"/>
      <c r="H135" s="18">
        <v>184695.91166666665</v>
      </c>
    </row>
    <row r="136" spans="1:8" x14ac:dyDescent="0.2">
      <c r="A136" t="s">
        <v>336</v>
      </c>
      <c r="B136" t="s">
        <v>337</v>
      </c>
      <c r="C136" s="18">
        <v>594288.92041666666</v>
      </c>
      <c r="D136" s="18"/>
      <c r="E136" s="18"/>
      <c r="F136" s="18"/>
      <c r="G136" s="18"/>
      <c r="H136" s="18">
        <v>594288.92041666666</v>
      </c>
    </row>
    <row r="137" spans="1:8" x14ac:dyDescent="0.2">
      <c r="A137" t="s">
        <v>871</v>
      </c>
      <c r="B137" t="s">
        <v>872</v>
      </c>
      <c r="C137" s="18">
        <v>1185921.4054166668</v>
      </c>
      <c r="D137" s="18"/>
      <c r="E137" s="18"/>
      <c r="F137" s="18"/>
      <c r="G137" s="18"/>
      <c r="H137" s="18">
        <v>1185921.4054166668</v>
      </c>
    </row>
    <row r="138" spans="1:8" x14ac:dyDescent="0.2">
      <c r="A138" t="s">
        <v>339</v>
      </c>
      <c r="B138" t="s">
        <v>340</v>
      </c>
      <c r="C138" s="18"/>
      <c r="D138" s="18"/>
      <c r="E138" s="18"/>
      <c r="F138" s="18"/>
      <c r="G138" s="18">
        <v>52528.808749999997</v>
      </c>
      <c r="H138" s="18">
        <v>52528.808749999997</v>
      </c>
    </row>
    <row r="139" spans="1:8" x14ac:dyDescent="0.2">
      <c r="A139" t="s">
        <v>920</v>
      </c>
      <c r="B139" t="s">
        <v>921</v>
      </c>
      <c r="C139" s="18"/>
      <c r="D139" s="18"/>
      <c r="E139" s="18"/>
      <c r="F139" s="18"/>
      <c r="G139" s="18">
        <v>757837.375</v>
      </c>
      <c r="H139" s="18">
        <v>757837.375</v>
      </c>
    </row>
    <row r="140" spans="1:8" x14ac:dyDescent="0.2">
      <c r="A140" t="s">
        <v>2041</v>
      </c>
      <c r="B140" t="s">
        <v>2042</v>
      </c>
      <c r="C140" s="18"/>
      <c r="D140" s="18"/>
      <c r="E140" s="18"/>
      <c r="F140" s="18"/>
      <c r="G140" s="18">
        <v>4846.2833333333338</v>
      </c>
      <c r="H140" s="18">
        <v>4846.2833333333338</v>
      </c>
    </row>
    <row r="141" spans="1:8" x14ac:dyDescent="0.2">
      <c r="A141" t="s">
        <v>923</v>
      </c>
      <c r="B141" t="s">
        <v>924</v>
      </c>
      <c r="C141" s="18"/>
      <c r="D141" s="18"/>
      <c r="E141" s="18"/>
      <c r="F141" s="18"/>
      <c r="G141" s="18">
        <v>5577</v>
      </c>
      <c r="H141" s="18">
        <v>5577</v>
      </c>
    </row>
    <row r="142" spans="1:8" x14ac:dyDescent="0.2">
      <c r="A142" t="s">
        <v>2050</v>
      </c>
      <c r="B142" t="s">
        <v>2051</v>
      </c>
      <c r="C142" s="18"/>
      <c r="D142" s="18"/>
      <c r="E142" s="18"/>
      <c r="F142" s="18"/>
      <c r="G142" s="18">
        <v>1908585.0433333332</v>
      </c>
      <c r="H142" s="18">
        <v>1908585.0433333332</v>
      </c>
    </row>
    <row r="143" spans="1:8" x14ac:dyDescent="0.2">
      <c r="A143" t="s">
        <v>2015</v>
      </c>
      <c r="B143" t="s">
        <v>2016</v>
      </c>
      <c r="C143" s="18"/>
      <c r="D143" s="18"/>
      <c r="E143" s="18"/>
      <c r="F143" s="18"/>
      <c r="G143" s="18">
        <v>6956469.6087499997</v>
      </c>
      <c r="H143" s="18">
        <v>6956469.6087499997</v>
      </c>
    </row>
    <row r="144" spans="1:8" x14ac:dyDescent="0.2">
      <c r="A144" t="s">
        <v>998</v>
      </c>
      <c r="B144" t="s">
        <v>999</v>
      </c>
      <c r="C144" s="18"/>
      <c r="D144" s="18"/>
      <c r="E144" s="18"/>
      <c r="F144" s="18"/>
      <c r="G144" s="18">
        <v>1848400.9441666668</v>
      </c>
      <c r="H144" s="18">
        <v>1848400.9441666668</v>
      </c>
    </row>
    <row r="145" spans="1:8" x14ac:dyDescent="0.2">
      <c r="A145" t="s">
        <v>1261</v>
      </c>
      <c r="B145" t="s">
        <v>999</v>
      </c>
      <c r="C145" s="18"/>
      <c r="D145" s="18"/>
      <c r="E145" s="18"/>
      <c r="F145" s="18"/>
      <c r="G145" s="18">
        <v>4996306.4987500003</v>
      </c>
      <c r="H145" s="18">
        <v>4996306.4987500003</v>
      </c>
    </row>
    <row r="146" spans="1:8" x14ac:dyDescent="0.2">
      <c r="A146" t="s">
        <v>1263</v>
      </c>
      <c r="B146" t="s">
        <v>1264</v>
      </c>
      <c r="C146" s="18"/>
      <c r="D146" s="18"/>
      <c r="E146" s="18"/>
      <c r="F146" s="18"/>
      <c r="G146" s="18">
        <v>6952.1016666666665</v>
      </c>
      <c r="H146" s="18">
        <v>6952.1016666666665</v>
      </c>
    </row>
    <row r="147" spans="1:8" x14ac:dyDescent="0.2">
      <c r="A147" t="s">
        <v>342</v>
      </c>
      <c r="B147" t="s">
        <v>343</v>
      </c>
      <c r="C147" s="18"/>
      <c r="D147" s="18"/>
      <c r="E147" s="18">
        <v>266378.73333333334</v>
      </c>
      <c r="F147" s="18"/>
      <c r="G147" s="18"/>
      <c r="H147" s="18">
        <v>266378.73333333334</v>
      </c>
    </row>
    <row r="148" spans="1:8" x14ac:dyDescent="0.2">
      <c r="A148" t="s">
        <v>345</v>
      </c>
      <c r="B148" t="s">
        <v>346</v>
      </c>
      <c r="C148" s="18"/>
      <c r="D148" s="18"/>
      <c r="E148" s="18">
        <v>11361917.088333333</v>
      </c>
      <c r="F148" s="18"/>
      <c r="G148" s="18"/>
      <c r="H148" s="18">
        <v>11361917.088333333</v>
      </c>
    </row>
    <row r="149" spans="1:8" x14ac:dyDescent="0.2">
      <c r="A149" t="s">
        <v>776</v>
      </c>
      <c r="B149" t="s">
        <v>777</v>
      </c>
      <c r="C149" s="18"/>
      <c r="D149" s="18"/>
      <c r="E149" s="18">
        <v>491.06625000000003</v>
      </c>
      <c r="F149" s="18"/>
      <c r="G149" s="18"/>
      <c r="H149" s="18">
        <v>491.06625000000003</v>
      </c>
    </row>
    <row r="150" spans="1:8" x14ac:dyDescent="0.2">
      <c r="A150" t="s">
        <v>932</v>
      </c>
      <c r="B150" t="s">
        <v>933</v>
      </c>
      <c r="C150" s="18"/>
      <c r="D150" s="18"/>
      <c r="E150" s="18">
        <v>41448.582916666674</v>
      </c>
      <c r="F150" s="18"/>
      <c r="G150" s="18"/>
      <c r="H150" s="18">
        <v>41448.582916666674</v>
      </c>
    </row>
    <row r="151" spans="1:8" x14ac:dyDescent="0.2">
      <c r="A151" t="s">
        <v>348</v>
      </c>
      <c r="B151" t="s">
        <v>349</v>
      </c>
      <c r="C151" s="18"/>
      <c r="D151" s="18"/>
      <c r="E151" s="18">
        <v>1230605.3354166667</v>
      </c>
      <c r="F151" s="18"/>
      <c r="G151" s="18"/>
      <c r="H151" s="18">
        <v>1230605.3354166667</v>
      </c>
    </row>
    <row r="152" spans="1:8" x14ac:dyDescent="0.2">
      <c r="A152" t="s">
        <v>1851</v>
      </c>
      <c r="B152" t="s">
        <v>1852</v>
      </c>
      <c r="C152" s="18"/>
      <c r="D152" s="18"/>
      <c r="E152" s="18"/>
      <c r="F152" s="18"/>
      <c r="G152" s="18">
        <v>28279564.166666668</v>
      </c>
      <c r="H152" s="18">
        <v>28279564.166666668</v>
      </c>
    </row>
    <row r="153" spans="1:8" x14ac:dyDescent="0.2">
      <c r="A153" t="s">
        <v>1795</v>
      </c>
      <c r="B153" t="s">
        <v>1796</v>
      </c>
      <c r="C153" s="18"/>
      <c r="D153" s="18"/>
      <c r="E153" s="18"/>
      <c r="F153" s="18">
        <v>8463757.4187500011</v>
      </c>
      <c r="G153" s="18"/>
      <c r="H153" s="18">
        <v>8463757.4187500011</v>
      </c>
    </row>
    <row r="154" spans="1:8" x14ac:dyDescent="0.2">
      <c r="A154" t="s">
        <v>1022</v>
      </c>
      <c r="B154" t="s">
        <v>1023</v>
      </c>
      <c r="C154" s="18"/>
      <c r="D154" s="18"/>
      <c r="E154" s="18"/>
      <c r="F154" s="18"/>
      <c r="G154" s="18">
        <v>205333754.5</v>
      </c>
      <c r="H154" s="18">
        <v>205333754.5</v>
      </c>
    </row>
    <row r="155" spans="1:8" x14ac:dyDescent="0.2">
      <c r="A155" t="s">
        <v>1866</v>
      </c>
      <c r="B155" t="s">
        <v>1867</v>
      </c>
      <c r="C155" s="18"/>
      <c r="D155" s="18"/>
      <c r="E155" s="18"/>
      <c r="F155" s="18"/>
      <c r="G155" s="18">
        <v>1612419.6666666667</v>
      </c>
      <c r="H155" s="18">
        <v>1612419.6666666667</v>
      </c>
    </row>
    <row r="156" spans="1:8" x14ac:dyDescent="0.2">
      <c r="A156" t="s">
        <v>1869</v>
      </c>
      <c r="B156" t="s">
        <v>1870</v>
      </c>
      <c r="C156" s="18"/>
      <c r="D156" s="18"/>
      <c r="E156" s="18"/>
      <c r="F156" s="18"/>
      <c r="G156" s="18">
        <v>2564709.75</v>
      </c>
      <c r="H156" s="18">
        <v>2564709.75</v>
      </c>
    </row>
    <row r="157" spans="1:8" x14ac:dyDescent="0.2">
      <c r="A157" t="s">
        <v>1872</v>
      </c>
      <c r="B157" t="s">
        <v>1873</v>
      </c>
      <c r="C157" s="18"/>
      <c r="D157" s="18"/>
      <c r="E157" s="18"/>
      <c r="F157" s="18"/>
      <c r="G157" s="18">
        <v>87844</v>
      </c>
      <c r="H157" s="18">
        <v>87844</v>
      </c>
    </row>
    <row r="158" spans="1:8" x14ac:dyDescent="0.2">
      <c r="A158" t="s">
        <v>351</v>
      </c>
      <c r="B158" t="s">
        <v>352</v>
      </c>
      <c r="C158" s="18"/>
      <c r="D158" s="18"/>
      <c r="E158" s="18"/>
      <c r="F158" s="18"/>
      <c r="G158" s="18">
        <v>20130728.52</v>
      </c>
      <c r="H158" s="18">
        <v>20130728.52</v>
      </c>
    </row>
    <row r="159" spans="1:8" x14ac:dyDescent="0.2">
      <c r="A159" t="s">
        <v>7138</v>
      </c>
      <c r="B159" t="s">
        <v>7139</v>
      </c>
      <c r="C159" s="18"/>
      <c r="D159" s="18"/>
      <c r="E159" s="18"/>
      <c r="F159" s="18">
        <v>78416.294583333336</v>
      </c>
      <c r="G159" s="18"/>
      <c r="H159" s="18">
        <v>78416.294583333336</v>
      </c>
    </row>
    <row r="160" spans="1:8" x14ac:dyDescent="0.2">
      <c r="A160" t="s">
        <v>1885</v>
      </c>
      <c r="B160" t="s">
        <v>1886</v>
      </c>
      <c r="C160" s="18"/>
      <c r="D160" s="18"/>
      <c r="E160" s="18"/>
      <c r="F160" s="18"/>
      <c r="G160" s="18">
        <v>4220488.2854166664</v>
      </c>
      <c r="H160" s="18">
        <v>4220488.2854166664</v>
      </c>
    </row>
    <row r="161" spans="1:8" x14ac:dyDescent="0.2">
      <c r="A161" t="s">
        <v>1894</v>
      </c>
      <c r="B161" t="s">
        <v>1895</v>
      </c>
      <c r="C161" s="18"/>
      <c r="D161" s="18"/>
      <c r="E161" s="18"/>
      <c r="F161" s="18"/>
      <c r="G161" s="18">
        <v>1219364.5320833332</v>
      </c>
      <c r="H161" s="18">
        <v>1219364.5320833332</v>
      </c>
    </row>
    <row r="162" spans="1:8" x14ac:dyDescent="0.2">
      <c r="A162" t="s">
        <v>1157</v>
      </c>
      <c r="B162" t="s">
        <v>1158</v>
      </c>
      <c r="C162" s="18"/>
      <c r="D162" s="18"/>
      <c r="E162" s="18"/>
      <c r="F162" s="18"/>
      <c r="G162" s="18">
        <v>1372472.4166666667</v>
      </c>
      <c r="H162" s="18">
        <v>1372472.4166666667</v>
      </c>
    </row>
    <row r="163" spans="1:8" x14ac:dyDescent="0.2">
      <c r="A163" t="s">
        <v>1160</v>
      </c>
      <c r="B163" t="s">
        <v>1161</v>
      </c>
      <c r="C163" s="18"/>
      <c r="D163" s="18"/>
      <c r="E163" s="18"/>
      <c r="F163" s="18"/>
      <c r="G163" s="18">
        <v>0</v>
      </c>
      <c r="H163" s="18">
        <v>0</v>
      </c>
    </row>
    <row r="164" spans="1:8" x14ac:dyDescent="0.2">
      <c r="A164" t="s">
        <v>2024</v>
      </c>
      <c r="B164" t="s">
        <v>2025</v>
      </c>
      <c r="C164" s="18"/>
      <c r="D164" s="18"/>
      <c r="E164" s="18"/>
      <c r="F164" s="18"/>
      <c r="G164" s="18">
        <v>33697609.875</v>
      </c>
      <c r="H164" s="18">
        <v>33697609.875</v>
      </c>
    </row>
    <row r="165" spans="1:8" x14ac:dyDescent="0.2">
      <c r="A165" t="s">
        <v>7140</v>
      </c>
      <c r="B165" t="s">
        <v>7141</v>
      </c>
      <c r="C165" s="18"/>
      <c r="D165" s="18"/>
      <c r="E165" s="18"/>
      <c r="F165" s="18">
        <v>-2822.9274999999998</v>
      </c>
      <c r="G165" s="18"/>
      <c r="H165" s="18">
        <v>-2822.9274999999998</v>
      </c>
    </row>
    <row r="166" spans="1:8" x14ac:dyDescent="0.2">
      <c r="A166" t="s">
        <v>7148</v>
      </c>
      <c r="B166" t="s">
        <v>7149</v>
      </c>
      <c r="C166" s="18"/>
      <c r="D166" s="18"/>
      <c r="E166" s="18"/>
      <c r="F166" s="18"/>
      <c r="G166" s="18">
        <v>70507.394166666665</v>
      </c>
      <c r="H166" s="18">
        <v>70507.394166666665</v>
      </c>
    </row>
    <row r="167" spans="1:8" x14ac:dyDescent="0.2">
      <c r="A167" t="s">
        <v>354</v>
      </c>
      <c r="B167" t="s">
        <v>355</v>
      </c>
      <c r="C167" s="18"/>
      <c r="D167" s="18"/>
      <c r="E167" s="18"/>
      <c r="F167" s="18"/>
      <c r="G167" s="18">
        <v>242004.33333333334</v>
      </c>
      <c r="H167" s="18">
        <v>242004.33333333334</v>
      </c>
    </row>
    <row r="168" spans="1:8" x14ac:dyDescent="0.2">
      <c r="A168" t="s">
        <v>1493</v>
      </c>
      <c r="B168" t="s">
        <v>1494</v>
      </c>
      <c r="C168" s="18"/>
      <c r="D168" s="18"/>
      <c r="E168" s="18"/>
      <c r="F168" s="18"/>
      <c r="G168" s="18">
        <v>0</v>
      </c>
      <c r="H168" s="18">
        <v>0</v>
      </c>
    </row>
    <row r="169" spans="1:8" x14ac:dyDescent="0.2">
      <c r="A169" t="s">
        <v>1275</v>
      </c>
      <c r="B169" t="s">
        <v>1276</v>
      </c>
      <c r="C169" s="18"/>
      <c r="D169" s="18"/>
      <c r="E169" s="18"/>
      <c r="F169" s="18">
        <v>189313.15</v>
      </c>
      <c r="G169" s="18"/>
      <c r="H169" s="18">
        <v>189313.15</v>
      </c>
    </row>
    <row r="170" spans="1:8" x14ac:dyDescent="0.2">
      <c r="A170" t="s">
        <v>1322</v>
      </c>
      <c r="B170" t="s">
        <v>1323</v>
      </c>
      <c r="C170" s="18"/>
      <c r="D170" s="18"/>
      <c r="E170" s="18"/>
      <c r="F170" s="18">
        <v>172670.83000000002</v>
      </c>
      <c r="G170" s="18"/>
      <c r="H170" s="18">
        <v>172670.83000000002</v>
      </c>
    </row>
    <row r="171" spans="1:8" x14ac:dyDescent="0.2">
      <c r="A171" t="s">
        <v>1289</v>
      </c>
      <c r="B171" t="s">
        <v>1290</v>
      </c>
      <c r="C171" s="18"/>
      <c r="D171" s="18"/>
      <c r="E171" s="18"/>
      <c r="F171" s="18">
        <v>8276740.3099999996</v>
      </c>
      <c r="G171" s="18"/>
      <c r="H171" s="18">
        <v>8276740.3099999996</v>
      </c>
    </row>
    <row r="172" spans="1:8" x14ac:dyDescent="0.2">
      <c r="A172" t="s">
        <v>1407</v>
      </c>
      <c r="B172" t="s">
        <v>1408</v>
      </c>
      <c r="C172" s="18"/>
      <c r="D172" s="18"/>
      <c r="E172" s="18"/>
      <c r="F172" s="18">
        <v>2000000</v>
      </c>
      <c r="G172" s="18"/>
      <c r="H172" s="18">
        <v>2000000</v>
      </c>
    </row>
    <row r="173" spans="1:8" x14ac:dyDescent="0.2">
      <c r="A173" t="s">
        <v>1613</v>
      </c>
      <c r="B173" t="s">
        <v>1614</v>
      </c>
      <c r="C173" s="18"/>
      <c r="D173" s="18"/>
      <c r="E173" s="18"/>
      <c r="F173" s="18"/>
      <c r="G173" s="18">
        <v>175835</v>
      </c>
      <c r="H173" s="18">
        <v>175835</v>
      </c>
    </row>
    <row r="174" spans="1:8" x14ac:dyDescent="0.2">
      <c r="A174" t="s">
        <v>1120</v>
      </c>
      <c r="B174" t="s">
        <v>1121</v>
      </c>
      <c r="C174" s="18"/>
      <c r="D174" s="18"/>
      <c r="E174" s="18"/>
      <c r="F174" s="18"/>
      <c r="G174" s="18">
        <v>8046944.3445833344</v>
      </c>
      <c r="H174" s="18">
        <v>8046944.3445833344</v>
      </c>
    </row>
    <row r="175" spans="1:8" x14ac:dyDescent="0.2">
      <c r="A175" t="s">
        <v>1095</v>
      </c>
      <c r="B175" t="s">
        <v>1096</v>
      </c>
      <c r="C175" s="18"/>
      <c r="D175" s="18"/>
      <c r="E175" s="18"/>
      <c r="F175" s="18"/>
      <c r="G175" s="18">
        <v>-8197343.8475000011</v>
      </c>
      <c r="H175" s="18">
        <v>-8197343.8475000011</v>
      </c>
    </row>
    <row r="176" spans="1:8" x14ac:dyDescent="0.2">
      <c r="A176" t="s">
        <v>1568</v>
      </c>
      <c r="B176" t="s">
        <v>1569</v>
      </c>
      <c r="C176" s="18"/>
      <c r="D176" s="18"/>
      <c r="E176" s="18"/>
      <c r="F176" s="18">
        <v>1162903.1199999999</v>
      </c>
      <c r="G176" s="18"/>
      <c r="H176" s="18">
        <v>1162903.1199999999</v>
      </c>
    </row>
    <row r="177" spans="1:8" x14ac:dyDescent="0.2">
      <c r="A177" t="s">
        <v>1921</v>
      </c>
      <c r="B177" t="s">
        <v>1922</v>
      </c>
      <c r="C177" s="18"/>
      <c r="D177" s="18"/>
      <c r="E177" s="18"/>
      <c r="F177" s="18"/>
      <c r="G177" s="18">
        <v>37083.360833333332</v>
      </c>
      <c r="H177" s="18">
        <v>37083.360833333332</v>
      </c>
    </row>
    <row r="178" spans="1:8" x14ac:dyDescent="0.2">
      <c r="A178" t="s">
        <v>1925</v>
      </c>
      <c r="B178" t="s">
        <v>1926</v>
      </c>
      <c r="C178" s="18"/>
      <c r="D178" s="18"/>
      <c r="E178" s="18"/>
      <c r="F178" s="18"/>
      <c r="G178" s="18">
        <v>1813228.6183333332</v>
      </c>
      <c r="H178" s="18">
        <v>1813228.6183333332</v>
      </c>
    </row>
    <row r="179" spans="1:8" x14ac:dyDescent="0.2">
      <c r="A179" t="s">
        <v>1838</v>
      </c>
      <c r="B179" t="s">
        <v>1773</v>
      </c>
      <c r="C179" s="18"/>
      <c r="D179" s="18"/>
      <c r="E179" s="18"/>
      <c r="F179" s="18"/>
      <c r="G179" s="18">
        <v>2527158.9616666669</v>
      </c>
      <c r="H179" s="18">
        <v>2527158.9616666669</v>
      </c>
    </row>
    <row r="180" spans="1:8" x14ac:dyDescent="0.2">
      <c r="A180" t="s">
        <v>1772</v>
      </c>
      <c r="B180" t="s">
        <v>1773</v>
      </c>
      <c r="C180" s="18"/>
      <c r="D180" s="18"/>
      <c r="E180" s="18"/>
      <c r="F180" s="18"/>
      <c r="G180" s="18">
        <v>1364836.2599999998</v>
      </c>
      <c r="H180" s="18">
        <v>1364836.2599999998</v>
      </c>
    </row>
    <row r="181" spans="1:8" x14ac:dyDescent="0.2">
      <c r="A181" t="s">
        <v>356</v>
      </c>
      <c r="B181" t="s">
        <v>357</v>
      </c>
      <c r="C181" s="18"/>
      <c r="D181" s="18"/>
      <c r="E181" s="18"/>
      <c r="F181" s="18"/>
      <c r="G181" s="18">
        <v>117207.19708333333</v>
      </c>
      <c r="H181" s="18">
        <v>117207.19708333333</v>
      </c>
    </row>
    <row r="182" spans="1:8" x14ac:dyDescent="0.2">
      <c r="A182" t="s">
        <v>360</v>
      </c>
      <c r="B182" t="s">
        <v>361</v>
      </c>
      <c r="C182" s="18"/>
      <c r="D182" s="18"/>
      <c r="E182" s="18"/>
      <c r="F182" s="18"/>
      <c r="G182" s="18">
        <v>-23321008.251666669</v>
      </c>
      <c r="H182" s="18">
        <v>-23321008.251666669</v>
      </c>
    </row>
    <row r="183" spans="1:8" x14ac:dyDescent="0.2">
      <c r="A183" t="s">
        <v>1477</v>
      </c>
      <c r="B183" t="s">
        <v>1478</v>
      </c>
      <c r="C183" s="18"/>
      <c r="D183" s="18"/>
      <c r="E183" s="18"/>
      <c r="F183" s="18"/>
      <c r="G183" s="18">
        <v>208187.6749999999</v>
      </c>
      <c r="H183" s="18">
        <v>208187.6749999999</v>
      </c>
    </row>
    <row r="184" spans="1:8" x14ac:dyDescent="0.2">
      <c r="A184" t="s">
        <v>901</v>
      </c>
      <c r="B184" t="s">
        <v>902</v>
      </c>
      <c r="C184" s="18"/>
      <c r="D184" s="18"/>
      <c r="E184" s="18"/>
      <c r="F184" s="18"/>
      <c r="G184" s="18">
        <v>0</v>
      </c>
      <c r="H184" s="18">
        <v>0</v>
      </c>
    </row>
    <row r="185" spans="1:8" x14ac:dyDescent="0.2">
      <c r="A185" t="s">
        <v>736</v>
      </c>
      <c r="B185" t="s">
        <v>737</v>
      </c>
      <c r="C185" s="18"/>
      <c r="D185" s="18"/>
      <c r="E185" s="18"/>
      <c r="F185" s="18"/>
      <c r="G185" s="18">
        <v>22447725.635416668</v>
      </c>
      <c r="H185" s="18">
        <v>22447725.635416668</v>
      </c>
    </row>
    <row r="186" spans="1:8" x14ac:dyDescent="0.2">
      <c r="A186" t="s">
        <v>1405</v>
      </c>
      <c r="B186" t="s">
        <v>1406</v>
      </c>
      <c r="C186" s="18"/>
      <c r="D186" s="18"/>
      <c r="E186" s="18"/>
      <c r="F186" s="18"/>
      <c r="G186" s="18">
        <v>12135665.375</v>
      </c>
      <c r="H186" s="18">
        <v>12135665.375</v>
      </c>
    </row>
    <row r="187" spans="1:8" x14ac:dyDescent="0.2">
      <c r="A187" t="s">
        <v>363</v>
      </c>
      <c r="B187" t="s">
        <v>364</v>
      </c>
      <c r="C187" s="18"/>
      <c r="D187" s="18"/>
      <c r="E187" s="18"/>
      <c r="F187" s="18">
        <v>4127478.0104166674</v>
      </c>
      <c r="G187" s="18"/>
      <c r="H187" s="18">
        <v>4127478.0104166674</v>
      </c>
    </row>
    <row r="188" spans="1:8" x14ac:dyDescent="0.2">
      <c r="A188" t="s">
        <v>1214</v>
      </c>
      <c r="B188" t="s">
        <v>1215</v>
      </c>
      <c r="C188" s="18"/>
      <c r="D188" s="18"/>
      <c r="E188" s="18"/>
      <c r="F188" s="18">
        <v>31421876.950000003</v>
      </c>
      <c r="G188" s="18"/>
      <c r="H188" s="18">
        <v>31421876.950000003</v>
      </c>
    </row>
    <row r="189" spans="1:8" x14ac:dyDescent="0.2">
      <c r="A189" t="s">
        <v>1229</v>
      </c>
      <c r="B189" t="s">
        <v>1230</v>
      </c>
      <c r="C189" s="18"/>
      <c r="D189" s="18"/>
      <c r="E189" s="18"/>
      <c r="F189" s="18">
        <v>367618.66999999993</v>
      </c>
      <c r="G189" s="18"/>
      <c r="H189" s="18">
        <v>367618.66999999993</v>
      </c>
    </row>
    <row r="190" spans="1:8" x14ac:dyDescent="0.2">
      <c r="A190" t="s">
        <v>365</v>
      </c>
      <c r="B190" t="s">
        <v>366</v>
      </c>
      <c r="C190" s="18">
        <v>894968.2779166667</v>
      </c>
      <c r="D190" s="18"/>
      <c r="E190" s="18"/>
      <c r="F190" s="18"/>
      <c r="G190" s="18"/>
      <c r="H190" s="18">
        <v>894968.2779166667</v>
      </c>
    </row>
    <row r="191" spans="1:8" x14ac:dyDescent="0.2">
      <c r="A191" t="s">
        <v>1074</v>
      </c>
      <c r="B191" t="s">
        <v>1075</v>
      </c>
      <c r="C191" s="18"/>
      <c r="D191" s="18"/>
      <c r="E191" s="18"/>
      <c r="F191" s="18"/>
      <c r="G191" s="18">
        <v>123728.63</v>
      </c>
      <c r="H191" s="18">
        <v>123728.63</v>
      </c>
    </row>
    <row r="192" spans="1:8" x14ac:dyDescent="0.2">
      <c r="A192" t="s">
        <v>1098</v>
      </c>
      <c r="B192" t="s">
        <v>1075</v>
      </c>
      <c r="C192" s="18"/>
      <c r="D192" s="18"/>
      <c r="E192" s="18"/>
      <c r="F192" s="18"/>
      <c r="G192" s="18">
        <v>-2246930.9400000009</v>
      </c>
      <c r="H192" s="18">
        <v>-2246930.9400000009</v>
      </c>
    </row>
    <row r="193" spans="1:8" x14ac:dyDescent="0.2">
      <c r="A193" t="s">
        <v>1201</v>
      </c>
      <c r="B193" t="s">
        <v>1075</v>
      </c>
      <c r="C193" s="18"/>
      <c r="D193" s="18"/>
      <c r="E193" s="18"/>
      <c r="F193" s="18"/>
      <c r="G193" s="18">
        <v>-7079838.9050000003</v>
      </c>
      <c r="H193" s="18">
        <v>-7079838.9050000003</v>
      </c>
    </row>
    <row r="194" spans="1:8" x14ac:dyDescent="0.2">
      <c r="A194" t="s">
        <v>1610</v>
      </c>
      <c r="B194" t="s">
        <v>1611</v>
      </c>
      <c r="C194" s="18"/>
      <c r="D194" s="18"/>
      <c r="E194" s="18"/>
      <c r="F194" s="18"/>
      <c r="G194" s="18">
        <v>0</v>
      </c>
      <c r="H194" s="18">
        <v>0</v>
      </c>
    </row>
    <row r="195" spans="1:8" x14ac:dyDescent="0.2">
      <c r="A195" t="s">
        <v>1585</v>
      </c>
      <c r="B195" t="s">
        <v>1586</v>
      </c>
      <c r="C195" s="18"/>
      <c r="D195" s="18"/>
      <c r="E195" s="18"/>
      <c r="F195" s="18"/>
      <c r="G195" s="18">
        <v>116569366.505</v>
      </c>
      <c r="H195" s="18">
        <v>116569366.505</v>
      </c>
    </row>
    <row r="196" spans="1:8" x14ac:dyDescent="0.2">
      <c r="A196" t="s">
        <v>1600</v>
      </c>
      <c r="B196" t="s">
        <v>1601</v>
      </c>
      <c r="C196" s="18"/>
      <c r="D196" s="18"/>
      <c r="E196" s="18"/>
      <c r="F196" s="18"/>
      <c r="G196" s="18">
        <v>22689167.862083334</v>
      </c>
      <c r="H196" s="18">
        <v>22689167.862083334</v>
      </c>
    </row>
    <row r="197" spans="1:8" x14ac:dyDescent="0.2">
      <c r="A197" t="s">
        <v>368</v>
      </c>
      <c r="B197" t="s">
        <v>369</v>
      </c>
      <c r="C197" s="18"/>
      <c r="D197" s="18"/>
      <c r="E197" s="18"/>
      <c r="F197" s="18"/>
      <c r="G197" s="18">
        <v>190350.47958333328</v>
      </c>
      <c r="H197" s="18">
        <v>190350.47958333328</v>
      </c>
    </row>
    <row r="198" spans="1:8" x14ac:dyDescent="0.2">
      <c r="A198" t="s">
        <v>898</v>
      </c>
      <c r="B198" t="s">
        <v>899</v>
      </c>
      <c r="C198" s="18"/>
      <c r="D198" s="18"/>
      <c r="E198" s="18"/>
      <c r="F198" s="18"/>
      <c r="G198" s="18">
        <v>8333.3241666666672</v>
      </c>
      <c r="H198" s="18">
        <v>8333.3241666666672</v>
      </c>
    </row>
    <row r="199" spans="1:8" x14ac:dyDescent="0.2">
      <c r="A199" t="s">
        <v>846</v>
      </c>
      <c r="B199" t="s">
        <v>847</v>
      </c>
      <c r="C199" s="18"/>
      <c r="D199" s="18"/>
      <c r="E199" s="18"/>
      <c r="F199" s="18"/>
      <c r="G199" s="18">
        <v>0</v>
      </c>
      <c r="H199" s="18">
        <v>0</v>
      </c>
    </row>
    <row r="200" spans="1:8" x14ac:dyDescent="0.2">
      <c r="A200" t="s">
        <v>881</v>
      </c>
      <c r="B200" t="s">
        <v>882</v>
      </c>
      <c r="C200" s="18"/>
      <c r="D200" s="18"/>
      <c r="E200" s="18"/>
      <c r="F200" s="18"/>
      <c r="G200" s="18">
        <v>0</v>
      </c>
      <c r="H200" s="18">
        <v>0</v>
      </c>
    </row>
    <row r="201" spans="1:8" x14ac:dyDescent="0.2">
      <c r="A201" t="s">
        <v>1338</v>
      </c>
      <c r="B201" t="s">
        <v>1339</v>
      </c>
      <c r="C201" s="18"/>
      <c r="D201" s="18"/>
      <c r="E201" s="18"/>
      <c r="F201" s="18"/>
      <c r="G201" s="18">
        <v>6.0000000000000019E-2</v>
      </c>
      <c r="H201" s="18">
        <v>6.0000000000000019E-2</v>
      </c>
    </row>
    <row r="202" spans="1:8" x14ac:dyDescent="0.2">
      <c r="A202" t="s">
        <v>1674</v>
      </c>
      <c r="B202" t="s">
        <v>1675</v>
      </c>
      <c r="C202" s="18"/>
      <c r="D202" s="18"/>
      <c r="E202" s="18"/>
      <c r="F202" s="18"/>
      <c r="G202" s="18">
        <v>-18795.357083333332</v>
      </c>
      <c r="H202" s="18">
        <v>-18795.357083333332</v>
      </c>
    </row>
    <row r="203" spans="1:8" x14ac:dyDescent="0.2">
      <c r="A203" t="s">
        <v>1722</v>
      </c>
      <c r="B203" t="s">
        <v>1723</v>
      </c>
      <c r="C203" s="18"/>
      <c r="D203" s="18"/>
      <c r="E203" s="18"/>
      <c r="F203" s="18"/>
      <c r="G203" s="18">
        <v>-411.73541666666665</v>
      </c>
      <c r="H203" s="18">
        <v>-411.73541666666665</v>
      </c>
    </row>
    <row r="204" spans="1:8" x14ac:dyDescent="0.2">
      <c r="A204" t="s">
        <v>371</v>
      </c>
      <c r="B204" t="s">
        <v>372</v>
      </c>
      <c r="C204" s="18">
        <v>-3460.5458333333331</v>
      </c>
      <c r="D204" s="18"/>
      <c r="E204" s="18"/>
      <c r="F204" s="18"/>
      <c r="G204" s="18"/>
      <c r="H204" s="18">
        <v>-3460.5458333333331</v>
      </c>
    </row>
    <row r="205" spans="1:8" x14ac:dyDescent="0.2">
      <c r="A205" t="s">
        <v>7134</v>
      </c>
      <c r="B205" t="s">
        <v>7135</v>
      </c>
      <c r="C205" s="18"/>
      <c r="D205" s="18"/>
      <c r="E205" s="18"/>
      <c r="F205" s="18"/>
      <c r="G205" s="18">
        <v>48.49</v>
      </c>
      <c r="H205" s="18">
        <v>48.49</v>
      </c>
    </row>
    <row r="206" spans="1:8" x14ac:dyDescent="0.2">
      <c r="A206" t="s">
        <v>374</v>
      </c>
      <c r="B206" t="s">
        <v>375</v>
      </c>
      <c r="C206" s="18">
        <v>5916.1741666666667</v>
      </c>
      <c r="D206" s="18"/>
      <c r="E206" s="18"/>
      <c r="F206" s="18"/>
      <c r="G206" s="18"/>
      <c r="H206" s="18">
        <v>5916.1741666666667</v>
      </c>
    </row>
    <row r="207" spans="1:8" x14ac:dyDescent="0.2">
      <c r="A207" t="s">
        <v>1964</v>
      </c>
      <c r="B207" t="s">
        <v>1965</v>
      </c>
      <c r="C207" s="18">
        <v>-20725.055416666666</v>
      </c>
      <c r="D207" s="18"/>
      <c r="E207" s="18"/>
      <c r="F207" s="18"/>
      <c r="G207" s="18"/>
      <c r="H207" s="18">
        <v>-20725.055416666666</v>
      </c>
    </row>
    <row r="208" spans="1:8" x14ac:dyDescent="0.2">
      <c r="A208" t="s">
        <v>377</v>
      </c>
      <c r="B208" t="s">
        <v>378</v>
      </c>
      <c r="C208" s="18">
        <v>-399267.87041666667</v>
      </c>
      <c r="D208" s="18"/>
      <c r="E208" s="18"/>
      <c r="F208" s="18"/>
      <c r="G208" s="18"/>
      <c r="H208" s="18">
        <v>-399267.87041666667</v>
      </c>
    </row>
    <row r="209" spans="1:8" x14ac:dyDescent="0.2">
      <c r="A209" t="s">
        <v>49</v>
      </c>
      <c r="B209" t="s">
        <v>50</v>
      </c>
      <c r="C209" s="18"/>
      <c r="D209" s="18"/>
      <c r="E209" s="18"/>
      <c r="F209" s="18"/>
      <c r="G209" s="18">
        <v>11007</v>
      </c>
      <c r="H209" s="18">
        <v>11007</v>
      </c>
    </row>
    <row r="210" spans="1:8" x14ac:dyDescent="0.2">
      <c r="A210" t="s">
        <v>833</v>
      </c>
      <c r="B210" t="s">
        <v>834</v>
      </c>
      <c r="C210" s="18"/>
      <c r="D210" s="18"/>
      <c r="E210" s="18"/>
      <c r="F210" s="18"/>
      <c r="G210" s="18">
        <v>3367.5470833333334</v>
      </c>
      <c r="H210" s="18">
        <v>3367.5470833333334</v>
      </c>
    </row>
    <row r="211" spans="1:8" x14ac:dyDescent="0.2">
      <c r="A211" t="s">
        <v>1897</v>
      </c>
      <c r="B211" t="s">
        <v>1898</v>
      </c>
      <c r="C211" s="18"/>
      <c r="D211" s="18"/>
      <c r="E211" s="18"/>
      <c r="F211" s="18"/>
      <c r="G211" s="18">
        <v>-235.90916666666669</v>
      </c>
      <c r="H211" s="18">
        <v>-235.90916666666669</v>
      </c>
    </row>
    <row r="212" spans="1:8" x14ac:dyDescent="0.2">
      <c r="A212" t="s">
        <v>1266</v>
      </c>
      <c r="B212" t="s">
        <v>1267</v>
      </c>
      <c r="C212" s="18"/>
      <c r="D212" s="18"/>
      <c r="E212" s="18"/>
      <c r="F212" s="18"/>
      <c r="G212" s="18">
        <v>10742169.364166668</v>
      </c>
      <c r="H212" s="18">
        <v>10742169.364166668</v>
      </c>
    </row>
    <row r="213" spans="1:8" x14ac:dyDescent="0.2">
      <c r="A213" t="s">
        <v>739</v>
      </c>
      <c r="B213" t="s">
        <v>740</v>
      </c>
      <c r="C213" s="18"/>
      <c r="D213" s="18"/>
      <c r="E213" s="18"/>
      <c r="F213" s="18"/>
      <c r="G213" s="18">
        <v>31173917.765833337</v>
      </c>
      <c r="H213" s="18">
        <v>31173917.765833337</v>
      </c>
    </row>
    <row r="214" spans="1:8" x14ac:dyDescent="0.2">
      <c r="A214" t="s">
        <v>1313</v>
      </c>
      <c r="B214" t="s">
        <v>1314</v>
      </c>
      <c r="C214" s="18"/>
      <c r="D214" s="18"/>
      <c r="E214" s="18"/>
      <c r="F214" s="18"/>
      <c r="G214" s="18">
        <v>7546515.2491666675</v>
      </c>
      <c r="H214" s="18">
        <v>7546515.2491666675</v>
      </c>
    </row>
    <row r="215" spans="1:8" x14ac:dyDescent="0.2">
      <c r="A215" t="s">
        <v>1283</v>
      </c>
      <c r="B215" t="s">
        <v>1284</v>
      </c>
      <c r="C215" s="18"/>
      <c r="D215" s="18"/>
      <c r="E215" s="18"/>
      <c r="F215" s="18"/>
      <c r="G215" s="18">
        <v>6911155.9491666667</v>
      </c>
      <c r="H215" s="18">
        <v>6911155.9491666667</v>
      </c>
    </row>
    <row r="216" spans="1:8" x14ac:dyDescent="0.2">
      <c r="A216" t="s">
        <v>1319</v>
      </c>
      <c r="B216" t="s">
        <v>1320</v>
      </c>
      <c r="C216" s="18"/>
      <c r="D216" s="18"/>
      <c r="E216" s="18"/>
      <c r="F216" s="18"/>
      <c r="G216" s="18">
        <v>-7533703.3233333342</v>
      </c>
      <c r="H216" s="18">
        <v>-7533703.3233333342</v>
      </c>
    </row>
    <row r="217" spans="1:8" x14ac:dyDescent="0.2">
      <c r="A217" t="s">
        <v>1325</v>
      </c>
      <c r="B217" t="s">
        <v>1267</v>
      </c>
      <c r="C217" s="18"/>
      <c r="D217" s="18"/>
      <c r="E217" s="18"/>
      <c r="F217" s="18"/>
      <c r="G217" s="18">
        <v>-10742152.502083333</v>
      </c>
      <c r="H217" s="18">
        <v>-10742152.502083333</v>
      </c>
    </row>
    <row r="218" spans="1:8" x14ac:dyDescent="0.2">
      <c r="A218" t="s">
        <v>1327</v>
      </c>
      <c r="B218" t="s">
        <v>1284</v>
      </c>
      <c r="C218" s="18"/>
      <c r="D218" s="18"/>
      <c r="E218" s="18"/>
      <c r="F218" s="18"/>
      <c r="G218" s="18">
        <v>-6911130.3908333341</v>
      </c>
      <c r="H218" s="18">
        <v>-6911130.3908333341</v>
      </c>
    </row>
    <row r="219" spans="1:8" x14ac:dyDescent="0.2">
      <c r="A219" t="s">
        <v>742</v>
      </c>
      <c r="B219" t="s">
        <v>743</v>
      </c>
      <c r="C219" s="18"/>
      <c r="D219" s="18"/>
      <c r="E219" s="18"/>
      <c r="F219" s="18"/>
      <c r="G219" s="18">
        <v>-31173913.83583333</v>
      </c>
      <c r="H219" s="18">
        <v>-31173913.83583333</v>
      </c>
    </row>
    <row r="220" spans="1:8" x14ac:dyDescent="0.2">
      <c r="A220" t="s">
        <v>1380</v>
      </c>
      <c r="B220" t="s">
        <v>1381</v>
      </c>
      <c r="C220" s="18"/>
      <c r="D220" s="18"/>
      <c r="E220" s="18"/>
      <c r="F220" s="18"/>
      <c r="G220" s="18">
        <v>4286.5662499999989</v>
      </c>
      <c r="H220" s="18">
        <v>4286.5662499999989</v>
      </c>
    </row>
    <row r="221" spans="1:8" x14ac:dyDescent="0.2">
      <c r="A221" t="s">
        <v>154</v>
      </c>
      <c r="B221" t="s">
        <v>155</v>
      </c>
      <c r="C221" s="18"/>
      <c r="D221" s="18"/>
      <c r="E221" s="18"/>
      <c r="F221" s="18">
        <v>3466641</v>
      </c>
      <c r="G221" s="18"/>
      <c r="H221" s="18">
        <v>3466641</v>
      </c>
    </row>
    <row r="222" spans="1:8" x14ac:dyDescent="0.2">
      <c r="A222" t="s">
        <v>1316</v>
      </c>
      <c r="B222" t="s">
        <v>1317</v>
      </c>
      <c r="C222" s="18">
        <v>6138.4370833333378</v>
      </c>
      <c r="D222" s="18"/>
      <c r="E222" s="18"/>
      <c r="F222" s="18"/>
      <c r="G222" s="18"/>
      <c r="H222" s="18">
        <v>6138.4370833333378</v>
      </c>
    </row>
    <row r="223" spans="1:8" x14ac:dyDescent="0.2">
      <c r="A223" t="s">
        <v>380</v>
      </c>
      <c r="B223" t="s">
        <v>381</v>
      </c>
      <c r="C223" s="18"/>
      <c r="D223" s="18"/>
      <c r="E223" s="18"/>
      <c r="F223" s="18"/>
      <c r="G223" s="18">
        <v>1666411.5575000001</v>
      </c>
      <c r="H223" s="18">
        <v>1666411.5575000001</v>
      </c>
    </row>
    <row r="224" spans="1:8" x14ac:dyDescent="0.2">
      <c r="A224" t="s">
        <v>992</v>
      </c>
      <c r="B224" t="s">
        <v>993</v>
      </c>
      <c r="C224" s="18">
        <v>5862681.3104166659</v>
      </c>
      <c r="D224" s="18"/>
      <c r="E224" s="18"/>
      <c r="F224" s="18"/>
      <c r="G224" s="18"/>
      <c r="H224" s="18">
        <v>5862681.3104166659</v>
      </c>
    </row>
    <row r="225" spans="1:8" x14ac:dyDescent="0.2">
      <c r="A225" t="s">
        <v>383</v>
      </c>
      <c r="B225" t="s">
        <v>384</v>
      </c>
      <c r="C225" s="18"/>
      <c r="D225" s="18"/>
      <c r="E225" s="18"/>
      <c r="F225" s="18"/>
      <c r="G225" s="18">
        <v>-227.80000000000004</v>
      </c>
      <c r="H225" s="18">
        <v>-227.80000000000004</v>
      </c>
    </row>
    <row r="226" spans="1:8" x14ac:dyDescent="0.2">
      <c r="A226" t="s">
        <v>386</v>
      </c>
      <c r="B226" t="s">
        <v>387</v>
      </c>
      <c r="C226" s="18"/>
      <c r="D226" s="18"/>
      <c r="E226" s="18"/>
      <c r="F226" s="18"/>
      <c r="G226" s="18">
        <v>-5050088.3975</v>
      </c>
      <c r="H226" s="18">
        <v>-5050088.3975</v>
      </c>
    </row>
    <row r="227" spans="1:8" x14ac:dyDescent="0.2">
      <c r="A227" t="s">
        <v>745</v>
      </c>
      <c r="B227" t="s">
        <v>746</v>
      </c>
      <c r="C227" s="18"/>
      <c r="D227" s="18"/>
      <c r="E227" s="18"/>
      <c r="F227" s="18"/>
      <c r="G227" s="18">
        <v>-853001.08333333337</v>
      </c>
      <c r="H227" s="18">
        <v>-853001.08333333337</v>
      </c>
    </row>
    <row r="228" spans="1:8" x14ac:dyDescent="0.2">
      <c r="A228" t="s">
        <v>1552</v>
      </c>
      <c r="B228" t="s">
        <v>1553</v>
      </c>
      <c r="C228" s="18"/>
      <c r="D228" s="18"/>
      <c r="E228" s="18"/>
      <c r="F228" s="18"/>
      <c r="G228" s="18">
        <v>459011.58500000002</v>
      </c>
      <c r="H228" s="18">
        <v>459011.58500000002</v>
      </c>
    </row>
    <row r="229" spans="1:8" x14ac:dyDescent="0.2">
      <c r="A229" t="s">
        <v>1557</v>
      </c>
      <c r="B229" t="s">
        <v>1558</v>
      </c>
      <c r="C229" s="18"/>
      <c r="D229" s="18"/>
      <c r="E229" s="18"/>
      <c r="F229" s="18"/>
      <c r="G229" s="18">
        <v>856549.83833333338</v>
      </c>
      <c r="H229" s="18">
        <v>856549.83833333338</v>
      </c>
    </row>
    <row r="230" spans="1:8" x14ac:dyDescent="0.2">
      <c r="A230" t="s">
        <v>1677</v>
      </c>
      <c r="B230" t="s">
        <v>1678</v>
      </c>
      <c r="C230" s="18"/>
      <c r="D230" s="18"/>
      <c r="E230" s="18"/>
      <c r="F230" s="18"/>
      <c r="G230" s="18">
        <v>-1272405.7049999998</v>
      </c>
      <c r="H230" s="18">
        <v>-1272405.7049999998</v>
      </c>
    </row>
    <row r="231" spans="1:8" x14ac:dyDescent="0.2">
      <c r="A231" t="s">
        <v>1768</v>
      </c>
      <c r="B231" t="s">
        <v>1769</v>
      </c>
      <c r="C231" s="18"/>
      <c r="D231" s="18"/>
      <c r="E231" s="18"/>
      <c r="F231" s="18"/>
      <c r="G231" s="18">
        <v>-297905.245</v>
      </c>
      <c r="H231" s="18">
        <v>-297905.245</v>
      </c>
    </row>
    <row r="232" spans="1:8" x14ac:dyDescent="0.2">
      <c r="A232" t="s">
        <v>1047</v>
      </c>
      <c r="B232" t="s">
        <v>1048</v>
      </c>
      <c r="C232" s="18"/>
      <c r="D232" s="18"/>
      <c r="E232" s="18"/>
      <c r="F232" s="18"/>
      <c r="G232" s="18">
        <v>7091075.7733333334</v>
      </c>
      <c r="H232" s="18">
        <v>7091075.7733333334</v>
      </c>
    </row>
    <row r="233" spans="1:8" x14ac:dyDescent="0.2">
      <c r="A233" t="s">
        <v>1681</v>
      </c>
      <c r="B233" t="s">
        <v>1682</v>
      </c>
      <c r="C233" s="18"/>
      <c r="D233" s="18"/>
      <c r="E233" s="18"/>
      <c r="F233" s="18"/>
      <c r="G233" s="18">
        <v>4371026.5204166677</v>
      </c>
      <c r="H233" s="18">
        <v>4371026.5204166677</v>
      </c>
    </row>
    <row r="234" spans="1:8" x14ac:dyDescent="0.2">
      <c r="A234" t="s">
        <v>1106</v>
      </c>
      <c r="B234" t="s">
        <v>1107</v>
      </c>
      <c r="C234" s="18"/>
      <c r="D234" s="18"/>
      <c r="E234" s="18"/>
      <c r="F234" s="18"/>
      <c r="G234" s="18">
        <v>0</v>
      </c>
      <c r="H234" s="18">
        <v>0</v>
      </c>
    </row>
    <row r="235" spans="1:8" x14ac:dyDescent="0.2">
      <c r="A235" t="s">
        <v>1175</v>
      </c>
      <c r="B235" t="s">
        <v>1176</v>
      </c>
      <c r="C235" s="18">
        <v>0</v>
      </c>
      <c r="D235" s="18"/>
      <c r="E235" s="18"/>
      <c r="F235" s="18"/>
      <c r="G235" s="18"/>
      <c r="H235" s="18">
        <v>0</v>
      </c>
    </row>
    <row r="236" spans="1:8" x14ac:dyDescent="0.2">
      <c r="A236" t="s">
        <v>1695</v>
      </c>
      <c r="B236" t="s">
        <v>1696</v>
      </c>
      <c r="C236" s="18"/>
      <c r="D236" s="18"/>
      <c r="E236" s="18"/>
      <c r="F236" s="18"/>
      <c r="G236" s="18">
        <v>1255087.2</v>
      </c>
      <c r="H236" s="18">
        <v>1255087.2</v>
      </c>
    </row>
    <row r="237" spans="1:8" x14ac:dyDescent="0.2">
      <c r="A237" t="s">
        <v>1232</v>
      </c>
      <c r="B237" t="s">
        <v>1233</v>
      </c>
      <c r="C237" s="18"/>
      <c r="D237" s="18"/>
      <c r="E237" s="18"/>
      <c r="F237" s="18">
        <v>69693.760000000009</v>
      </c>
      <c r="G237" s="18"/>
      <c r="H237" s="18">
        <v>69693.760000000009</v>
      </c>
    </row>
    <row r="238" spans="1:8" x14ac:dyDescent="0.2">
      <c r="A238" t="s">
        <v>389</v>
      </c>
      <c r="B238" t="s">
        <v>390</v>
      </c>
      <c r="C238" s="18">
        <v>119862.60916666671</v>
      </c>
      <c r="D238" s="18"/>
      <c r="E238" s="18"/>
      <c r="F238" s="18"/>
      <c r="G238" s="18">
        <v>-164186.58166666667</v>
      </c>
      <c r="H238" s="18">
        <v>-44323.97249999996</v>
      </c>
    </row>
    <row r="239" spans="1:8" x14ac:dyDescent="0.2">
      <c r="A239" t="s">
        <v>1453</v>
      </c>
      <c r="B239" t="s">
        <v>1454</v>
      </c>
      <c r="C239" s="18"/>
      <c r="D239" s="18"/>
      <c r="E239" s="18"/>
      <c r="F239" s="18"/>
      <c r="G239" s="18">
        <v>-3.9391666666666652</v>
      </c>
      <c r="H239" s="18">
        <v>-3.9391666666666652</v>
      </c>
    </row>
    <row r="240" spans="1:8" x14ac:dyDescent="0.2">
      <c r="A240" t="s">
        <v>392</v>
      </c>
      <c r="B240" t="s">
        <v>393</v>
      </c>
      <c r="C240" s="18"/>
      <c r="D240" s="18"/>
      <c r="E240" s="18"/>
      <c r="F240" s="18"/>
      <c r="G240" s="18">
        <v>-6.6091666666666669</v>
      </c>
      <c r="H240" s="18">
        <v>-6.6091666666666669</v>
      </c>
    </row>
    <row r="241" spans="1:8" x14ac:dyDescent="0.2">
      <c r="A241" t="s">
        <v>395</v>
      </c>
      <c r="B241" t="s">
        <v>390</v>
      </c>
      <c r="C241" s="18"/>
      <c r="D241" s="18"/>
      <c r="E241" s="18"/>
      <c r="F241" s="18"/>
      <c r="G241" s="18">
        <v>1525.99</v>
      </c>
      <c r="H241" s="18">
        <v>1525.99</v>
      </c>
    </row>
    <row r="242" spans="1:8" x14ac:dyDescent="0.2">
      <c r="A242" t="s">
        <v>397</v>
      </c>
      <c r="B242" t="s">
        <v>398</v>
      </c>
      <c r="C242" s="18"/>
      <c r="D242" s="18"/>
      <c r="E242" s="18"/>
      <c r="F242" s="18"/>
      <c r="G242" s="18">
        <v>-111709.28416666664</v>
      </c>
      <c r="H242" s="18">
        <v>-111709.28416666664</v>
      </c>
    </row>
    <row r="243" spans="1:8" x14ac:dyDescent="0.2">
      <c r="A243" t="s">
        <v>400</v>
      </c>
      <c r="B243" t="s">
        <v>401</v>
      </c>
      <c r="C243" s="18"/>
      <c r="D243" s="18"/>
      <c r="E243" s="18"/>
      <c r="F243" s="18"/>
      <c r="G243" s="18">
        <v>515032.5</v>
      </c>
      <c r="H243" s="18">
        <v>515032.5</v>
      </c>
    </row>
    <row r="244" spans="1:8" x14ac:dyDescent="0.2">
      <c r="A244" t="s">
        <v>403</v>
      </c>
      <c r="B244" t="s">
        <v>404</v>
      </c>
      <c r="C244" s="18"/>
      <c r="D244" s="18"/>
      <c r="E244" s="18"/>
      <c r="F244" s="18"/>
      <c r="G244" s="18">
        <v>0</v>
      </c>
      <c r="H244" s="18">
        <v>0</v>
      </c>
    </row>
    <row r="245" spans="1:8" x14ac:dyDescent="0.2">
      <c r="A245" t="s">
        <v>748</v>
      </c>
      <c r="B245" t="s">
        <v>749</v>
      </c>
      <c r="C245" s="18"/>
      <c r="D245" s="18"/>
      <c r="E245" s="18"/>
      <c r="F245" s="18"/>
      <c r="G245" s="18">
        <v>0</v>
      </c>
      <c r="H245" s="18">
        <v>0</v>
      </c>
    </row>
    <row r="246" spans="1:8" x14ac:dyDescent="0.2">
      <c r="A246" t="s">
        <v>406</v>
      </c>
      <c r="B246" t="s">
        <v>407</v>
      </c>
      <c r="C246" s="18"/>
      <c r="D246" s="18"/>
      <c r="E246" s="18"/>
      <c r="F246" s="18"/>
      <c r="G246" s="18">
        <v>-43688.673749999994</v>
      </c>
      <c r="H246" s="18">
        <v>-43688.673749999994</v>
      </c>
    </row>
    <row r="247" spans="1:8" x14ac:dyDescent="0.2">
      <c r="A247" t="s">
        <v>409</v>
      </c>
      <c r="B247" t="s">
        <v>410</v>
      </c>
      <c r="C247" s="18"/>
      <c r="D247" s="18"/>
      <c r="E247" s="18">
        <v>11017048.322916666</v>
      </c>
      <c r="F247" s="18"/>
      <c r="G247" s="18"/>
      <c r="H247" s="18">
        <v>11017048.322916666</v>
      </c>
    </row>
    <row r="248" spans="1:8" x14ac:dyDescent="0.2">
      <c r="A248" t="s">
        <v>1133</v>
      </c>
      <c r="B248" t="s">
        <v>1134</v>
      </c>
      <c r="C248" s="18"/>
      <c r="D248" s="18"/>
      <c r="E248" s="18"/>
      <c r="F248" s="18"/>
      <c r="G248" s="18">
        <v>7376335.416666667</v>
      </c>
      <c r="H248" s="18">
        <v>7376335.416666667</v>
      </c>
    </row>
    <row r="249" spans="1:8" x14ac:dyDescent="0.2">
      <c r="A249" t="s">
        <v>1136</v>
      </c>
      <c r="B249" t="s">
        <v>1137</v>
      </c>
      <c r="C249" s="18"/>
      <c r="D249" s="18"/>
      <c r="E249" s="18"/>
      <c r="F249" s="18"/>
      <c r="G249" s="18">
        <v>1111427</v>
      </c>
      <c r="H249" s="18">
        <v>1111427</v>
      </c>
    </row>
    <row r="250" spans="1:8" x14ac:dyDescent="0.2">
      <c r="A250" t="s">
        <v>1345</v>
      </c>
      <c r="B250" t="s">
        <v>1346</v>
      </c>
      <c r="C250" s="18"/>
      <c r="D250" s="18"/>
      <c r="E250" s="18"/>
      <c r="F250" s="18"/>
      <c r="G250" s="18">
        <v>2450808.8229166665</v>
      </c>
      <c r="H250" s="18">
        <v>2450808.8229166665</v>
      </c>
    </row>
    <row r="251" spans="1:8" x14ac:dyDescent="0.2">
      <c r="A251" t="s">
        <v>1348</v>
      </c>
      <c r="B251" t="s">
        <v>1349</v>
      </c>
      <c r="C251" s="18"/>
      <c r="D251" s="18"/>
      <c r="E251" s="18"/>
      <c r="F251" s="18"/>
      <c r="G251" s="18">
        <v>774018.01249999995</v>
      </c>
      <c r="H251" s="18">
        <v>774018.01249999995</v>
      </c>
    </row>
    <row r="252" spans="1:8" x14ac:dyDescent="0.2">
      <c r="A252" t="s">
        <v>1759</v>
      </c>
      <c r="B252" t="s">
        <v>1760</v>
      </c>
      <c r="C252" s="18"/>
      <c r="D252" s="18"/>
      <c r="E252" s="18"/>
      <c r="F252" s="18"/>
      <c r="G252" s="18">
        <v>42202.333333333336</v>
      </c>
      <c r="H252" s="18">
        <v>42202.333333333336</v>
      </c>
    </row>
    <row r="253" spans="1:8" x14ac:dyDescent="0.2">
      <c r="A253" t="s">
        <v>1762</v>
      </c>
      <c r="B253" t="s">
        <v>1763</v>
      </c>
      <c r="C253" s="18"/>
      <c r="D253" s="18"/>
      <c r="E253" s="18"/>
      <c r="F253" s="18"/>
      <c r="G253" s="18">
        <v>133492.16666666666</v>
      </c>
      <c r="H253" s="18">
        <v>133492.16666666666</v>
      </c>
    </row>
    <row r="254" spans="1:8" x14ac:dyDescent="0.2">
      <c r="A254" t="s">
        <v>1780</v>
      </c>
      <c r="B254" t="s">
        <v>1781</v>
      </c>
      <c r="C254" s="18"/>
      <c r="D254" s="18"/>
      <c r="E254" s="18"/>
      <c r="F254" s="18"/>
      <c r="G254" s="18">
        <v>1233194.7666666666</v>
      </c>
      <c r="H254" s="18">
        <v>1233194.7666666666</v>
      </c>
    </row>
    <row r="255" spans="1:8" x14ac:dyDescent="0.2">
      <c r="A255" t="s">
        <v>1783</v>
      </c>
      <c r="B255" t="s">
        <v>1784</v>
      </c>
      <c r="C255" s="18"/>
      <c r="D255" s="18"/>
      <c r="E255" s="18"/>
      <c r="F255" s="18"/>
      <c r="G255" s="18">
        <v>3896231.3879166665</v>
      </c>
      <c r="H255" s="18">
        <v>3896231.3879166665</v>
      </c>
    </row>
    <row r="256" spans="1:8" x14ac:dyDescent="0.2">
      <c r="A256" t="s">
        <v>1854</v>
      </c>
      <c r="B256" t="s">
        <v>1855</v>
      </c>
      <c r="C256" s="18"/>
      <c r="D256" s="18"/>
      <c r="E256" s="18"/>
      <c r="F256" s="18"/>
      <c r="G256" s="18">
        <v>2465714</v>
      </c>
      <c r="H256" s="18">
        <v>2465714</v>
      </c>
    </row>
    <row r="257" spans="1:8" x14ac:dyDescent="0.2">
      <c r="A257" t="s">
        <v>786</v>
      </c>
      <c r="B257" t="s">
        <v>787</v>
      </c>
      <c r="C257" s="18"/>
      <c r="D257" s="18"/>
      <c r="E257" s="18"/>
      <c r="F257" s="18">
        <v>192178.32083333336</v>
      </c>
      <c r="G257" s="18"/>
      <c r="H257" s="18">
        <v>192178.32083333336</v>
      </c>
    </row>
    <row r="258" spans="1:8" x14ac:dyDescent="0.2">
      <c r="A258" t="s">
        <v>412</v>
      </c>
      <c r="B258" t="s">
        <v>413</v>
      </c>
      <c r="C258" s="18"/>
      <c r="D258" s="18"/>
      <c r="E258" s="18"/>
      <c r="F258" s="18"/>
      <c r="G258" s="18">
        <v>138053.78333333335</v>
      </c>
      <c r="H258" s="18">
        <v>138053.78333333335</v>
      </c>
    </row>
    <row r="259" spans="1:8" x14ac:dyDescent="0.2">
      <c r="A259" t="s">
        <v>806</v>
      </c>
      <c r="B259" t="s">
        <v>807</v>
      </c>
      <c r="C259" s="18"/>
      <c r="D259" s="18"/>
      <c r="E259" s="18"/>
      <c r="F259" s="18"/>
      <c r="G259" s="18">
        <v>4998176.1570833344</v>
      </c>
      <c r="H259" s="18">
        <v>4998176.1570833344</v>
      </c>
    </row>
    <row r="260" spans="1:8" x14ac:dyDescent="0.2">
      <c r="A260" t="s">
        <v>809</v>
      </c>
      <c r="B260" t="s">
        <v>810</v>
      </c>
      <c r="C260" s="18"/>
      <c r="D260" s="18"/>
      <c r="E260" s="18"/>
      <c r="F260" s="18"/>
      <c r="G260" s="18">
        <v>-11622.717500000001</v>
      </c>
      <c r="H260" s="18">
        <v>-11622.717500000001</v>
      </c>
    </row>
    <row r="261" spans="1:8" x14ac:dyDescent="0.2">
      <c r="A261" t="s">
        <v>1395</v>
      </c>
      <c r="B261" t="s">
        <v>1396</v>
      </c>
      <c r="C261" s="18"/>
      <c r="D261" s="18"/>
      <c r="E261" s="18"/>
      <c r="F261" s="18"/>
      <c r="G261" s="18">
        <v>0</v>
      </c>
      <c r="H261" s="18">
        <v>0</v>
      </c>
    </row>
    <row r="262" spans="1:8" x14ac:dyDescent="0.2">
      <c r="A262" t="s">
        <v>1640</v>
      </c>
      <c r="B262" t="s">
        <v>1641</v>
      </c>
      <c r="C262" s="18"/>
      <c r="D262" s="18"/>
      <c r="E262" s="18"/>
      <c r="F262" s="18"/>
      <c r="G262" s="18">
        <v>41636.488749999997</v>
      </c>
      <c r="H262" s="18">
        <v>41636.488749999997</v>
      </c>
    </row>
    <row r="263" spans="1:8" x14ac:dyDescent="0.2">
      <c r="A263" t="s">
        <v>812</v>
      </c>
      <c r="B263" t="s">
        <v>813</v>
      </c>
      <c r="C263" s="18"/>
      <c r="D263" s="18"/>
      <c r="E263" s="18"/>
      <c r="F263" s="18"/>
      <c r="G263" s="18">
        <v>-4472245.0670833336</v>
      </c>
      <c r="H263" s="18">
        <v>-4472245.0670833336</v>
      </c>
    </row>
    <row r="264" spans="1:8" x14ac:dyDescent="0.2">
      <c r="A264" t="s">
        <v>415</v>
      </c>
      <c r="B264" t="s">
        <v>416</v>
      </c>
      <c r="C264" s="18">
        <v>-14251419.314999999</v>
      </c>
      <c r="D264" s="18"/>
      <c r="E264" s="18"/>
      <c r="F264" s="18"/>
      <c r="G264" s="18"/>
      <c r="H264" s="18">
        <v>-14251419.314999999</v>
      </c>
    </row>
    <row r="265" spans="1:8" x14ac:dyDescent="0.2">
      <c r="A265" t="s">
        <v>1025</v>
      </c>
      <c r="B265" t="s">
        <v>1026</v>
      </c>
      <c r="C265" s="18"/>
      <c r="D265" s="18"/>
      <c r="E265" s="18"/>
      <c r="F265" s="18"/>
      <c r="G265" s="18">
        <v>45612460.041666664</v>
      </c>
      <c r="H265" s="18">
        <v>45612460.041666664</v>
      </c>
    </row>
    <row r="266" spans="1:8" x14ac:dyDescent="0.2">
      <c r="A266" t="s">
        <v>1086</v>
      </c>
      <c r="B266" t="s">
        <v>1087</v>
      </c>
      <c r="C266" s="18"/>
      <c r="D266" s="18"/>
      <c r="E266" s="18"/>
      <c r="F266" s="18"/>
      <c r="G266" s="18">
        <v>891227.43499999994</v>
      </c>
      <c r="H266" s="18">
        <v>891227.43499999994</v>
      </c>
    </row>
    <row r="267" spans="1:8" x14ac:dyDescent="0.2">
      <c r="A267" t="s">
        <v>817</v>
      </c>
      <c r="B267" t="s">
        <v>818</v>
      </c>
      <c r="C267" s="18"/>
      <c r="D267" s="18"/>
      <c r="E267" s="18"/>
      <c r="F267" s="18"/>
      <c r="G267" s="18">
        <v>254839.24250000005</v>
      </c>
      <c r="H267" s="18">
        <v>254839.24250000005</v>
      </c>
    </row>
    <row r="268" spans="1:8" x14ac:dyDescent="0.2">
      <c r="A268" t="s">
        <v>417</v>
      </c>
      <c r="B268" t="s">
        <v>418</v>
      </c>
      <c r="C268" s="18"/>
      <c r="D268" s="18"/>
      <c r="E268" s="18"/>
      <c r="F268" s="18"/>
      <c r="G268" s="18">
        <v>9583.0833333333339</v>
      </c>
      <c r="H268" s="18">
        <v>9583.0833333333339</v>
      </c>
    </row>
    <row r="269" spans="1:8" x14ac:dyDescent="0.2">
      <c r="A269" t="s">
        <v>420</v>
      </c>
      <c r="B269" t="s">
        <v>421</v>
      </c>
      <c r="C269" s="18">
        <v>52889.193333333315</v>
      </c>
      <c r="D269" s="18"/>
      <c r="E269" s="18"/>
      <c r="F269" s="18"/>
      <c r="G269" s="18"/>
      <c r="H269" s="18">
        <v>52889.193333333315</v>
      </c>
    </row>
    <row r="270" spans="1:8" x14ac:dyDescent="0.2">
      <c r="A270" t="s">
        <v>820</v>
      </c>
      <c r="B270" t="s">
        <v>821</v>
      </c>
      <c r="C270" s="18"/>
      <c r="D270" s="18"/>
      <c r="E270" s="18"/>
      <c r="F270" s="18"/>
      <c r="G270" s="18">
        <v>125720.5</v>
      </c>
      <c r="H270" s="18">
        <v>125720.5</v>
      </c>
    </row>
    <row r="271" spans="1:8" x14ac:dyDescent="0.2">
      <c r="A271" t="s">
        <v>425</v>
      </c>
      <c r="B271" t="s">
        <v>426</v>
      </c>
      <c r="C271" s="18"/>
      <c r="D271" s="18"/>
      <c r="E271" s="18"/>
      <c r="F271" s="18"/>
      <c r="G271" s="18">
        <v>121210.82333333335</v>
      </c>
      <c r="H271" s="18">
        <v>121210.82333333335</v>
      </c>
    </row>
    <row r="272" spans="1:8" x14ac:dyDescent="0.2">
      <c r="A272" t="s">
        <v>1660</v>
      </c>
      <c r="B272" t="s">
        <v>1661</v>
      </c>
      <c r="C272" s="18"/>
      <c r="D272" s="18"/>
      <c r="E272" s="18"/>
      <c r="F272" s="18"/>
      <c r="G272" s="18">
        <v>318906.6333333333</v>
      </c>
      <c r="H272" s="18">
        <v>318906.6333333333</v>
      </c>
    </row>
    <row r="273" spans="1:8" x14ac:dyDescent="0.2">
      <c r="A273" t="s">
        <v>950</v>
      </c>
      <c r="B273" t="s">
        <v>951</v>
      </c>
      <c r="C273" s="18"/>
      <c r="D273" s="18"/>
      <c r="E273" s="18"/>
      <c r="F273" s="18"/>
      <c r="G273" s="18">
        <v>0</v>
      </c>
      <c r="H273" s="18">
        <v>0</v>
      </c>
    </row>
    <row r="274" spans="1:8" x14ac:dyDescent="0.2">
      <c r="A274" t="s">
        <v>977</v>
      </c>
      <c r="B274" t="s">
        <v>978</v>
      </c>
      <c r="C274" s="18"/>
      <c r="D274" s="18"/>
      <c r="E274" s="18"/>
      <c r="F274" s="18"/>
      <c r="G274" s="18">
        <v>0</v>
      </c>
      <c r="H274" s="18">
        <v>0</v>
      </c>
    </row>
    <row r="275" spans="1:8" x14ac:dyDescent="0.2">
      <c r="A275" t="s">
        <v>1016</v>
      </c>
      <c r="B275" t="s">
        <v>1017</v>
      </c>
      <c r="C275" s="18"/>
      <c r="D275" s="18"/>
      <c r="E275" s="18"/>
      <c r="F275" s="18"/>
      <c r="G275" s="18">
        <v>959.53333333333353</v>
      </c>
      <c r="H275" s="18">
        <v>959.53333333333353</v>
      </c>
    </row>
    <row r="276" spans="1:8" x14ac:dyDescent="0.2">
      <c r="A276" t="s">
        <v>428</v>
      </c>
      <c r="B276" t="s">
        <v>429</v>
      </c>
      <c r="C276" s="18"/>
      <c r="D276" s="18"/>
      <c r="E276" s="18"/>
      <c r="F276" s="18"/>
      <c r="G276" s="18">
        <v>265331.93333333329</v>
      </c>
      <c r="H276" s="18">
        <v>265331.93333333329</v>
      </c>
    </row>
    <row r="277" spans="1:8" x14ac:dyDescent="0.2">
      <c r="A277" t="s">
        <v>1812</v>
      </c>
      <c r="B277" t="s">
        <v>1813</v>
      </c>
      <c r="C277" s="18"/>
      <c r="D277" s="18"/>
      <c r="E277" s="18"/>
      <c r="F277" s="18"/>
      <c r="G277" s="18">
        <v>2420251.5416666665</v>
      </c>
      <c r="H277" s="18">
        <v>2420251.5416666665</v>
      </c>
    </row>
    <row r="278" spans="1:8" x14ac:dyDescent="0.2">
      <c r="A278" t="s">
        <v>7150</v>
      </c>
      <c r="B278" t="s">
        <v>7151</v>
      </c>
      <c r="C278" s="18"/>
      <c r="D278" s="18"/>
      <c r="E278" s="18"/>
      <c r="F278" s="18"/>
      <c r="G278" s="18">
        <v>14806.5525</v>
      </c>
      <c r="H278" s="18">
        <v>14806.5525</v>
      </c>
    </row>
    <row r="279" spans="1:8" x14ac:dyDescent="0.2">
      <c r="A279" t="s">
        <v>1594</v>
      </c>
      <c r="B279" t="s">
        <v>1595</v>
      </c>
      <c r="C279" s="18"/>
      <c r="D279" s="18"/>
      <c r="E279" s="18"/>
      <c r="F279" s="18"/>
      <c r="G279" s="18">
        <v>0</v>
      </c>
      <c r="H279" s="18">
        <v>0</v>
      </c>
    </row>
    <row r="280" spans="1:8" x14ac:dyDescent="0.2">
      <c r="A280" t="s">
        <v>1504</v>
      </c>
      <c r="B280" t="s">
        <v>1505</v>
      </c>
      <c r="C280" s="18"/>
      <c r="D280" s="18"/>
      <c r="E280" s="18"/>
      <c r="F280" s="18"/>
      <c r="G280" s="18">
        <v>0</v>
      </c>
      <c r="H280" s="18">
        <v>0</v>
      </c>
    </row>
    <row r="281" spans="1:8" x14ac:dyDescent="0.2">
      <c r="A281" t="s">
        <v>1942</v>
      </c>
      <c r="B281" t="s">
        <v>1943</v>
      </c>
      <c r="C281" s="18">
        <v>2558208.240416667</v>
      </c>
      <c r="D281" s="18"/>
      <c r="E281" s="18"/>
      <c r="F281" s="18"/>
      <c r="G281" s="18"/>
      <c r="H281" s="18">
        <v>2558208.240416667</v>
      </c>
    </row>
    <row r="282" spans="1:8" x14ac:dyDescent="0.2">
      <c r="A282" t="s">
        <v>1729</v>
      </c>
      <c r="B282" t="s">
        <v>1730</v>
      </c>
      <c r="C282" s="18"/>
      <c r="D282" s="18"/>
      <c r="E282" s="18"/>
      <c r="F282" s="18"/>
      <c r="G282" s="18">
        <v>3859406.4095833329</v>
      </c>
      <c r="H282" s="18">
        <v>3859406.4095833329</v>
      </c>
    </row>
    <row r="283" spans="1:8" x14ac:dyDescent="0.2">
      <c r="A283" t="s">
        <v>1738</v>
      </c>
      <c r="B283" t="s">
        <v>1739</v>
      </c>
      <c r="C283" s="18"/>
      <c r="D283" s="18"/>
      <c r="E283" s="18"/>
      <c r="F283" s="18"/>
      <c r="G283" s="18">
        <v>-15410.625</v>
      </c>
      <c r="H283" s="18">
        <v>-15410.625</v>
      </c>
    </row>
    <row r="284" spans="1:8" x14ac:dyDescent="0.2">
      <c r="A284" t="s">
        <v>1967</v>
      </c>
      <c r="B284" t="s">
        <v>1968</v>
      </c>
      <c r="C284" s="18"/>
      <c r="D284" s="18"/>
      <c r="E284" s="18"/>
      <c r="F284" s="18"/>
      <c r="G284" s="18">
        <v>2516742.2562500001</v>
      </c>
      <c r="H284" s="18">
        <v>2516742.2562500001</v>
      </c>
    </row>
    <row r="285" spans="1:8" x14ac:dyDescent="0.2">
      <c r="A285" t="s">
        <v>431</v>
      </c>
      <c r="B285" t="s">
        <v>432</v>
      </c>
      <c r="C285" s="18"/>
      <c r="D285" s="18"/>
      <c r="E285" s="18"/>
      <c r="F285" s="18">
        <v>62702.910000000011</v>
      </c>
      <c r="G285" s="18"/>
      <c r="H285" s="18">
        <v>62702.910000000011</v>
      </c>
    </row>
    <row r="286" spans="1:8" x14ac:dyDescent="0.2">
      <c r="A286" t="s">
        <v>2027</v>
      </c>
      <c r="B286" t="s">
        <v>2028</v>
      </c>
      <c r="C286" s="18"/>
      <c r="D286" s="18"/>
      <c r="E286" s="18"/>
      <c r="F286" s="18"/>
      <c r="G286" s="18">
        <v>924704.16250000021</v>
      </c>
      <c r="H286" s="18">
        <v>924704.16250000021</v>
      </c>
    </row>
    <row r="287" spans="1:8" x14ac:dyDescent="0.2">
      <c r="A287" t="s">
        <v>1619</v>
      </c>
      <c r="B287" t="s">
        <v>1620</v>
      </c>
      <c r="C287" s="18">
        <v>641460.98916666664</v>
      </c>
      <c r="D287" s="18"/>
      <c r="E287" s="18"/>
      <c r="F287" s="18"/>
      <c r="G287" s="18">
        <v>0</v>
      </c>
      <c r="H287" s="18">
        <v>641460.98916666664</v>
      </c>
    </row>
    <row r="288" spans="1:8" x14ac:dyDescent="0.2">
      <c r="A288" t="s">
        <v>980</v>
      </c>
      <c r="B288" t="s">
        <v>981</v>
      </c>
      <c r="C288" s="18"/>
      <c r="D288" s="18"/>
      <c r="E288" s="18"/>
      <c r="F288" s="18"/>
      <c r="G288" s="18">
        <v>1787196.3320833335</v>
      </c>
      <c r="H288" s="18">
        <v>1787196.3320833335</v>
      </c>
    </row>
    <row r="289" spans="1:8" x14ac:dyDescent="0.2">
      <c r="A289" t="s">
        <v>983</v>
      </c>
      <c r="B289" t="s">
        <v>984</v>
      </c>
      <c r="C289" s="18"/>
      <c r="D289" s="18"/>
      <c r="E289" s="18"/>
      <c r="F289" s="18"/>
      <c r="G289" s="18">
        <v>208987.20125000004</v>
      </c>
      <c r="H289" s="18">
        <v>208987.20125000004</v>
      </c>
    </row>
    <row r="290" spans="1:8" x14ac:dyDescent="0.2">
      <c r="A290" t="s">
        <v>1560</v>
      </c>
      <c r="B290" t="s">
        <v>1561</v>
      </c>
      <c r="C290" s="18"/>
      <c r="D290" s="18"/>
      <c r="E290" s="18"/>
      <c r="F290" s="18"/>
      <c r="G290" s="18">
        <v>0</v>
      </c>
      <c r="H290" s="18">
        <v>0</v>
      </c>
    </row>
    <row r="291" spans="1:8" x14ac:dyDescent="0.2">
      <c r="A291" t="s">
        <v>1059</v>
      </c>
      <c r="B291" t="s">
        <v>1060</v>
      </c>
      <c r="C291" s="18"/>
      <c r="D291" s="18"/>
      <c r="E291" s="18"/>
      <c r="F291" s="18"/>
      <c r="G291" s="18">
        <v>7686605.9695833344</v>
      </c>
      <c r="H291" s="18">
        <v>7686605.9695833344</v>
      </c>
    </row>
    <row r="292" spans="1:8" x14ac:dyDescent="0.2">
      <c r="A292" t="s">
        <v>1516</v>
      </c>
      <c r="B292" t="s">
        <v>1517</v>
      </c>
      <c r="C292" s="18"/>
      <c r="D292" s="18"/>
      <c r="E292" s="18"/>
      <c r="F292" s="18"/>
      <c r="G292" s="18">
        <v>1201970.1025</v>
      </c>
      <c r="H292" s="18">
        <v>1201970.1025</v>
      </c>
    </row>
    <row r="293" spans="1:8" x14ac:dyDescent="0.2">
      <c r="A293" t="s">
        <v>436</v>
      </c>
      <c r="B293" t="s">
        <v>437</v>
      </c>
      <c r="C293" s="18">
        <v>1228041.45</v>
      </c>
      <c r="D293" s="18"/>
      <c r="E293" s="18"/>
      <c r="F293" s="18"/>
      <c r="G293" s="18"/>
      <c r="H293" s="18">
        <v>1228041.45</v>
      </c>
    </row>
    <row r="294" spans="1:8" x14ac:dyDescent="0.2">
      <c r="A294" t="s">
        <v>439</v>
      </c>
      <c r="B294" t="s">
        <v>440</v>
      </c>
      <c r="C294" s="18"/>
      <c r="D294" s="18"/>
      <c r="E294" s="18"/>
      <c r="F294" s="18"/>
      <c r="G294" s="18">
        <v>1610366.9683333337</v>
      </c>
      <c r="H294" s="18">
        <v>1610366.9683333337</v>
      </c>
    </row>
    <row r="295" spans="1:8" x14ac:dyDescent="0.2">
      <c r="A295" t="s">
        <v>1185</v>
      </c>
      <c r="B295" t="s">
        <v>1186</v>
      </c>
      <c r="C295" s="18"/>
      <c r="D295" s="18"/>
      <c r="E295" s="18"/>
      <c r="F295" s="18"/>
      <c r="G295" s="18">
        <v>0</v>
      </c>
      <c r="H295" s="18">
        <v>0</v>
      </c>
    </row>
    <row r="296" spans="1:8" x14ac:dyDescent="0.2">
      <c r="A296" t="s">
        <v>1188</v>
      </c>
      <c r="B296" t="s">
        <v>1189</v>
      </c>
      <c r="C296" s="18"/>
      <c r="D296" s="18"/>
      <c r="E296" s="18"/>
      <c r="F296" s="18"/>
      <c r="G296" s="18">
        <v>30216.666666666668</v>
      </c>
      <c r="H296" s="18">
        <v>30216.666666666668</v>
      </c>
    </row>
    <row r="297" spans="1:8" x14ac:dyDescent="0.2">
      <c r="A297" t="s">
        <v>442</v>
      </c>
      <c r="B297" t="s">
        <v>443</v>
      </c>
      <c r="C297" s="18">
        <v>2564634.4058333328</v>
      </c>
      <c r="D297" s="18"/>
      <c r="E297" s="18"/>
      <c r="F297" s="18"/>
      <c r="G297" s="18"/>
      <c r="H297" s="18">
        <v>2564634.4058333328</v>
      </c>
    </row>
    <row r="298" spans="1:8" x14ac:dyDescent="0.2">
      <c r="A298" t="s">
        <v>1741</v>
      </c>
      <c r="B298" t="s">
        <v>1742</v>
      </c>
      <c r="C298" s="18"/>
      <c r="D298" s="18"/>
      <c r="E298" s="18"/>
      <c r="F298" s="18"/>
      <c r="G298" s="18">
        <v>1407002.4166666667</v>
      </c>
      <c r="H298" s="18">
        <v>1407002.4166666667</v>
      </c>
    </row>
    <row r="299" spans="1:8" x14ac:dyDescent="0.2">
      <c r="A299" t="s">
        <v>1949</v>
      </c>
      <c r="B299" t="s">
        <v>1950</v>
      </c>
      <c r="C299" s="18"/>
      <c r="D299" s="18"/>
      <c r="E299" s="18"/>
      <c r="F299" s="18"/>
      <c r="G299" s="18">
        <v>91185432.230833337</v>
      </c>
      <c r="H299" s="18">
        <v>91185432.230833337</v>
      </c>
    </row>
    <row r="300" spans="1:8" x14ac:dyDescent="0.2">
      <c r="A300" t="s">
        <v>1952</v>
      </c>
      <c r="B300" t="s">
        <v>1953</v>
      </c>
      <c r="C300" s="18"/>
      <c r="D300" s="18"/>
      <c r="E300" s="18"/>
      <c r="F300" s="18"/>
      <c r="G300" s="18">
        <v>3939218.3987499992</v>
      </c>
      <c r="H300" s="18">
        <v>3939218.3987499992</v>
      </c>
    </row>
    <row r="301" spans="1:8" x14ac:dyDescent="0.2">
      <c r="A301" t="s">
        <v>797</v>
      </c>
      <c r="B301" t="s">
        <v>798</v>
      </c>
      <c r="C301" s="18"/>
      <c r="D301" s="18"/>
      <c r="E301" s="18"/>
      <c r="F301" s="18"/>
      <c r="G301" s="18">
        <v>0</v>
      </c>
      <c r="H301" s="18">
        <v>0</v>
      </c>
    </row>
    <row r="302" spans="1:8" x14ac:dyDescent="0.2">
      <c r="A302" t="s">
        <v>445</v>
      </c>
      <c r="B302" t="s">
        <v>446</v>
      </c>
      <c r="C302" s="18"/>
      <c r="D302" s="18"/>
      <c r="E302" s="18"/>
      <c r="F302" s="18"/>
      <c r="G302" s="18">
        <v>-3793271.3391666673</v>
      </c>
      <c r="H302" s="18">
        <v>-3793271.3391666673</v>
      </c>
    </row>
    <row r="303" spans="1:8" x14ac:dyDescent="0.2">
      <c r="A303" t="s">
        <v>449</v>
      </c>
      <c r="B303" t="s">
        <v>450</v>
      </c>
      <c r="C303" s="18"/>
      <c r="D303" s="18"/>
      <c r="E303" s="18"/>
      <c r="F303" s="18"/>
      <c r="G303" s="18">
        <v>-23909148.700000003</v>
      </c>
      <c r="H303" s="18">
        <v>-23909148.700000003</v>
      </c>
    </row>
    <row r="304" spans="1:8" x14ac:dyDescent="0.2">
      <c r="A304" t="s">
        <v>1540</v>
      </c>
      <c r="B304" t="s">
        <v>1541</v>
      </c>
      <c r="C304" s="18"/>
      <c r="D304" s="18"/>
      <c r="E304" s="18"/>
      <c r="F304" s="18"/>
      <c r="G304" s="18">
        <v>0</v>
      </c>
      <c r="H304" s="18">
        <v>0</v>
      </c>
    </row>
    <row r="305" spans="1:8" x14ac:dyDescent="0.2">
      <c r="A305" t="s">
        <v>1455</v>
      </c>
      <c r="B305" t="s">
        <v>1456</v>
      </c>
      <c r="C305" s="18"/>
      <c r="D305" s="18"/>
      <c r="E305" s="18"/>
      <c r="F305" s="18"/>
      <c r="G305" s="18">
        <v>0</v>
      </c>
      <c r="H305" s="18">
        <v>0</v>
      </c>
    </row>
    <row r="306" spans="1:8" x14ac:dyDescent="0.2">
      <c r="A306" t="s">
        <v>1843</v>
      </c>
      <c r="B306" t="s">
        <v>1844</v>
      </c>
      <c r="C306" s="18"/>
      <c r="D306" s="18"/>
      <c r="E306" s="18"/>
      <c r="F306" s="18"/>
      <c r="G306" s="18">
        <v>0</v>
      </c>
      <c r="H306" s="18">
        <v>0</v>
      </c>
    </row>
    <row r="307" spans="1:8" x14ac:dyDescent="0.2">
      <c r="A307" t="s">
        <v>1633</v>
      </c>
      <c r="B307" t="s">
        <v>1634</v>
      </c>
      <c r="C307" s="18"/>
      <c r="D307" s="18"/>
      <c r="E307" s="18"/>
      <c r="F307" s="18"/>
      <c r="G307" s="18">
        <v>0</v>
      </c>
      <c r="H307" s="18">
        <v>0</v>
      </c>
    </row>
    <row r="308" spans="1:8" x14ac:dyDescent="0.2">
      <c r="A308" t="s">
        <v>1117</v>
      </c>
      <c r="B308" t="s">
        <v>1118</v>
      </c>
      <c r="C308" s="18"/>
      <c r="D308" s="18"/>
      <c r="E308" s="18"/>
      <c r="F308" s="18"/>
      <c r="G308" s="18">
        <v>39343.266666666663</v>
      </c>
      <c r="H308" s="18">
        <v>39343.266666666663</v>
      </c>
    </row>
    <row r="309" spans="1:8" x14ac:dyDescent="0.2">
      <c r="A309" t="s">
        <v>1167</v>
      </c>
      <c r="B309" t="s">
        <v>1168</v>
      </c>
      <c r="C309" s="18"/>
      <c r="D309" s="18"/>
      <c r="E309" s="18"/>
      <c r="F309" s="18"/>
      <c r="G309" s="18">
        <v>6378.1629166666653</v>
      </c>
      <c r="H309" s="18">
        <v>6378.1629166666653</v>
      </c>
    </row>
    <row r="310" spans="1:8" x14ac:dyDescent="0.2">
      <c r="A310" t="s">
        <v>1182</v>
      </c>
      <c r="B310" t="s">
        <v>1183</v>
      </c>
      <c r="C310" s="18"/>
      <c r="D310" s="18"/>
      <c r="E310" s="18"/>
      <c r="F310" s="18"/>
      <c r="G310" s="18">
        <v>59826.686666666668</v>
      </c>
      <c r="H310" s="18">
        <v>59826.686666666668</v>
      </c>
    </row>
    <row r="311" spans="1:8" x14ac:dyDescent="0.2">
      <c r="A311" t="s">
        <v>1412</v>
      </c>
      <c r="B311" t="s">
        <v>1413</v>
      </c>
      <c r="C311" s="18"/>
      <c r="D311" s="18"/>
      <c r="E311" s="18"/>
      <c r="F311" s="18"/>
      <c r="G311" s="18">
        <v>25875.620833333334</v>
      </c>
      <c r="H311" s="18">
        <v>25875.620833333334</v>
      </c>
    </row>
    <row r="312" spans="1:8" x14ac:dyDescent="0.2">
      <c r="A312" t="s">
        <v>1415</v>
      </c>
      <c r="B312" t="s">
        <v>1416</v>
      </c>
      <c r="C312" s="18"/>
      <c r="D312" s="18"/>
      <c r="E312" s="18"/>
      <c r="F312" s="18"/>
      <c r="G312" s="18">
        <v>6479.1729166666664</v>
      </c>
      <c r="H312" s="18">
        <v>6479.1729166666664</v>
      </c>
    </row>
    <row r="313" spans="1:8" x14ac:dyDescent="0.2">
      <c r="A313" t="s">
        <v>772</v>
      </c>
      <c r="B313" t="s">
        <v>773</v>
      </c>
      <c r="C313" s="18"/>
      <c r="D313" s="18"/>
      <c r="E313" s="18"/>
      <c r="F313" s="18"/>
      <c r="G313" s="18">
        <v>0</v>
      </c>
      <c r="H313" s="18">
        <v>0</v>
      </c>
    </row>
    <row r="314" spans="1:8" x14ac:dyDescent="0.2">
      <c r="A314" t="s">
        <v>1329</v>
      </c>
      <c r="B314" t="s">
        <v>1330</v>
      </c>
      <c r="C314" s="18"/>
      <c r="D314" s="18"/>
      <c r="E314" s="18"/>
      <c r="F314" s="18"/>
      <c r="G314" s="18">
        <v>-6339270.3116666675</v>
      </c>
      <c r="H314" s="18">
        <v>-6339270.3116666675</v>
      </c>
    </row>
    <row r="315" spans="1:8" x14ac:dyDescent="0.2">
      <c r="A315" t="s">
        <v>1332</v>
      </c>
      <c r="B315" t="s">
        <v>1333</v>
      </c>
      <c r="C315" s="18"/>
      <c r="D315" s="18"/>
      <c r="E315" s="18"/>
      <c r="F315" s="18"/>
      <c r="G315" s="18">
        <v>-207969.00083333338</v>
      </c>
      <c r="H315" s="18">
        <v>-207969.00083333338</v>
      </c>
    </row>
    <row r="316" spans="1:8" x14ac:dyDescent="0.2">
      <c r="A316" t="s">
        <v>1418</v>
      </c>
      <c r="B316" t="s">
        <v>1419</v>
      </c>
      <c r="C316" s="18"/>
      <c r="D316" s="18"/>
      <c r="E316" s="18"/>
      <c r="F316" s="18"/>
      <c r="G316" s="18">
        <v>-640189.4524999999</v>
      </c>
      <c r="H316" s="18">
        <v>-640189.4524999999</v>
      </c>
    </row>
    <row r="317" spans="1:8" x14ac:dyDescent="0.2">
      <c r="A317" t="s">
        <v>1421</v>
      </c>
      <c r="B317" t="s">
        <v>1422</v>
      </c>
      <c r="C317" s="18"/>
      <c r="D317" s="18"/>
      <c r="E317" s="18"/>
      <c r="F317" s="18"/>
      <c r="G317" s="18">
        <v>-559988.92166666675</v>
      </c>
      <c r="H317" s="18">
        <v>-559988.92166666675</v>
      </c>
    </row>
    <row r="318" spans="1:8" x14ac:dyDescent="0.2">
      <c r="A318" t="s">
        <v>453</v>
      </c>
      <c r="B318" t="s">
        <v>454</v>
      </c>
      <c r="C318" s="18"/>
      <c r="D318" s="18"/>
      <c r="E318" s="18">
        <v>-1110469590.8754165</v>
      </c>
      <c r="F318" s="18"/>
      <c r="G318" s="18"/>
      <c r="H318" s="18">
        <v>-1110469590.8754165</v>
      </c>
    </row>
    <row r="319" spans="1:8" x14ac:dyDescent="0.2">
      <c r="A319" t="s">
        <v>1151</v>
      </c>
      <c r="B319" t="s">
        <v>1152</v>
      </c>
      <c r="C319" s="18"/>
      <c r="D319" s="18"/>
      <c r="E319" s="18">
        <v>9506476.2200000007</v>
      </c>
      <c r="F319" s="18"/>
      <c r="G319" s="18"/>
      <c r="H319" s="18">
        <v>9506476.2200000007</v>
      </c>
    </row>
    <row r="320" spans="1:8" x14ac:dyDescent="0.2">
      <c r="A320" t="s">
        <v>1909</v>
      </c>
      <c r="B320" t="s">
        <v>1910</v>
      </c>
      <c r="C320" s="18"/>
      <c r="D320" s="18"/>
      <c r="E320" s="18">
        <v>1190235</v>
      </c>
      <c r="F320" s="18"/>
      <c r="G320" s="18"/>
      <c r="H320" s="18">
        <v>1190235</v>
      </c>
    </row>
    <row r="321" spans="1:8" x14ac:dyDescent="0.2">
      <c r="A321" t="s">
        <v>456</v>
      </c>
      <c r="B321" t="s">
        <v>457</v>
      </c>
      <c r="C321" s="18"/>
      <c r="D321" s="18"/>
      <c r="E321" s="18">
        <v>16444735.100833334</v>
      </c>
      <c r="F321" s="18"/>
      <c r="G321" s="18"/>
      <c r="H321" s="18">
        <v>16444735.100833334</v>
      </c>
    </row>
    <row r="322" spans="1:8" x14ac:dyDescent="0.2">
      <c r="A322" t="s">
        <v>1251</v>
      </c>
      <c r="B322" t="s">
        <v>1252</v>
      </c>
      <c r="C322" s="18"/>
      <c r="D322" s="18"/>
      <c r="E322" s="18">
        <v>16869268.054166667</v>
      </c>
      <c r="F322" s="18"/>
      <c r="G322" s="18"/>
      <c r="H322" s="18">
        <v>16869268.054166667</v>
      </c>
    </row>
    <row r="323" spans="1:8" x14ac:dyDescent="0.2">
      <c r="A323" t="s">
        <v>459</v>
      </c>
      <c r="B323" t="s">
        <v>460</v>
      </c>
      <c r="C323" s="18"/>
      <c r="D323" s="18"/>
      <c r="E323" s="18">
        <v>-5840619.5</v>
      </c>
      <c r="F323" s="18"/>
      <c r="G323" s="18"/>
      <c r="H323" s="18">
        <v>-5840619.5</v>
      </c>
    </row>
    <row r="324" spans="1:8" x14ac:dyDescent="0.2">
      <c r="A324" t="s">
        <v>986</v>
      </c>
      <c r="B324" t="s">
        <v>987</v>
      </c>
      <c r="C324" s="18"/>
      <c r="D324" s="18"/>
      <c r="E324" s="18">
        <v>-21726189.302083332</v>
      </c>
      <c r="F324" s="18"/>
      <c r="G324" s="18"/>
      <c r="H324" s="18">
        <v>-21726189.302083332</v>
      </c>
    </row>
    <row r="325" spans="1:8" x14ac:dyDescent="0.2">
      <c r="A325" t="s">
        <v>1809</v>
      </c>
      <c r="B325" t="s">
        <v>1810</v>
      </c>
      <c r="C325" s="18"/>
      <c r="D325" s="18"/>
      <c r="E325" s="18">
        <v>-31835413.959999997</v>
      </c>
      <c r="F325" s="18"/>
      <c r="G325" s="18"/>
      <c r="H325" s="18">
        <v>-31835413.959999997</v>
      </c>
    </row>
    <row r="326" spans="1:8" x14ac:dyDescent="0.2">
      <c r="A326" t="s">
        <v>1164</v>
      </c>
      <c r="B326" t="s">
        <v>1165</v>
      </c>
      <c r="C326" s="18"/>
      <c r="D326" s="18"/>
      <c r="E326" s="18">
        <v>-7964306.0900000026</v>
      </c>
      <c r="F326" s="18"/>
      <c r="G326" s="18"/>
      <c r="H326" s="18">
        <v>-7964306.0900000026</v>
      </c>
    </row>
    <row r="327" spans="1:8" x14ac:dyDescent="0.2">
      <c r="A327" t="s">
        <v>462</v>
      </c>
      <c r="B327" t="s">
        <v>463</v>
      </c>
      <c r="C327" s="18"/>
      <c r="D327" s="18"/>
      <c r="E327" s="18">
        <v>-35014250.537500001</v>
      </c>
      <c r="F327" s="18"/>
      <c r="G327" s="18"/>
      <c r="H327" s="18">
        <v>-35014250.537500001</v>
      </c>
    </row>
    <row r="328" spans="1:8" x14ac:dyDescent="0.2">
      <c r="A328" t="s">
        <v>42</v>
      </c>
      <c r="B328" t="s">
        <v>43</v>
      </c>
      <c r="C328" s="18"/>
      <c r="D328" s="18"/>
      <c r="E328" s="18">
        <v>-557448851.71625006</v>
      </c>
      <c r="F328" s="18"/>
      <c r="G328" s="18"/>
      <c r="H328" s="18">
        <v>-557448851.71625006</v>
      </c>
    </row>
    <row r="329" spans="1:8" x14ac:dyDescent="0.2">
      <c r="A329" t="s">
        <v>1657</v>
      </c>
      <c r="B329" t="s">
        <v>1658</v>
      </c>
      <c r="C329" s="18"/>
      <c r="D329" s="18"/>
      <c r="E329" s="18">
        <v>40858901.230000004</v>
      </c>
      <c r="F329" s="18"/>
      <c r="G329" s="18"/>
      <c r="H329" s="18">
        <v>40858901.230000004</v>
      </c>
    </row>
    <row r="330" spans="1:8" x14ac:dyDescent="0.2">
      <c r="A330" t="s">
        <v>465</v>
      </c>
      <c r="B330" t="s">
        <v>466</v>
      </c>
      <c r="C330" s="18"/>
      <c r="D330" s="18"/>
      <c r="E330" s="18">
        <v>-24048529.302499998</v>
      </c>
      <c r="F330" s="18"/>
      <c r="G330" s="18"/>
      <c r="H330" s="18">
        <v>-24048529.302499998</v>
      </c>
    </row>
    <row r="331" spans="1:8" x14ac:dyDescent="0.2">
      <c r="A331" t="s">
        <v>468</v>
      </c>
      <c r="B331" t="s">
        <v>469</v>
      </c>
      <c r="C331" s="18"/>
      <c r="D331" s="18"/>
      <c r="E331" s="18">
        <v>23700688.349166673</v>
      </c>
      <c r="F331" s="18"/>
      <c r="G331" s="18"/>
      <c r="H331" s="18">
        <v>23700688.349166673</v>
      </c>
    </row>
    <row r="332" spans="1:8" x14ac:dyDescent="0.2">
      <c r="A332" t="s">
        <v>1028</v>
      </c>
      <c r="B332" t="s">
        <v>1029</v>
      </c>
      <c r="C332" s="18"/>
      <c r="D332" s="18"/>
      <c r="E332" s="18"/>
      <c r="F332" s="18"/>
      <c r="G332" s="18">
        <v>9013079</v>
      </c>
      <c r="H332" s="18">
        <v>9013079</v>
      </c>
    </row>
    <row r="333" spans="1:8" x14ac:dyDescent="0.2">
      <c r="A333" t="s">
        <v>908</v>
      </c>
      <c r="B333" t="s">
        <v>909</v>
      </c>
      <c r="C333" s="18"/>
      <c r="D333" s="18"/>
      <c r="E333" s="18">
        <v>-25000000</v>
      </c>
      <c r="F333" s="18"/>
      <c r="G333" s="18"/>
      <c r="H333" s="18">
        <v>-25000000</v>
      </c>
    </row>
    <row r="334" spans="1:8" x14ac:dyDescent="0.2">
      <c r="A334" t="s">
        <v>1459</v>
      </c>
      <c r="B334" t="s">
        <v>1460</v>
      </c>
      <c r="C334" s="18"/>
      <c r="D334" s="18"/>
      <c r="E334" s="18">
        <v>0</v>
      </c>
      <c r="F334" s="18"/>
      <c r="G334" s="18"/>
      <c r="H334" s="18">
        <v>0</v>
      </c>
    </row>
    <row r="335" spans="1:8" x14ac:dyDescent="0.2">
      <c r="A335" t="s">
        <v>1462</v>
      </c>
      <c r="B335" t="s">
        <v>1463</v>
      </c>
      <c r="C335" s="18"/>
      <c r="D335" s="18"/>
      <c r="E335" s="18">
        <v>0</v>
      </c>
      <c r="F335" s="18"/>
      <c r="G335" s="18"/>
      <c r="H335" s="18">
        <v>0</v>
      </c>
    </row>
    <row r="336" spans="1:8" x14ac:dyDescent="0.2">
      <c r="A336" t="s">
        <v>1465</v>
      </c>
      <c r="B336" t="s">
        <v>1466</v>
      </c>
      <c r="C336" s="18"/>
      <c r="D336" s="18"/>
      <c r="E336" s="18">
        <v>-5500000</v>
      </c>
      <c r="F336" s="18"/>
      <c r="G336" s="18"/>
      <c r="H336" s="18">
        <v>-5500000</v>
      </c>
    </row>
    <row r="337" spans="1:8" x14ac:dyDescent="0.2">
      <c r="A337" t="s">
        <v>1468</v>
      </c>
      <c r="B337" t="s">
        <v>1469</v>
      </c>
      <c r="C337" s="18"/>
      <c r="D337" s="18"/>
      <c r="E337" s="18">
        <v>-1000000</v>
      </c>
      <c r="F337" s="18"/>
      <c r="G337" s="18"/>
      <c r="H337" s="18">
        <v>-1000000</v>
      </c>
    </row>
    <row r="338" spans="1:8" x14ac:dyDescent="0.2">
      <c r="A338" t="s">
        <v>1471</v>
      </c>
      <c r="B338" t="s">
        <v>1472</v>
      </c>
      <c r="C338" s="18"/>
      <c r="D338" s="18"/>
      <c r="E338" s="18">
        <v>-7000000</v>
      </c>
      <c r="F338" s="18"/>
      <c r="G338" s="18"/>
      <c r="H338" s="18">
        <v>-7000000</v>
      </c>
    </row>
    <row r="339" spans="1:8" x14ac:dyDescent="0.2">
      <c r="A339" t="s">
        <v>471</v>
      </c>
      <c r="B339" t="s">
        <v>472</v>
      </c>
      <c r="C339" s="18"/>
      <c r="D339" s="18"/>
      <c r="E339" s="18">
        <v>-66700000</v>
      </c>
      <c r="F339" s="18"/>
      <c r="G339" s="18"/>
      <c r="H339" s="18">
        <v>-66700000</v>
      </c>
    </row>
    <row r="340" spans="1:8" x14ac:dyDescent="0.2">
      <c r="A340" t="s">
        <v>474</v>
      </c>
      <c r="B340" t="s">
        <v>475</v>
      </c>
      <c r="C340" s="18"/>
      <c r="D340" s="18"/>
      <c r="E340" s="18">
        <v>-17000000</v>
      </c>
      <c r="F340" s="18"/>
      <c r="G340" s="18"/>
      <c r="H340" s="18">
        <v>-17000000</v>
      </c>
    </row>
    <row r="341" spans="1:8" x14ac:dyDescent="0.2">
      <c r="A341" t="s">
        <v>803</v>
      </c>
      <c r="B341" t="s">
        <v>804</v>
      </c>
      <c r="C341" s="18"/>
      <c r="D341" s="18"/>
      <c r="E341" s="18">
        <v>-86250000</v>
      </c>
      <c r="F341" s="18"/>
      <c r="G341" s="18"/>
      <c r="H341" s="18">
        <v>-86250000</v>
      </c>
    </row>
    <row r="342" spans="1:8" x14ac:dyDescent="0.2">
      <c r="A342" t="s">
        <v>955</v>
      </c>
      <c r="B342" t="s">
        <v>956</v>
      </c>
      <c r="C342" s="18"/>
      <c r="D342" s="18"/>
      <c r="E342" s="18">
        <v>-150000000</v>
      </c>
      <c r="F342" s="18"/>
      <c r="G342" s="18"/>
      <c r="H342" s="18">
        <v>-150000000</v>
      </c>
    </row>
    <row r="343" spans="1:8" x14ac:dyDescent="0.2">
      <c r="A343" t="s">
        <v>1013</v>
      </c>
      <c r="B343" t="s">
        <v>1014</v>
      </c>
      <c r="C343" s="18"/>
      <c r="D343" s="18"/>
      <c r="E343" s="18">
        <v>-150000000</v>
      </c>
      <c r="F343" s="18"/>
      <c r="G343" s="18"/>
      <c r="H343" s="18">
        <v>-150000000</v>
      </c>
    </row>
    <row r="344" spans="1:8" x14ac:dyDescent="0.2">
      <c r="A344" t="s">
        <v>1173</v>
      </c>
      <c r="B344" t="s">
        <v>1174</v>
      </c>
      <c r="C344" s="18"/>
      <c r="D344" s="18"/>
      <c r="E344" s="18">
        <v>0</v>
      </c>
      <c r="F344" s="18"/>
      <c r="G344" s="18"/>
      <c r="H344" s="18">
        <v>0</v>
      </c>
    </row>
    <row r="345" spans="1:8" x14ac:dyDescent="0.2">
      <c r="A345" t="s">
        <v>1296</v>
      </c>
      <c r="B345" t="s">
        <v>1297</v>
      </c>
      <c r="C345" s="18"/>
      <c r="D345" s="18"/>
      <c r="E345" s="18">
        <v>-250000000</v>
      </c>
      <c r="F345" s="18"/>
      <c r="G345" s="18"/>
      <c r="H345" s="18">
        <v>-250000000</v>
      </c>
    </row>
    <row r="346" spans="1:8" x14ac:dyDescent="0.2">
      <c r="A346" t="s">
        <v>1429</v>
      </c>
      <c r="B346" t="s">
        <v>1430</v>
      </c>
      <c r="C346" s="18"/>
      <c r="D346" s="18"/>
      <c r="E346" s="18">
        <v>-52000000</v>
      </c>
      <c r="F346" s="18"/>
      <c r="G346" s="18"/>
      <c r="H346" s="18">
        <v>-52000000</v>
      </c>
    </row>
    <row r="347" spans="1:8" x14ac:dyDescent="0.2">
      <c r="A347" t="s">
        <v>1432</v>
      </c>
      <c r="B347" t="s">
        <v>1433</v>
      </c>
      <c r="C347" s="18"/>
      <c r="D347" s="18"/>
      <c r="E347" s="18">
        <v>-35000000</v>
      </c>
      <c r="F347" s="18"/>
      <c r="G347" s="18"/>
      <c r="H347" s="18">
        <v>-35000000</v>
      </c>
    </row>
    <row r="348" spans="1:8" x14ac:dyDescent="0.2">
      <c r="A348" t="s">
        <v>1499</v>
      </c>
      <c r="B348" t="s">
        <v>1500</v>
      </c>
      <c r="C348" s="18"/>
      <c r="D348" s="18"/>
      <c r="E348" s="18">
        <v>-85000000</v>
      </c>
      <c r="F348" s="18"/>
      <c r="G348" s="18"/>
      <c r="H348" s="18">
        <v>-85000000</v>
      </c>
    </row>
    <row r="349" spans="1:8" x14ac:dyDescent="0.2">
      <c r="A349" t="s">
        <v>1547</v>
      </c>
      <c r="B349" t="s">
        <v>1548</v>
      </c>
      <c r="C349" s="18"/>
      <c r="D349" s="18"/>
      <c r="E349" s="18">
        <v>-80000000</v>
      </c>
      <c r="F349" s="18"/>
      <c r="G349" s="18"/>
      <c r="H349" s="18">
        <v>-80000000</v>
      </c>
    </row>
    <row r="350" spans="1:8" x14ac:dyDescent="0.2">
      <c r="A350" t="s">
        <v>1664</v>
      </c>
      <c r="B350" t="s">
        <v>1665</v>
      </c>
      <c r="C350" s="18"/>
      <c r="D350" s="18"/>
      <c r="E350" s="18">
        <v>-60000000</v>
      </c>
      <c r="F350" s="18"/>
      <c r="G350" s="18"/>
      <c r="H350" s="18">
        <v>-60000000</v>
      </c>
    </row>
    <row r="351" spans="1:8" x14ac:dyDescent="0.2">
      <c r="A351" t="s">
        <v>1752</v>
      </c>
      <c r="B351" t="s">
        <v>1753</v>
      </c>
      <c r="C351" s="18"/>
      <c r="D351" s="18"/>
      <c r="E351" s="18">
        <v>-100000000</v>
      </c>
      <c r="F351" s="18"/>
      <c r="G351" s="18"/>
      <c r="H351" s="18">
        <v>-100000000</v>
      </c>
    </row>
    <row r="352" spans="1:8" x14ac:dyDescent="0.2">
      <c r="A352" t="s">
        <v>1848</v>
      </c>
      <c r="B352" t="s">
        <v>1849</v>
      </c>
      <c r="C352" s="18"/>
      <c r="D352" s="18"/>
      <c r="E352" s="18">
        <v>-175000000</v>
      </c>
      <c r="F352" s="18"/>
      <c r="G352" s="18"/>
      <c r="H352" s="18">
        <v>-175000000</v>
      </c>
    </row>
    <row r="353" spans="1:8" x14ac:dyDescent="0.2">
      <c r="A353" t="s">
        <v>1946</v>
      </c>
      <c r="B353" t="s">
        <v>1947</v>
      </c>
      <c r="C353" s="18"/>
      <c r="D353" s="18"/>
      <c r="E353" s="18">
        <v>-90000000</v>
      </c>
      <c r="F353" s="18"/>
      <c r="G353" s="18"/>
      <c r="H353" s="18">
        <v>-90000000</v>
      </c>
    </row>
    <row r="354" spans="1:8" x14ac:dyDescent="0.2">
      <c r="A354" t="s">
        <v>2008</v>
      </c>
      <c r="B354" t="s">
        <v>2009</v>
      </c>
      <c r="C354" s="18"/>
      <c r="D354" s="18"/>
      <c r="E354" s="18">
        <v>-234375000</v>
      </c>
      <c r="F354" s="18"/>
      <c r="G354" s="18"/>
      <c r="H354" s="18">
        <v>-234375000</v>
      </c>
    </row>
    <row r="355" spans="1:8" x14ac:dyDescent="0.2">
      <c r="A355" t="s">
        <v>1525</v>
      </c>
      <c r="B355" t="s">
        <v>1526</v>
      </c>
      <c r="C355" s="18"/>
      <c r="D355" s="18"/>
      <c r="E355" s="18">
        <v>83700000</v>
      </c>
      <c r="F355" s="18"/>
      <c r="G355" s="18"/>
      <c r="H355" s="18">
        <v>83700000</v>
      </c>
    </row>
    <row r="356" spans="1:8" x14ac:dyDescent="0.2">
      <c r="A356" t="s">
        <v>917</v>
      </c>
      <c r="B356" t="s">
        <v>918</v>
      </c>
      <c r="C356" s="18"/>
      <c r="D356" s="18"/>
      <c r="E356" s="18">
        <v>-51547000</v>
      </c>
      <c r="F356" s="18"/>
      <c r="G356" s="18"/>
      <c r="H356" s="18">
        <v>-51547000</v>
      </c>
    </row>
    <row r="357" spans="1:8" x14ac:dyDescent="0.2">
      <c r="A357" t="s">
        <v>961</v>
      </c>
      <c r="B357" t="s">
        <v>962</v>
      </c>
      <c r="C357" s="18"/>
      <c r="D357" s="18"/>
      <c r="E357" s="18">
        <v>-155458.09916666665</v>
      </c>
      <c r="F357" s="18"/>
      <c r="G357" s="18"/>
      <c r="H357" s="18">
        <v>-155458.09916666665</v>
      </c>
    </row>
    <row r="358" spans="1:8" x14ac:dyDescent="0.2">
      <c r="A358" t="s">
        <v>477</v>
      </c>
      <c r="B358" t="s">
        <v>478</v>
      </c>
      <c r="C358" s="18"/>
      <c r="D358" s="18"/>
      <c r="E358" s="18">
        <v>947692.16749999986</v>
      </c>
      <c r="F358" s="18"/>
      <c r="G358" s="18"/>
      <c r="H358" s="18">
        <v>947692.16749999986</v>
      </c>
    </row>
    <row r="359" spans="1:8" x14ac:dyDescent="0.2">
      <c r="A359" t="s">
        <v>480</v>
      </c>
      <c r="B359" t="s">
        <v>481</v>
      </c>
      <c r="C359" s="18"/>
      <c r="D359" s="18"/>
      <c r="E359" s="18"/>
      <c r="F359" s="18"/>
      <c r="G359" s="18">
        <v>0</v>
      </c>
      <c r="H359" s="18">
        <v>0</v>
      </c>
    </row>
    <row r="360" spans="1:8" x14ac:dyDescent="0.2">
      <c r="A360" t="s">
        <v>482</v>
      </c>
      <c r="B360" t="s">
        <v>483</v>
      </c>
      <c r="C360" s="18"/>
      <c r="D360" s="18">
        <v>-15180899.016666668</v>
      </c>
      <c r="E360" s="18"/>
      <c r="F360" s="18"/>
      <c r="G360" s="18"/>
      <c r="H360" s="18">
        <v>-15180899.016666668</v>
      </c>
    </row>
    <row r="361" spans="1:8" x14ac:dyDescent="0.2">
      <c r="A361" t="s">
        <v>485</v>
      </c>
      <c r="B361" t="s">
        <v>486</v>
      </c>
      <c r="C361" s="18"/>
      <c r="D361" s="18">
        <v>14935846.670833334</v>
      </c>
      <c r="E361" s="18"/>
      <c r="F361" s="18"/>
      <c r="G361" s="18"/>
      <c r="H361" s="18">
        <v>14935846.670833334</v>
      </c>
    </row>
    <row r="362" spans="1:8" x14ac:dyDescent="0.2">
      <c r="A362" t="s">
        <v>490</v>
      </c>
      <c r="B362" t="s">
        <v>491</v>
      </c>
      <c r="C362" s="18"/>
      <c r="D362" s="18">
        <v>-26454747.923750002</v>
      </c>
      <c r="E362" s="18"/>
      <c r="F362" s="18"/>
      <c r="G362" s="18"/>
      <c r="H362" s="18">
        <v>-26454747.923750002</v>
      </c>
    </row>
    <row r="363" spans="1:8" x14ac:dyDescent="0.2">
      <c r="A363" t="s">
        <v>1031</v>
      </c>
      <c r="B363" t="s">
        <v>1032</v>
      </c>
      <c r="C363" s="18"/>
      <c r="D363" s="18"/>
      <c r="E363" s="18"/>
      <c r="F363" s="18"/>
      <c r="G363" s="18">
        <v>-57737235.708333336</v>
      </c>
      <c r="H363" s="18">
        <v>-57737235.708333336</v>
      </c>
    </row>
    <row r="364" spans="1:8" x14ac:dyDescent="0.2">
      <c r="A364" t="s">
        <v>1070</v>
      </c>
      <c r="B364" t="s">
        <v>625</v>
      </c>
      <c r="C364" s="18"/>
      <c r="D364" s="18"/>
      <c r="E364" s="18"/>
      <c r="F364" s="18"/>
      <c r="G364" s="18">
        <v>-23800839.547083337</v>
      </c>
      <c r="H364" s="18">
        <v>-23800839.547083337</v>
      </c>
    </row>
    <row r="365" spans="1:8" x14ac:dyDescent="0.2">
      <c r="A365" t="s">
        <v>1072</v>
      </c>
      <c r="B365" t="s">
        <v>1036</v>
      </c>
      <c r="C365" s="18"/>
      <c r="D365" s="18"/>
      <c r="E365" s="18"/>
      <c r="F365" s="18"/>
      <c r="G365" s="18">
        <v>-9266295.25</v>
      </c>
      <c r="H365" s="18">
        <v>-9266295.25</v>
      </c>
    </row>
    <row r="366" spans="1:8" x14ac:dyDescent="0.2">
      <c r="A366" t="s">
        <v>493</v>
      </c>
      <c r="B366" t="s">
        <v>494</v>
      </c>
      <c r="C366" s="18"/>
      <c r="D366" s="18">
        <v>75688270.328333333</v>
      </c>
      <c r="E366" s="18"/>
      <c r="F366" s="18"/>
      <c r="G366" s="18"/>
      <c r="H366" s="18">
        <v>75688270.328333333</v>
      </c>
    </row>
    <row r="367" spans="1:8" x14ac:dyDescent="0.2">
      <c r="A367" t="s">
        <v>1034</v>
      </c>
      <c r="B367" t="s">
        <v>1035</v>
      </c>
      <c r="C367" s="18"/>
      <c r="D367" s="18"/>
      <c r="E367" s="18"/>
      <c r="F367" s="18"/>
      <c r="G367" s="18">
        <v>-148905991.95833334</v>
      </c>
      <c r="H367" s="18">
        <v>-148905991.95833334</v>
      </c>
    </row>
    <row r="368" spans="1:8" x14ac:dyDescent="0.2">
      <c r="A368" t="s">
        <v>789</v>
      </c>
      <c r="B368" t="s">
        <v>790</v>
      </c>
      <c r="C368" s="18"/>
      <c r="D368" s="18">
        <v>-4912085.4079166669</v>
      </c>
      <c r="E368" s="18"/>
      <c r="F368" s="18"/>
      <c r="G368" s="18"/>
      <c r="H368" s="18">
        <v>-4912085.4079166669</v>
      </c>
    </row>
    <row r="369" spans="1:8" x14ac:dyDescent="0.2">
      <c r="A369" t="s">
        <v>1044</v>
      </c>
      <c r="B369" t="s">
        <v>1045</v>
      </c>
      <c r="C369" s="18"/>
      <c r="D369" s="18"/>
      <c r="E369" s="18"/>
      <c r="F369" s="18"/>
      <c r="G369" s="18">
        <v>-1387229.25</v>
      </c>
      <c r="H369" s="18">
        <v>-1387229.25</v>
      </c>
    </row>
    <row r="370" spans="1:8" x14ac:dyDescent="0.2">
      <c r="A370" t="s">
        <v>1390</v>
      </c>
      <c r="B370" t="s">
        <v>1391</v>
      </c>
      <c r="C370" s="18"/>
      <c r="D370" s="18">
        <v>-6350944.1837499999</v>
      </c>
      <c r="E370" s="18"/>
      <c r="F370" s="18"/>
      <c r="G370" s="18"/>
      <c r="H370" s="18">
        <v>-6350944.1837499999</v>
      </c>
    </row>
    <row r="371" spans="1:8" x14ac:dyDescent="0.2">
      <c r="A371" t="s">
        <v>940</v>
      </c>
      <c r="B371" t="s">
        <v>941</v>
      </c>
      <c r="C371" s="18"/>
      <c r="D371" s="18">
        <v>-1824348.6820833331</v>
      </c>
      <c r="E371" s="18"/>
      <c r="F371" s="18"/>
      <c r="G371" s="18"/>
      <c r="H371" s="18">
        <v>-1824348.6820833331</v>
      </c>
    </row>
    <row r="372" spans="1:8" x14ac:dyDescent="0.2">
      <c r="A372" t="s">
        <v>1089</v>
      </c>
      <c r="B372" t="s">
        <v>1090</v>
      </c>
      <c r="C372" s="18"/>
      <c r="D372" s="18"/>
      <c r="E372" s="18"/>
      <c r="F372" s="18"/>
      <c r="G372" s="18">
        <v>-4243942.166666667</v>
      </c>
      <c r="H372" s="18">
        <v>-4243942.166666667</v>
      </c>
    </row>
    <row r="373" spans="1:8" x14ac:dyDescent="0.2">
      <c r="A373" t="s">
        <v>1123</v>
      </c>
      <c r="B373" t="s">
        <v>1124</v>
      </c>
      <c r="C373" s="18"/>
      <c r="D373" s="18"/>
      <c r="E373" s="18"/>
      <c r="F373" s="18"/>
      <c r="G373" s="18">
        <v>94555.458333333328</v>
      </c>
      <c r="H373" s="18">
        <v>94555.458333333328</v>
      </c>
    </row>
    <row r="374" spans="1:8" x14ac:dyDescent="0.2">
      <c r="A374" t="s">
        <v>1081</v>
      </c>
      <c r="B374" t="s">
        <v>1082</v>
      </c>
      <c r="C374" s="18"/>
      <c r="D374" s="18"/>
      <c r="E374" s="18"/>
      <c r="F374" s="18"/>
      <c r="G374" s="18">
        <v>10616124.113333333</v>
      </c>
      <c r="H374" s="18">
        <v>10616124.113333333</v>
      </c>
    </row>
    <row r="375" spans="1:8" x14ac:dyDescent="0.2">
      <c r="A375" t="s">
        <v>1623</v>
      </c>
      <c r="B375" t="s">
        <v>1624</v>
      </c>
      <c r="C375" s="18">
        <v>-61961.708333333336</v>
      </c>
      <c r="D375" s="18">
        <v>-2856315.5</v>
      </c>
      <c r="E375" s="18"/>
      <c r="F375" s="18"/>
      <c r="G375" s="18">
        <v>0</v>
      </c>
      <c r="H375" s="18">
        <v>-2918277.2083333335</v>
      </c>
    </row>
    <row r="376" spans="1:8" x14ac:dyDescent="0.2">
      <c r="A376" t="s">
        <v>1976</v>
      </c>
      <c r="B376" t="s">
        <v>1977</v>
      </c>
      <c r="C376" s="18"/>
      <c r="D376" s="18"/>
      <c r="E376" s="18"/>
      <c r="F376" s="18"/>
      <c r="G376" s="18">
        <v>-11984486.944166666</v>
      </c>
      <c r="H376" s="18">
        <v>-11984486.944166666</v>
      </c>
    </row>
    <row r="377" spans="1:8" x14ac:dyDescent="0.2">
      <c r="A377" t="s">
        <v>496</v>
      </c>
      <c r="B377" t="s">
        <v>497</v>
      </c>
      <c r="C377" s="18"/>
      <c r="D377" s="18"/>
      <c r="E377" s="18"/>
      <c r="F377" s="18">
        <v>-17892519.377083331</v>
      </c>
      <c r="G377" s="18"/>
      <c r="H377" s="18">
        <v>-17892519.377083331</v>
      </c>
    </row>
    <row r="378" spans="1:8" x14ac:dyDescent="0.2">
      <c r="A378" t="s">
        <v>1064</v>
      </c>
      <c r="B378" t="s">
        <v>1065</v>
      </c>
      <c r="C378" s="18"/>
      <c r="D378" s="18"/>
      <c r="E378" s="18">
        <v>-57458333.333333336</v>
      </c>
      <c r="F378" s="18"/>
      <c r="G378" s="18"/>
      <c r="H378" s="18">
        <v>-57458333.333333336</v>
      </c>
    </row>
    <row r="379" spans="1:8" x14ac:dyDescent="0.2">
      <c r="A379" t="s">
        <v>1823</v>
      </c>
      <c r="B379" t="s">
        <v>1824</v>
      </c>
      <c r="C379" s="18"/>
      <c r="D379" s="18"/>
      <c r="E379" s="18">
        <v>0</v>
      </c>
      <c r="F379" s="18"/>
      <c r="G379" s="18"/>
      <c r="H379" s="18">
        <v>0</v>
      </c>
    </row>
    <row r="380" spans="1:8" x14ac:dyDescent="0.2">
      <c r="A380" t="s">
        <v>499</v>
      </c>
      <c r="B380" t="s">
        <v>500</v>
      </c>
      <c r="C380" s="18"/>
      <c r="D380" s="18">
        <v>-5761736.5595833333</v>
      </c>
      <c r="E380" s="18"/>
      <c r="F380" s="18"/>
      <c r="G380" s="18"/>
      <c r="H380" s="18">
        <v>-5761736.5595833333</v>
      </c>
    </row>
    <row r="381" spans="1:8" x14ac:dyDescent="0.2">
      <c r="A381" t="s">
        <v>502</v>
      </c>
      <c r="B381" t="s">
        <v>503</v>
      </c>
      <c r="C381" s="18"/>
      <c r="D381" s="18">
        <v>-9981013.4279166665</v>
      </c>
      <c r="E381" s="18"/>
      <c r="F381" s="18"/>
      <c r="G381" s="18"/>
      <c r="H381" s="18">
        <v>-9981013.4279166665</v>
      </c>
    </row>
    <row r="382" spans="1:8" x14ac:dyDescent="0.2">
      <c r="A382" t="s">
        <v>505</v>
      </c>
      <c r="B382" t="s">
        <v>506</v>
      </c>
      <c r="C382" s="18"/>
      <c r="D382" s="18">
        <v>-297339.60666666669</v>
      </c>
      <c r="E382" s="18"/>
      <c r="F382" s="18"/>
      <c r="G382" s="18"/>
      <c r="H382" s="18">
        <v>-297339.60666666669</v>
      </c>
    </row>
    <row r="383" spans="1:8" x14ac:dyDescent="0.2">
      <c r="A383" t="s">
        <v>508</v>
      </c>
      <c r="B383" t="s">
        <v>509</v>
      </c>
      <c r="C383" s="18"/>
      <c r="D383" s="18">
        <v>-13497883.668749999</v>
      </c>
      <c r="E383" s="18"/>
      <c r="F383" s="18"/>
      <c r="G383" s="18"/>
      <c r="H383" s="18">
        <v>-13497883.668749999</v>
      </c>
    </row>
    <row r="384" spans="1:8" x14ac:dyDescent="0.2">
      <c r="A384" t="s">
        <v>1442</v>
      </c>
      <c r="B384" t="s">
        <v>1443</v>
      </c>
      <c r="C384" s="18"/>
      <c r="D384" s="18">
        <v>3.7500000000000003E-3</v>
      </c>
      <c r="E384" s="18"/>
      <c r="F384" s="18"/>
      <c r="G384" s="18"/>
      <c r="H384" s="18">
        <v>3.7500000000000003E-3</v>
      </c>
    </row>
    <row r="385" spans="1:8" x14ac:dyDescent="0.2">
      <c r="A385" t="s">
        <v>511</v>
      </c>
      <c r="B385" t="s">
        <v>512</v>
      </c>
      <c r="C385" s="18"/>
      <c r="D385" s="18">
        <v>52994.66166666666</v>
      </c>
      <c r="E385" s="18"/>
      <c r="F385" s="18"/>
      <c r="G385" s="18"/>
      <c r="H385" s="18">
        <v>52994.66166666666</v>
      </c>
    </row>
    <row r="386" spans="1:8" x14ac:dyDescent="0.2">
      <c r="A386" t="s">
        <v>760</v>
      </c>
      <c r="B386" t="s">
        <v>761</v>
      </c>
      <c r="C386" s="18"/>
      <c r="D386" s="18">
        <v>386.74166666666673</v>
      </c>
      <c r="E386" s="18"/>
      <c r="F386" s="18"/>
      <c r="G386" s="18"/>
      <c r="H386" s="18">
        <v>386.74166666666673</v>
      </c>
    </row>
    <row r="387" spans="1:8" x14ac:dyDescent="0.2">
      <c r="A387" t="s">
        <v>751</v>
      </c>
      <c r="B387" t="s">
        <v>752</v>
      </c>
      <c r="C387" s="18"/>
      <c r="D387" s="18">
        <v>-3130825.949583333</v>
      </c>
      <c r="E387" s="18"/>
      <c r="F387" s="18"/>
      <c r="G387" s="18"/>
      <c r="H387" s="18">
        <v>-3130825.949583333</v>
      </c>
    </row>
    <row r="388" spans="1:8" x14ac:dyDescent="0.2">
      <c r="A388" t="s">
        <v>884</v>
      </c>
      <c r="B388" t="s">
        <v>885</v>
      </c>
      <c r="C388" s="18"/>
      <c r="D388" s="18">
        <v>-275137.05</v>
      </c>
      <c r="E388" s="18"/>
      <c r="F388" s="18"/>
      <c r="G388" s="18"/>
      <c r="H388" s="18">
        <v>-275137.05</v>
      </c>
    </row>
    <row r="389" spans="1:8" x14ac:dyDescent="0.2">
      <c r="A389" t="s">
        <v>67</v>
      </c>
      <c r="B389" t="s">
        <v>68</v>
      </c>
      <c r="C389" s="18"/>
      <c r="D389" s="18">
        <v>-20459117.171666671</v>
      </c>
      <c r="E389" s="18"/>
      <c r="F389" s="18"/>
      <c r="G389" s="18"/>
      <c r="H389" s="18">
        <v>-20459117.171666671</v>
      </c>
    </row>
    <row r="390" spans="1:8" x14ac:dyDescent="0.2">
      <c r="A390" t="s">
        <v>514</v>
      </c>
      <c r="B390" t="s">
        <v>515</v>
      </c>
      <c r="C390" s="18"/>
      <c r="D390" s="18">
        <v>-4771873.8220833326</v>
      </c>
      <c r="E390" s="18"/>
      <c r="F390" s="18"/>
      <c r="G390" s="18"/>
      <c r="H390" s="18">
        <v>-4771873.8220833326</v>
      </c>
    </row>
    <row r="391" spans="1:8" x14ac:dyDescent="0.2">
      <c r="A391" t="s">
        <v>1510</v>
      </c>
      <c r="B391" t="s">
        <v>1511</v>
      </c>
      <c r="C391" s="18"/>
      <c r="D391" s="18">
        <v>2092911.7145833333</v>
      </c>
      <c r="E391" s="18"/>
      <c r="F391" s="18"/>
      <c r="G391" s="18"/>
      <c r="H391" s="18">
        <v>2092911.7145833333</v>
      </c>
    </row>
    <row r="392" spans="1:8" x14ac:dyDescent="0.2">
      <c r="A392" t="s">
        <v>1717</v>
      </c>
      <c r="B392" t="s">
        <v>1718</v>
      </c>
      <c r="C392" s="18"/>
      <c r="D392" s="18">
        <v>-1396550.3445833332</v>
      </c>
      <c r="E392" s="18"/>
      <c r="F392" s="18"/>
      <c r="G392" s="18"/>
      <c r="H392" s="18">
        <v>-1396550.3445833332</v>
      </c>
    </row>
    <row r="393" spans="1:8" x14ac:dyDescent="0.2">
      <c r="A393" t="s">
        <v>989</v>
      </c>
      <c r="B393" t="s">
        <v>990</v>
      </c>
      <c r="C393" s="18"/>
      <c r="D393" s="18">
        <v>-995175.49333333352</v>
      </c>
      <c r="E393" s="18"/>
      <c r="F393" s="18"/>
      <c r="G393" s="18"/>
      <c r="H393" s="18">
        <v>-995175.49333333352</v>
      </c>
    </row>
    <row r="394" spans="1:8" x14ac:dyDescent="0.2">
      <c r="A394" t="s">
        <v>517</v>
      </c>
      <c r="B394" t="s">
        <v>518</v>
      </c>
      <c r="C394" s="18"/>
      <c r="D394" s="18">
        <v>-8761161.4695833344</v>
      </c>
      <c r="E394" s="18"/>
      <c r="F394" s="18"/>
      <c r="G394" s="18"/>
      <c r="H394" s="18">
        <v>-8761161.4695833344</v>
      </c>
    </row>
    <row r="395" spans="1:8" x14ac:dyDescent="0.2">
      <c r="A395" t="s">
        <v>520</v>
      </c>
      <c r="B395" t="s">
        <v>521</v>
      </c>
      <c r="C395" s="18"/>
      <c r="D395" s="18">
        <v>-55459.339583333334</v>
      </c>
      <c r="E395" s="18"/>
      <c r="F395" s="18"/>
      <c r="G395" s="18"/>
      <c r="H395" s="18">
        <v>-55459.339583333334</v>
      </c>
    </row>
    <row r="396" spans="1:8" x14ac:dyDescent="0.2">
      <c r="A396" t="s">
        <v>1100</v>
      </c>
      <c r="B396" t="s">
        <v>1101</v>
      </c>
      <c r="C396" s="18"/>
      <c r="D396" s="18">
        <v>-427690.6333333333</v>
      </c>
      <c r="E396" s="18"/>
      <c r="F396" s="18"/>
      <c r="G396" s="18"/>
      <c r="H396" s="18">
        <v>-427690.6333333333</v>
      </c>
    </row>
    <row r="397" spans="1:8" x14ac:dyDescent="0.2">
      <c r="A397" t="s">
        <v>523</v>
      </c>
      <c r="B397" t="s">
        <v>524</v>
      </c>
      <c r="C397" s="18"/>
      <c r="D397" s="18">
        <v>-1929861.4283333335</v>
      </c>
      <c r="E397" s="18"/>
      <c r="F397" s="18"/>
      <c r="G397" s="18"/>
      <c r="H397" s="18">
        <v>-1929861.4283333335</v>
      </c>
    </row>
    <row r="398" spans="1:8" x14ac:dyDescent="0.2">
      <c r="A398" t="s">
        <v>526</v>
      </c>
      <c r="B398" t="s">
        <v>527</v>
      </c>
      <c r="C398" s="18"/>
      <c r="D398" s="18">
        <v>-4966120.72</v>
      </c>
      <c r="E398" s="18"/>
      <c r="F398" s="18"/>
      <c r="G398" s="18"/>
      <c r="H398" s="18">
        <v>-4966120.72</v>
      </c>
    </row>
    <row r="399" spans="1:8" x14ac:dyDescent="0.2">
      <c r="A399" t="s">
        <v>529</v>
      </c>
      <c r="B399" t="s">
        <v>530</v>
      </c>
      <c r="C399" s="18"/>
      <c r="D399" s="18">
        <v>-1691986.1195833336</v>
      </c>
      <c r="E399" s="18"/>
      <c r="F399" s="18"/>
      <c r="G399" s="18"/>
      <c r="H399" s="18">
        <v>-1691986.1195833336</v>
      </c>
    </row>
    <row r="400" spans="1:8" x14ac:dyDescent="0.2">
      <c r="A400" t="s">
        <v>1989</v>
      </c>
      <c r="B400" t="s">
        <v>1990</v>
      </c>
      <c r="C400" s="18"/>
      <c r="D400" s="18">
        <v>-32903.623749999999</v>
      </c>
      <c r="E400" s="18"/>
      <c r="F400" s="18"/>
      <c r="G400" s="18"/>
      <c r="H400" s="18">
        <v>-32903.623749999999</v>
      </c>
    </row>
    <row r="401" spans="1:8" x14ac:dyDescent="0.2">
      <c r="A401" t="s">
        <v>532</v>
      </c>
      <c r="B401" t="s">
        <v>533</v>
      </c>
      <c r="C401" s="18"/>
      <c r="D401" s="18">
        <v>-287024.26666666666</v>
      </c>
      <c r="E401" s="18"/>
      <c r="F401" s="18"/>
      <c r="G401" s="18"/>
      <c r="H401" s="18">
        <v>-287024.26666666666</v>
      </c>
    </row>
    <row r="402" spans="1:8" x14ac:dyDescent="0.2">
      <c r="A402" t="s">
        <v>535</v>
      </c>
      <c r="B402" t="s">
        <v>536</v>
      </c>
      <c r="C402" s="18"/>
      <c r="D402" s="18">
        <v>-61027.970833333355</v>
      </c>
      <c r="E402" s="18"/>
      <c r="F402" s="18"/>
      <c r="G402" s="18"/>
      <c r="H402" s="18">
        <v>-61027.970833333355</v>
      </c>
    </row>
    <row r="403" spans="1:8" x14ac:dyDescent="0.2">
      <c r="A403" t="s">
        <v>538</v>
      </c>
      <c r="B403" t="s">
        <v>539</v>
      </c>
      <c r="C403" s="18"/>
      <c r="D403" s="18">
        <v>-1047709.7208333331</v>
      </c>
      <c r="E403" s="18"/>
      <c r="F403" s="18"/>
      <c r="G403" s="18"/>
      <c r="H403" s="18">
        <v>-1047709.7208333331</v>
      </c>
    </row>
    <row r="404" spans="1:8" x14ac:dyDescent="0.2">
      <c r="A404" t="s">
        <v>1305</v>
      </c>
      <c r="B404" t="s">
        <v>1306</v>
      </c>
      <c r="C404" s="18"/>
      <c r="D404" s="18">
        <v>-183333.31499999997</v>
      </c>
      <c r="E404" s="18"/>
      <c r="F404" s="18"/>
      <c r="G404" s="18"/>
      <c r="H404" s="18">
        <v>-183333.31499999997</v>
      </c>
    </row>
    <row r="405" spans="1:8" x14ac:dyDescent="0.2">
      <c r="A405" t="s">
        <v>541</v>
      </c>
      <c r="B405" t="s">
        <v>542</v>
      </c>
      <c r="C405" s="18"/>
      <c r="D405" s="18">
        <v>-20813</v>
      </c>
      <c r="E405" s="18"/>
      <c r="F405" s="18"/>
      <c r="G405" s="18"/>
      <c r="H405" s="18">
        <v>-20813</v>
      </c>
    </row>
    <row r="406" spans="1:8" x14ac:dyDescent="0.2">
      <c r="A406" t="s">
        <v>544</v>
      </c>
      <c r="B406" t="s">
        <v>545</v>
      </c>
      <c r="C406" s="18"/>
      <c r="D406" s="18">
        <v>-26472.083333333332</v>
      </c>
      <c r="E406" s="18"/>
      <c r="F406" s="18"/>
      <c r="G406" s="18"/>
      <c r="H406" s="18">
        <v>-26472.083333333332</v>
      </c>
    </row>
    <row r="407" spans="1:8" x14ac:dyDescent="0.2">
      <c r="A407" t="s">
        <v>547</v>
      </c>
      <c r="B407" t="s">
        <v>548</v>
      </c>
      <c r="C407" s="18"/>
      <c r="D407" s="18">
        <v>-124762.37166666666</v>
      </c>
      <c r="E407" s="18"/>
      <c r="F407" s="18"/>
      <c r="G407" s="18"/>
      <c r="H407" s="18">
        <v>-124762.37166666666</v>
      </c>
    </row>
    <row r="408" spans="1:8" x14ac:dyDescent="0.2">
      <c r="A408" t="s">
        <v>1708</v>
      </c>
      <c r="B408" t="s">
        <v>1709</v>
      </c>
      <c r="C408" s="18"/>
      <c r="D408" s="18">
        <v>-3439.8608333333341</v>
      </c>
      <c r="E408" s="18"/>
      <c r="F408" s="18"/>
      <c r="G408" s="18"/>
      <c r="H408" s="18">
        <v>-3439.8608333333341</v>
      </c>
    </row>
    <row r="409" spans="1:8" x14ac:dyDescent="0.2">
      <c r="A409" t="s">
        <v>1004</v>
      </c>
      <c r="B409" t="s">
        <v>1005</v>
      </c>
      <c r="C409" s="18"/>
      <c r="D409" s="18"/>
      <c r="E409" s="18"/>
      <c r="F409" s="18"/>
      <c r="G409" s="18">
        <v>-216420.01333333331</v>
      </c>
      <c r="H409" s="18">
        <v>-216420.01333333331</v>
      </c>
    </row>
    <row r="410" spans="1:8" x14ac:dyDescent="0.2">
      <c r="A410" t="s">
        <v>553</v>
      </c>
      <c r="B410" t="s">
        <v>554</v>
      </c>
      <c r="C410" s="18"/>
      <c r="D410" s="18"/>
      <c r="E410" s="18"/>
      <c r="F410" s="18">
        <v>-3322440.3049999997</v>
      </c>
      <c r="G410" s="18"/>
      <c r="H410" s="18">
        <v>-3322440.3049999997</v>
      </c>
    </row>
    <row r="411" spans="1:8" x14ac:dyDescent="0.2">
      <c r="A411" t="s">
        <v>556</v>
      </c>
      <c r="B411" t="s">
        <v>557</v>
      </c>
      <c r="C411" s="18"/>
      <c r="D411" s="18"/>
      <c r="E411" s="18"/>
      <c r="F411" s="18"/>
      <c r="G411" s="18">
        <v>-185391.93333333338</v>
      </c>
      <c r="H411" s="18">
        <v>-185391.93333333338</v>
      </c>
    </row>
    <row r="412" spans="1:8" x14ac:dyDescent="0.2">
      <c r="A412" t="s">
        <v>1269</v>
      </c>
      <c r="B412" t="s">
        <v>1270</v>
      </c>
      <c r="C412" s="18"/>
      <c r="D412" s="18"/>
      <c r="E412" s="18"/>
      <c r="F412" s="18"/>
      <c r="G412" s="18">
        <v>-83639.044583333336</v>
      </c>
      <c r="H412" s="18">
        <v>-83639.044583333336</v>
      </c>
    </row>
    <row r="413" spans="1:8" x14ac:dyDescent="0.2">
      <c r="A413" t="s">
        <v>1302</v>
      </c>
      <c r="B413" t="s">
        <v>1303</v>
      </c>
      <c r="C413" s="18"/>
      <c r="D413" s="18"/>
      <c r="E413" s="18"/>
      <c r="F413" s="18"/>
      <c r="G413" s="18">
        <v>-215.02500000000001</v>
      </c>
      <c r="H413" s="18">
        <v>-215.02500000000001</v>
      </c>
    </row>
    <row r="414" spans="1:8" x14ac:dyDescent="0.2">
      <c r="A414" t="s">
        <v>2003</v>
      </c>
      <c r="B414" t="s">
        <v>2004</v>
      </c>
      <c r="C414" s="18"/>
      <c r="D414" s="18"/>
      <c r="E414" s="18"/>
      <c r="F414" s="18"/>
      <c r="G414" s="18">
        <v>-26024.693333333329</v>
      </c>
      <c r="H414" s="18">
        <v>-26024.693333333329</v>
      </c>
    </row>
    <row r="415" spans="1:8" x14ac:dyDescent="0.2">
      <c r="A415" t="s">
        <v>559</v>
      </c>
      <c r="B415" t="s">
        <v>560</v>
      </c>
      <c r="C415" s="18"/>
      <c r="D415" s="18">
        <v>-560820.69958333333</v>
      </c>
      <c r="E415" s="18"/>
      <c r="F415" s="18"/>
      <c r="G415" s="18"/>
      <c r="H415" s="18">
        <v>-560820.69958333333</v>
      </c>
    </row>
    <row r="416" spans="1:8" x14ac:dyDescent="0.2">
      <c r="A416" t="s">
        <v>562</v>
      </c>
      <c r="B416" t="s">
        <v>563</v>
      </c>
      <c r="C416" s="18"/>
      <c r="D416" s="18">
        <v>-7833949.2816666635</v>
      </c>
      <c r="E416" s="18"/>
      <c r="F416" s="18"/>
      <c r="G416" s="18"/>
      <c r="H416" s="18">
        <v>-7833949.2816666635</v>
      </c>
    </row>
    <row r="417" spans="1:8" x14ac:dyDescent="0.2">
      <c r="A417" t="s">
        <v>565</v>
      </c>
      <c r="B417" t="s">
        <v>566</v>
      </c>
      <c r="C417" s="18"/>
      <c r="D417" s="18"/>
      <c r="E417" s="18"/>
      <c r="F417" s="18"/>
      <c r="G417" s="18">
        <v>0</v>
      </c>
      <c r="H417" s="18">
        <v>0</v>
      </c>
    </row>
    <row r="418" spans="1:8" x14ac:dyDescent="0.2">
      <c r="A418" t="s">
        <v>1007</v>
      </c>
      <c r="B418" t="s">
        <v>1008</v>
      </c>
      <c r="C418" s="18"/>
      <c r="D418" s="18">
        <v>-154713.93500000006</v>
      </c>
      <c r="E418" s="18"/>
      <c r="F418" s="18"/>
      <c r="G418" s="18"/>
      <c r="H418" s="18">
        <v>-154713.93500000006</v>
      </c>
    </row>
    <row r="419" spans="1:8" x14ac:dyDescent="0.2">
      <c r="A419" t="s">
        <v>568</v>
      </c>
      <c r="B419" t="s">
        <v>569</v>
      </c>
      <c r="C419" s="18"/>
      <c r="D419" s="18">
        <v>-35496033.742916666</v>
      </c>
      <c r="E419" s="18"/>
      <c r="F419" s="18"/>
      <c r="G419" s="18"/>
      <c r="H419" s="18">
        <v>-35496033.742916666</v>
      </c>
    </row>
    <row r="420" spans="1:8" x14ac:dyDescent="0.2">
      <c r="A420" t="s">
        <v>1725</v>
      </c>
      <c r="B420" t="s">
        <v>1726</v>
      </c>
      <c r="C420" s="18"/>
      <c r="D420" s="18"/>
      <c r="E420" s="18"/>
      <c r="F420" s="18"/>
      <c r="G420" s="18">
        <v>47906.956666666665</v>
      </c>
      <c r="H420" s="18">
        <v>47906.956666666665</v>
      </c>
    </row>
    <row r="421" spans="1:8" x14ac:dyDescent="0.2">
      <c r="A421" t="s">
        <v>836</v>
      </c>
      <c r="B421" t="s">
        <v>837</v>
      </c>
      <c r="C421" s="18"/>
      <c r="D421" s="18">
        <v>-142360.30458333335</v>
      </c>
      <c r="E421" s="18"/>
      <c r="F421" s="18"/>
      <c r="G421" s="18"/>
      <c r="H421" s="18">
        <v>-142360.30458333335</v>
      </c>
    </row>
    <row r="422" spans="1:8" x14ac:dyDescent="0.2">
      <c r="A422" t="s">
        <v>571</v>
      </c>
      <c r="B422" t="s">
        <v>572</v>
      </c>
      <c r="C422" s="18"/>
      <c r="D422" s="18">
        <v>0</v>
      </c>
      <c r="E422" s="18"/>
      <c r="F422" s="18"/>
      <c r="G422" s="18"/>
      <c r="H422" s="18">
        <v>0</v>
      </c>
    </row>
    <row r="423" spans="1:8" x14ac:dyDescent="0.2">
      <c r="A423" t="s">
        <v>1207</v>
      </c>
      <c r="B423" t="s">
        <v>1208</v>
      </c>
      <c r="C423" s="18"/>
      <c r="D423" s="18">
        <v>0</v>
      </c>
      <c r="E423" s="18"/>
      <c r="F423" s="18"/>
      <c r="G423" s="18"/>
      <c r="H423" s="18">
        <v>0</v>
      </c>
    </row>
    <row r="424" spans="1:8" x14ac:dyDescent="0.2">
      <c r="A424" t="s">
        <v>574</v>
      </c>
      <c r="B424" t="s">
        <v>575</v>
      </c>
      <c r="C424" s="18"/>
      <c r="D424" s="18">
        <v>-24402602.954583328</v>
      </c>
      <c r="E424" s="18"/>
      <c r="F424" s="18"/>
      <c r="G424" s="18"/>
      <c r="H424" s="18">
        <v>-24402602.954583328</v>
      </c>
    </row>
    <row r="425" spans="1:8" x14ac:dyDescent="0.2">
      <c r="A425" t="s">
        <v>754</v>
      </c>
      <c r="B425" t="s">
        <v>755</v>
      </c>
      <c r="C425" s="18"/>
      <c r="D425" s="18">
        <v>-159125.28291666665</v>
      </c>
      <c r="E425" s="18"/>
      <c r="F425" s="18"/>
      <c r="G425" s="18"/>
      <c r="H425" s="18">
        <v>-159125.28291666665</v>
      </c>
    </row>
    <row r="426" spans="1:8" x14ac:dyDescent="0.2">
      <c r="A426" t="s">
        <v>1409</v>
      </c>
      <c r="B426" t="s">
        <v>1410</v>
      </c>
      <c r="C426" s="18"/>
      <c r="D426" s="18"/>
      <c r="E426" s="18"/>
      <c r="F426" s="18"/>
      <c r="G426" s="18">
        <v>-631958.27666666673</v>
      </c>
      <c r="H426" s="18">
        <v>-631958.27666666673</v>
      </c>
    </row>
    <row r="427" spans="1:8" x14ac:dyDescent="0.2">
      <c r="A427" t="s">
        <v>580</v>
      </c>
      <c r="B427" t="s">
        <v>581</v>
      </c>
      <c r="C427" s="18"/>
      <c r="D427" s="18"/>
      <c r="E427" s="18">
        <v>-8129638.607499999</v>
      </c>
      <c r="F427" s="18"/>
      <c r="G427" s="18"/>
      <c r="H427" s="18">
        <v>-8129638.607499999</v>
      </c>
    </row>
    <row r="428" spans="1:8" x14ac:dyDescent="0.2">
      <c r="A428" t="s">
        <v>583</v>
      </c>
      <c r="B428" t="s">
        <v>584</v>
      </c>
      <c r="C428" s="18"/>
      <c r="D428" s="18">
        <v>-115113.35708333332</v>
      </c>
      <c r="E428" s="18"/>
      <c r="F428" s="18"/>
      <c r="G428" s="18"/>
      <c r="H428" s="18">
        <v>-115113.35708333332</v>
      </c>
    </row>
    <row r="429" spans="1:8" x14ac:dyDescent="0.2">
      <c r="A429" t="s">
        <v>586</v>
      </c>
      <c r="B429" t="s">
        <v>587</v>
      </c>
      <c r="C429" s="18"/>
      <c r="D429" s="18">
        <v>-1194.0912499999999</v>
      </c>
      <c r="E429" s="18"/>
      <c r="F429" s="18"/>
      <c r="G429" s="18"/>
      <c r="H429" s="18">
        <v>-1194.0912499999999</v>
      </c>
    </row>
    <row r="430" spans="1:8" x14ac:dyDescent="0.2">
      <c r="A430" t="s">
        <v>1447</v>
      </c>
      <c r="B430" t="s">
        <v>1448</v>
      </c>
      <c r="C430" s="18"/>
      <c r="D430" s="18">
        <v>-11014.669166666667</v>
      </c>
      <c r="E430" s="18"/>
      <c r="F430" s="18"/>
      <c r="G430" s="18"/>
      <c r="H430" s="18">
        <v>-11014.669166666667</v>
      </c>
    </row>
    <row r="431" spans="1:8" x14ac:dyDescent="0.2">
      <c r="A431" t="s">
        <v>590</v>
      </c>
      <c r="B431" t="s">
        <v>591</v>
      </c>
      <c r="C431" s="18"/>
      <c r="D431" s="18">
        <v>-2129166.6666666665</v>
      </c>
      <c r="E431" s="18"/>
      <c r="F431" s="18"/>
      <c r="G431" s="18"/>
      <c r="H431" s="18">
        <v>-2129166.6666666665</v>
      </c>
    </row>
    <row r="432" spans="1:8" x14ac:dyDescent="0.2">
      <c r="A432" t="s">
        <v>763</v>
      </c>
      <c r="B432" t="s">
        <v>764</v>
      </c>
      <c r="C432" s="18"/>
      <c r="D432" s="18">
        <v>-2872225.9124999996</v>
      </c>
      <c r="E432" s="18"/>
      <c r="F432" s="18"/>
      <c r="G432" s="18"/>
      <c r="H432" s="18">
        <v>-2872225.9124999996</v>
      </c>
    </row>
    <row r="433" spans="1:8" x14ac:dyDescent="0.2">
      <c r="A433" t="s">
        <v>792</v>
      </c>
      <c r="B433" t="s">
        <v>793</v>
      </c>
      <c r="C433" s="18"/>
      <c r="D433" s="18">
        <v>0</v>
      </c>
      <c r="E433" s="18"/>
      <c r="F433" s="18"/>
      <c r="G433" s="18"/>
      <c r="H433" s="18">
        <v>0</v>
      </c>
    </row>
    <row r="434" spans="1:8" x14ac:dyDescent="0.2">
      <c r="A434" t="s">
        <v>1474</v>
      </c>
      <c r="B434" t="s">
        <v>1475</v>
      </c>
      <c r="C434" s="18"/>
      <c r="D434" s="18">
        <v>0</v>
      </c>
      <c r="E434" s="18"/>
      <c r="F434" s="18"/>
      <c r="G434" s="18"/>
      <c r="H434" s="18">
        <v>0</v>
      </c>
    </row>
    <row r="435" spans="1:8" x14ac:dyDescent="0.2">
      <c r="A435" t="s">
        <v>593</v>
      </c>
      <c r="B435" t="s">
        <v>594</v>
      </c>
      <c r="C435" s="18"/>
      <c r="D435" s="18">
        <v>393025.04541666666</v>
      </c>
      <c r="E435" s="18"/>
      <c r="F435" s="18"/>
      <c r="G435" s="18"/>
      <c r="H435" s="18">
        <v>393025.04541666666</v>
      </c>
    </row>
    <row r="436" spans="1:8" x14ac:dyDescent="0.2">
      <c r="A436" t="s">
        <v>596</v>
      </c>
      <c r="B436" t="s">
        <v>597</v>
      </c>
      <c r="C436" s="18"/>
      <c r="D436" s="18">
        <v>-569230.02541666676</v>
      </c>
      <c r="E436" s="18"/>
      <c r="F436" s="18"/>
      <c r="G436" s="18"/>
      <c r="H436" s="18">
        <v>-569230.02541666676</v>
      </c>
    </row>
    <row r="437" spans="1:8" x14ac:dyDescent="0.2">
      <c r="A437" t="s">
        <v>599</v>
      </c>
      <c r="B437" t="s">
        <v>600</v>
      </c>
      <c r="C437" s="18"/>
      <c r="D437" s="18">
        <v>-160243.72416666665</v>
      </c>
      <c r="E437" s="18"/>
      <c r="F437" s="18"/>
      <c r="G437" s="18"/>
      <c r="H437" s="18">
        <v>-160243.72416666665</v>
      </c>
    </row>
    <row r="438" spans="1:8" x14ac:dyDescent="0.2">
      <c r="A438" t="s">
        <v>1110</v>
      </c>
      <c r="B438" t="s">
        <v>1111</v>
      </c>
      <c r="C438" s="18"/>
      <c r="D438" s="18">
        <v>-3038050.0183333331</v>
      </c>
      <c r="E438" s="18"/>
      <c r="F438" s="18"/>
      <c r="G438" s="18"/>
      <c r="H438" s="18">
        <v>-3038050.0183333331</v>
      </c>
    </row>
    <row r="439" spans="1:8" x14ac:dyDescent="0.2">
      <c r="A439" t="s">
        <v>1901</v>
      </c>
      <c r="B439" t="s">
        <v>1902</v>
      </c>
      <c r="C439" s="18"/>
      <c r="D439" s="18">
        <v>-258887.27333333335</v>
      </c>
      <c r="E439" s="18"/>
      <c r="F439" s="18"/>
      <c r="G439" s="18"/>
      <c r="H439" s="18">
        <v>-258887.27333333335</v>
      </c>
    </row>
    <row r="440" spans="1:8" x14ac:dyDescent="0.2">
      <c r="A440" t="s">
        <v>601</v>
      </c>
      <c r="B440" t="s">
        <v>602</v>
      </c>
      <c r="C440" s="18"/>
      <c r="D440" s="18">
        <v>388596.66916666669</v>
      </c>
      <c r="E440" s="18"/>
      <c r="F440" s="18"/>
      <c r="G440" s="18"/>
      <c r="H440" s="18">
        <v>388596.66916666669</v>
      </c>
    </row>
    <row r="441" spans="1:8" x14ac:dyDescent="0.2">
      <c r="A441" t="s">
        <v>604</v>
      </c>
      <c r="B441" t="s">
        <v>605</v>
      </c>
      <c r="C441" s="18"/>
      <c r="D441" s="18">
        <v>2568.260416666667</v>
      </c>
      <c r="E441" s="18"/>
      <c r="F441" s="18"/>
      <c r="G441" s="18"/>
      <c r="H441" s="18">
        <v>2568.260416666667</v>
      </c>
    </row>
    <row r="442" spans="1:8" x14ac:dyDescent="0.2">
      <c r="A442" t="s">
        <v>849</v>
      </c>
      <c r="B442" t="s">
        <v>609</v>
      </c>
      <c r="C442" s="18"/>
      <c r="D442" s="18"/>
      <c r="E442" s="18"/>
      <c r="F442" s="18"/>
      <c r="G442" s="18">
        <v>20625861.604166668</v>
      </c>
      <c r="H442" s="18">
        <v>20625861.604166668</v>
      </c>
    </row>
    <row r="443" spans="1:8" x14ac:dyDescent="0.2">
      <c r="A443" t="s">
        <v>607</v>
      </c>
      <c r="B443" t="s">
        <v>608</v>
      </c>
      <c r="C443" s="18"/>
      <c r="D443" s="18">
        <v>-20625600.877083339</v>
      </c>
      <c r="E443" s="18"/>
      <c r="F443" s="18"/>
      <c r="G443" s="18"/>
      <c r="H443" s="18">
        <v>-20625600.877083339</v>
      </c>
    </row>
    <row r="444" spans="1:8" x14ac:dyDescent="0.2">
      <c r="A444" t="s">
        <v>894</v>
      </c>
      <c r="B444" t="s">
        <v>610</v>
      </c>
      <c r="C444" s="18"/>
      <c r="D444" s="18">
        <v>-1409450.8145833334</v>
      </c>
      <c r="E444" s="18"/>
      <c r="F444" s="18"/>
      <c r="G444" s="18"/>
      <c r="H444" s="18">
        <v>-1409450.8145833334</v>
      </c>
    </row>
    <row r="445" spans="1:8" x14ac:dyDescent="0.2">
      <c r="A445" t="s">
        <v>1191</v>
      </c>
      <c r="B445" t="s">
        <v>1192</v>
      </c>
      <c r="C445" s="18"/>
      <c r="D445" s="18">
        <v>-22440.744999999995</v>
      </c>
      <c r="E445" s="18"/>
      <c r="F445" s="18"/>
      <c r="G445" s="18"/>
      <c r="H445" s="18">
        <v>-22440.744999999995</v>
      </c>
    </row>
    <row r="446" spans="1:8" x14ac:dyDescent="0.2">
      <c r="A446" t="s">
        <v>1194</v>
      </c>
      <c r="B446" t="s">
        <v>1195</v>
      </c>
      <c r="C446" s="18"/>
      <c r="D446" s="18">
        <v>0</v>
      </c>
      <c r="E446" s="18"/>
      <c r="F446" s="18"/>
      <c r="G446" s="18"/>
      <c r="H446" s="18">
        <v>0</v>
      </c>
    </row>
    <row r="447" spans="1:8" x14ac:dyDescent="0.2">
      <c r="A447" t="s">
        <v>612</v>
      </c>
      <c r="B447" t="s">
        <v>613</v>
      </c>
      <c r="C447" s="18"/>
      <c r="D447" s="18">
        <v>-894968.2779166667</v>
      </c>
      <c r="E447" s="18"/>
      <c r="F447" s="18"/>
      <c r="G447" s="18"/>
      <c r="H447" s="18">
        <v>-894968.2779166667</v>
      </c>
    </row>
    <row r="448" spans="1:8" x14ac:dyDescent="0.2">
      <c r="A448" t="s">
        <v>58</v>
      </c>
      <c r="B448" t="s">
        <v>59</v>
      </c>
      <c r="C448" s="18"/>
      <c r="D448" s="18">
        <v>-501621.63874999998</v>
      </c>
      <c r="E448" s="18"/>
      <c r="F448" s="18"/>
      <c r="G448" s="18"/>
      <c r="H448" s="18">
        <v>-501621.63874999998</v>
      </c>
    </row>
    <row r="449" spans="1:8" x14ac:dyDescent="0.2">
      <c r="A449" t="s">
        <v>710</v>
      </c>
      <c r="B449" t="s">
        <v>711</v>
      </c>
      <c r="C449" s="18"/>
      <c r="D449" s="18">
        <v>-1876199.74875</v>
      </c>
      <c r="E449" s="18"/>
      <c r="F449" s="18"/>
      <c r="G449" s="18"/>
      <c r="H449" s="18">
        <v>-1876199.74875</v>
      </c>
    </row>
    <row r="450" spans="1:8" x14ac:dyDescent="0.2">
      <c r="A450" t="s">
        <v>1084</v>
      </c>
      <c r="B450" t="s">
        <v>1082</v>
      </c>
      <c r="C450" s="18"/>
      <c r="D450" s="18"/>
      <c r="E450" s="18"/>
      <c r="F450" s="18"/>
      <c r="G450" s="18">
        <v>-10616124.113333333</v>
      </c>
      <c r="H450" s="18">
        <v>-10616124.113333333</v>
      </c>
    </row>
    <row r="451" spans="1:8" x14ac:dyDescent="0.2">
      <c r="A451" t="s">
        <v>1067</v>
      </c>
      <c r="B451" t="s">
        <v>1068</v>
      </c>
      <c r="C451" s="18"/>
      <c r="D451" s="18"/>
      <c r="E451" s="18"/>
      <c r="F451" s="18"/>
      <c r="G451" s="18">
        <v>-490091.89041666669</v>
      </c>
      <c r="H451" s="18">
        <v>-490091.89041666669</v>
      </c>
    </row>
    <row r="452" spans="1:8" x14ac:dyDescent="0.2">
      <c r="A452" t="s">
        <v>1220</v>
      </c>
      <c r="B452" t="s">
        <v>1221</v>
      </c>
      <c r="C452" s="18"/>
      <c r="D452" s="18"/>
      <c r="E452" s="18">
        <v>-128062500</v>
      </c>
      <c r="F452" s="18"/>
      <c r="G452" s="18"/>
      <c r="H452" s="18">
        <v>-128062500</v>
      </c>
    </row>
    <row r="453" spans="1:8" x14ac:dyDescent="0.2">
      <c r="A453" t="s">
        <v>926</v>
      </c>
      <c r="B453" t="s">
        <v>927</v>
      </c>
      <c r="C453" s="18"/>
      <c r="D453" s="18"/>
      <c r="E453" s="18"/>
      <c r="F453" s="18"/>
      <c r="G453" s="18">
        <v>-23205519.166666668</v>
      </c>
      <c r="H453" s="18">
        <v>-23205519.166666668</v>
      </c>
    </row>
    <row r="454" spans="1:8" x14ac:dyDescent="0.2">
      <c r="A454" t="s">
        <v>1534</v>
      </c>
      <c r="B454" t="s">
        <v>1535</v>
      </c>
      <c r="C454" s="18"/>
      <c r="D454" s="18"/>
      <c r="E454" s="18"/>
      <c r="F454" s="18"/>
      <c r="G454" s="18">
        <v>15098970.166666666</v>
      </c>
      <c r="H454" s="18">
        <v>15098970.166666666</v>
      </c>
    </row>
    <row r="455" spans="1:8" x14ac:dyDescent="0.2">
      <c r="A455" t="s">
        <v>2021</v>
      </c>
      <c r="B455" t="s">
        <v>2022</v>
      </c>
      <c r="C455" s="18"/>
      <c r="D455" s="18"/>
      <c r="E455" s="18"/>
      <c r="F455" s="18"/>
      <c r="G455" s="18">
        <v>-10541.095833333333</v>
      </c>
      <c r="H455" s="18">
        <v>-10541.095833333333</v>
      </c>
    </row>
    <row r="456" spans="1:8" x14ac:dyDescent="0.2">
      <c r="A456" t="s">
        <v>929</v>
      </c>
      <c r="B456" t="s">
        <v>930</v>
      </c>
      <c r="C456" s="18"/>
      <c r="D456" s="18"/>
      <c r="E456" s="18"/>
      <c r="F456" s="18"/>
      <c r="G456" s="18">
        <v>-12141242.375</v>
      </c>
      <c r="H456" s="18">
        <v>-12141242.375</v>
      </c>
    </row>
    <row r="457" spans="1:8" x14ac:dyDescent="0.2">
      <c r="A457" t="s">
        <v>1531</v>
      </c>
      <c r="B457" t="s">
        <v>1532</v>
      </c>
      <c r="C457" s="18"/>
      <c r="D457" s="18"/>
      <c r="E457" s="18"/>
      <c r="F457" s="18"/>
      <c r="G457" s="18">
        <v>7182995.083333333</v>
      </c>
      <c r="H457" s="18">
        <v>7182995.083333333</v>
      </c>
    </row>
    <row r="458" spans="1:8" x14ac:dyDescent="0.2">
      <c r="A458" t="s">
        <v>2018</v>
      </c>
      <c r="B458" t="s">
        <v>2019</v>
      </c>
      <c r="C458" s="18"/>
      <c r="D458" s="18"/>
      <c r="E458" s="18"/>
      <c r="F458" s="18"/>
      <c r="G458" s="18">
        <v>-2525902.7958333334</v>
      </c>
      <c r="H458" s="18">
        <v>-2525902.7958333334</v>
      </c>
    </row>
    <row r="459" spans="1:8" x14ac:dyDescent="0.2">
      <c r="A459" t="s">
        <v>905</v>
      </c>
      <c r="B459" t="s">
        <v>906</v>
      </c>
      <c r="C459" s="18"/>
      <c r="D459" s="18"/>
      <c r="E459" s="18"/>
      <c r="F459" s="18"/>
      <c r="G459" s="18">
        <v>-845648.36791666679</v>
      </c>
      <c r="H459" s="18">
        <v>-845648.36791666679</v>
      </c>
    </row>
    <row r="460" spans="1:8" x14ac:dyDescent="0.2">
      <c r="A460" t="s">
        <v>615</v>
      </c>
      <c r="B460" t="s">
        <v>616</v>
      </c>
      <c r="C460" s="18"/>
      <c r="D460" s="18"/>
      <c r="E460" s="18"/>
      <c r="F460" s="18"/>
      <c r="G460" s="18">
        <v>-9221783.3650000002</v>
      </c>
      <c r="H460" s="18">
        <v>-9221783.3650000002</v>
      </c>
    </row>
    <row r="461" spans="1:8" x14ac:dyDescent="0.2">
      <c r="A461" t="s">
        <v>1247</v>
      </c>
      <c r="B461" t="s">
        <v>1248</v>
      </c>
      <c r="C461" s="18"/>
      <c r="D461" s="18"/>
      <c r="E461" s="18"/>
      <c r="F461" s="18"/>
      <c r="G461" s="18">
        <v>-10084.686250000001</v>
      </c>
      <c r="H461" s="18">
        <v>-10084.686250000001</v>
      </c>
    </row>
    <row r="462" spans="1:8" x14ac:dyDescent="0.2">
      <c r="A462" t="s">
        <v>618</v>
      </c>
      <c r="B462" t="s">
        <v>619</v>
      </c>
      <c r="C462" s="18"/>
      <c r="D462" s="18"/>
      <c r="E462" s="18"/>
      <c r="F462" s="18">
        <v>-1865369.9024999999</v>
      </c>
      <c r="G462" s="18"/>
      <c r="H462" s="18">
        <v>-1865369.9024999999</v>
      </c>
    </row>
    <row r="463" spans="1:8" x14ac:dyDescent="0.2">
      <c r="A463" t="s">
        <v>1714</v>
      </c>
      <c r="B463" t="s">
        <v>1715</v>
      </c>
      <c r="C463" s="18"/>
      <c r="D463" s="18"/>
      <c r="E463" s="18"/>
      <c r="F463" s="18"/>
      <c r="G463" s="18">
        <v>0</v>
      </c>
      <c r="H463" s="18">
        <v>0</v>
      </c>
    </row>
    <row r="464" spans="1:8" x14ac:dyDescent="0.2">
      <c r="A464" t="s">
        <v>1293</v>
      </c>
      <c r="B464" t="s">
        <v>1294</v>
      </c>
      <c r="C464" s="18"/>
      <c r="D464" s="18"/>
      <c r="E464" s="18"/>
      <c r="F464" s="18"/>
      <c r="G464" s="18">
        <v>-374997.5</v>
      </c>
      <c r="H464" s="18">
        <v>-374997.5</v>
      </c>
    </row>
    <row r="465" spans="1:8" x14ac:dyDescent="0.2">
      <c r="A465" t="s">
        <v>623</v>
      </c>
      <c r="B465" t="s">
        <v>624</v>
      </c>
      <c r="C465" s="18"/>
      <c r="D465" s="18"/>
      <c r="E465" s="18"/>
      <c r="F465" s="18"/>
      <c r="G465" s="18">
        <v>-54021.294999999991</v>
      </c>
      <c r="H465" s="18">
        <v>-54021.294999999991</v>
      </c>
    </row>
    <row r="466" spans="1:8" x14ac:dyDescent="0.2">
      <c r="A466" t="s">
        <v>947</v>
      </c>
      <c r="B466" t="s">
        <v>948</v>
      </c>
      <c r="C466" s="18"/>
      <c r="D466" s="18"/>
      <c r="E466" s="18"/>
      <c r="F466" s="18"/>
      <c r="G466" s="18">
        <v>0</v>
      </c>
      <c r="H466" s="18">
        <v>0</v>
      </c>
    </row>
    <row r="467" spans="1:8" x14ac:dyDescent="0.2">
      <c r="A467" t="s">
        <v>1637</v>
      </c>
      <c r="B467" t="s">
        <v>1638</v>
      </c>
      <c r="C467" s="18"/>
      <c r="D467" s="18"/>
      <c r="E467" s="18"/>
      <c r="F467" s="18"/>
      <c r="G467" s="18">
        <v>-191044.25291666668</v>
      </c>
      <c r="H467" s="18">
        <v>-191044.25291666668</v>
      </c>
    </row>
    <row r="468" spans="1:8" x14ac:dyDescent="0.2">
      <c r="A468" t="s">
        <v>1056</v>
      </c>
      <c r="B468" t="s">
        <v>1057</v>
      </c>
      <c r="C468" s="18"/>
      <c r="D468" s="18"/>
      <c r="E468" s="18"/>
      <c r="F468" s="18"/>
      <c r="G468" s="18">
        <v>-70167.016666666663</v>
      </c>
      <c r="H468" s="18">
        <v>-70167.016666666663</v>
      </c>
    </row>
    <row r="469" spans="1:8" x14ac:dyDescent="0.2">
      <c r="A469" t="s">
        <v>1435</v>
      </c>
      <c r="B469" t="s">
        <v>1436</v>
      </c>
      <c r="C469" s="18"/>
      <c r="D469" s="18"/>
      <c r="E469" s="18"/>
      <c r="F469" s="18"/>
      <c r="G469" s="18">
        <v>-9463.9750000000004</v>
      </c>
      <c r="H469" s="18">
        <v>-9463.9750000000004</v>
      </c>
    </row>
    <row r="470" spans="1:8" x14ac:dyDescent="0.2">
      <c r="A470" t="s">
        <v>1749</v>
      </c>
      <c r="B470" t="s">
        <v>1750</v>
      </c>
      <c r="C470" s="18"/>
      <c r="D470" s="18"/>
      <c r="E470" s="18"/>
      <c r="F470" s="18"/>
      <c r="G470" s="18">
        <v>-204555.64916666667</v>
      </c>
      <c r="H470" s="18">
        <v>-204555.64916666667</v>
      </c>
    </row>
    <row r="471" spans="1:8" x14ac:dyDescent="0.2">
      <c r="A471" t="s">
        <v>1830</v>
      </c>
      <c r="B471" t="s">
        <v>1831</v>
      </c>
      <c r="C471" s="18"/>
      <c r="D471" s="18"/>
      <c r="E471" s="18"/>
      <c r="F471" s="18"/>
      <c r="G471" s="18">
        <v>0</v>
      </c>
      <c r="H471" s="18">
        <v>0</v>
      </c>
    </row>
    <row r="472" spans="1:8" x14ac:dyDescent="0.2">
      <c r="A472" t="s">
        <v>627</v>
      </c>
      <c r="B472" t="s">
        <v>628</v>
      </c>
      <c r="C472" s="18"/>
      <c r="D472" s="18"/>
      <c r="E472" s="18"/>
      <c r="F472" s="18"/>
      <c r="G472" s="18">
        <v>0</v>
      </c>
      <c r="H472" s="18">
        <v>0</v>
      </c>
    </row>
    <row r="473" spans="1:8" x14ac:dyDescent="0.2">
      <c r="A473" t="s">
        <v>633</v>
      </c>
      <c r="B473" t="s">
        <v>634</v>
      </c>
      <c r="C473" s="18"/>
      <c r="D473" s="18"/>
      <c r="E473" s="18"/>
      <c r="F473" s="18"/>
      <c r="G473" s="18">
        <v>-8681259.5429166667</v>
      </c>
      <c r="H473" s="18">
        <v>-8681259.5429166667</v>
      </c>
    </row>
    <row r="474" spans="1:8" x14ac:dyDescent="0.2">
      <c r="A474" t="s">
        <v>636</v>
      </c>
      <c r="B474" t="s">
        <v>637</v>
      </c>
      <c r="C474" s="18"/>
      <c r="D474" s="18"/>
      <c r="E474" s="18"/>
      <c r="F474" s="18"/>
      <c r="G474" s="18">
        <v>-140000</v>
      </c>
      <c r="H474" s="18">
        <v>-140000</v>
      </c>
    </row>
    <row r="475" spans="1:8" x14ac:dyDescent="0.2">
      <c r="A475" t="s">
        <v>778</v>
      </c>
      <c r="B475" t="s">
        <v>779</v>
      </c>
      <c r="C475" s="18"/>
      <c r="D475" s="18"/>
      <c r="E475" s="18"/>
      <c r="F475" s="18"/>
      <c r="G475" s="18">
        <v>-1157567.5</v>
      </c>
      <c r="H475" s="18">
        <v>-1157567.5</v>
      </c>
    </row>
    <row r="476" spans="1:8" x14ac:dyDescent="0.2">
      <c r="A476" t="s">
        <v>1145</v>
      </c>
      <c r="B476" t="s">
        <v>1146</v>
      </c>
      <c r="C476" s="18"/>
      <c r="D476" s="18"/>
      <c r="E476" s="18"/>
      <c r="F476" s="18"/>
      <c r="G476" s="18">
        <v>-7376335.416666667</v>
      </c>
      <c r="H476" s="18">
        <v>-7376335.416666667</v>
      </c>
    </row>
    <row r="477" spans="1:8" x14ac:dyDescent="0.2">
      <c r="A477" t="s">
        <v>1148</v>
      </c>
      <c r="B477" t="s">
        <v>1149</v>
      </c>
      <c r="C477" s="18"/>
      <c r="D477" s="18"/>
      <c r="E477" s="18"/>
      <c r="F477" s="18"/>
      <c r="G477" s="18">
        <v>-1111427</v>
      </c>
      <c r="H477" s="18">
        <v>-1111427</v>
      </c>
    </row>
    <row r="478" spans="1:8" x14ac:dyDescent="0.2">
      <c r="A478" t="s">
        <v>1351</v>
      </c>
      <c r="B478" t="s">
        <v>1352</v>
      </c>
      <c r="C478" s="18"/>
      <c r="D478" s="18"/>
      <c r="E478" s="18"/>
      <c r="F478" s="18"/>
      <c r="G478" s="18">
        <v>-3224827.5049999999</v>
      </c>
      <c r="H478" s="18">
        <v>-3224827.5049999999</v>
      </c>
    </row>
    <row r="479" spans="1:8" x14ac:dyDescent="0.2">
      <c r="A479" t="s">
        <v>1765</v>
      </c>
      <c r="B479" t="s">
        <v>1766</v>
      </c>
      <c r="C479" s="18"/>
      <c r="D479" s="18"/>
      <c r="E479" s="18"/>
      <c r="F479" s="18"/>
      <c r="G479" s="18">
        <v>-175694.5</v>
      </c>
      <c r="H479" s="18">
        <v>-175694.5</v>
      </c>
    </row>
    <row r="480" spans="1:8" x14ac:dyDescent="0.2">
      <c r="A480" t="s">
        <v>1786</v>
      </c>
      <c r="B480" t="s">
        <v>1787</v>
      </c>
      <c r="C480" s="18"/>
      <c r="D480" s="18"/>
      <c r="E480" s="18"/>
      <c r="F480" s="18"/>
      <c r="G480" s="18">
        <v>-5129426.1866666665</v>
      </c>
      <c r="H480" s="18">
        <v>-5129426.1866666665</v>
      </c>
    </row>
    <row r="481" spans="1:8" x14ac:dyDescent="0.2">
      <c r="A481" t="s">
        <v>1588</v>
      </c>
      <c r="B481" t="s">
        <v>1589</v>
      </c>
      <c r="C481" s="18"/>
      <c r="D481" s="18"/>
      <c r="E481" s="18"/>
      <c r="F481" s="18"/>
      <c r="G481" s="18">
        <v>-16566038.771666668</v>
      </c>
      <c r="H481" s="18">
        <v>-16566038.771666668</v>
      </c>
    </row>
    <row r="482" spans="1:8" x14ac:dyDescent="0.2">
      <c r="A482" t="s">
        <v>1582</v>
      </c>
      <c r="B482" t="s">
        <v>1583</v>
      </c>
      <c r="C482" s="18"/>
      <c r="D482" s="18"/>
      <c r="E482" s="18"/>
      <c r="F482" s="18"/>
      <c r="G482" s="18">
        <v>-15709762.094999999</v>
      </c>
      <c r="H482" s="18">
        <v>-15709762.094999999</v>
      </c>
    </row>
    <row r="483" spans="1:8" x14ac:dyDescent="0.2">
      <c r="A483" t="s">
        <v>1370</v>
      </c>
      <c r="B483" t="s">
        <v>1371</v>
      </c>
      <c r="C483" s="18"/>
      <c r="D483" s="18"/>
      <c r="E483" s="18"/>
      <c r="F483" s="18"/>
      <c r="G483" s="18">
        <v>0</v>
      </c>
      <c r="H483" s="18">
        <v>0</v>
      </c>
    </row>
    <row r="484" spans="1:8" x14ac:dyDescent="0.2">
      <c r="A484" t="s">
        <v>639</v>
      </c>
      <c r="B484" t="s">
        <v>640</v>
      </c>
      <c r="C484" s="18"/>
      <c r="D484" s="18"/>
      <c r="E484" s="18"/>
      <c r="F484" s="18"/>
      <c r="G484" s="18">
        <v>-9583.0833333333339</v>
      </c>
      <c r="H484" s="18">
        <v>-9583.0833333333339</v>
      </c>
    </row>
    <row r="485" spans="1:8" x14ac:dyDescent="0.2">
      <c r="A485" t="s">
        <v>642</v>
      </c>
      <c r="B485" t="s">
        <v>643</v>
      </c>
      <c r="C485" s="18"/>
      <c r="D485" s="18"/>
      <c r="E485" s="18"/>
      <c r="F485" s="18"/>
      <c r="G485" s="18">
        <v>-561320</v>
      </c>
      <c r="H485" s="18">
        <v>-561320</v>
      </c>
    </row>
    <row r="486" spans="1:8" x14ac:dyDescent="0.2">
      <c r="A486" t="s">
        <v>1653</v>
      </c>
      <c r="B486" t="s">
        <v>1654</v>
      </c>
      <c r="C486" s="18"/>
      <c r="D486" s="18"/>
      <c r="E486" s="18"/>
      <c r="F486" s="18"/>
      <c r="G486" s="18">
        <v>-1494636.9087499999</v>
      </c>
      <c r="H486" s="18">
        <v>-1494636.9087499999</v>
      </c>
    </row>
    <row r="487" spans="1:8" x14ac:dyDescent="0.2">
      <c r="A487" t="s">
        <v>2011</v>
      </c>
      <c r="B487" t="s">
        <v>2012</v>
      </c>
      <c r="C487" s="18"/>
      <c r="D487" s="18"/>
      <c r="E487" s="18"/>
      <c r="F487" s="18"/>
      <c r="G487" s="18">
        <v>-4403353.1483333344</v>
      </c>
      <c r="H487" s="18">
        <v>-4403353.1483333344</v>
      </c>
    </row>
    <row r="488" spans="1:8" x14ac:dyDescent="0.2">
      <c r="A488" t="s">
        <v>1019</v>
      </c>
      <c r="B488" t="s">
        <v>1020</v>
      </c>
      <c r="C488" s="18"/>
      <c r="D488" s="18"/>
      <c r="E488" s="18"/>
      <c r="F488" s="18"/>
      <c r="G488" s="18">
        <v>-4446.5</v>
      </c>
      <c r="H488" s="18">
        <v>-4446.5</v>
      </c>
    </row>
    <row r="489" spans="1:8" x14ac:dyDescent="0.2">
      <c r="A489" t="s">
        <v>7152</v>
      </c>
      <c r="B489" t="s">
        <v>7153</v>
      </c>
      <c r="C489" s="18"/>
      <c r="D489" s="18"/>
      <c r="E489" s="18"/>
      <c r="F489" s="18"/>
      <c r="G489" s="18">
        <v>-70507.394166666665</v>
      </c>
      <c r="H489" s="18">
        <v>-70507.394166666665</v>
      </c>
    </row>
    <row r="490" spans="1:8" x14ac:dyDescent="0.2">
      <c r="A490" t="s">
        <v>1550</v>
      </c>
      <c r="B490" t="s">
        <v>1551</v>
      </c>
      <c r="C490" s="18"/>
      <c r="D490" s="18"/>
      <c r="E490" s="18"/>
      <c r="F490" s="18"/>
      <c r="G490" s="18">
        <v>-1947472.1195833334</v>
      </c>
      <c r="H490" s="18">
        <v>-1947472.1195833334</v>
      </c>
    </row>
    <row r="491" spans="1:8" x14ac:dyDescent="0.2">
      <c r="A491" t="s">
        <v>1579</v>
      </c>
      <c r="B491" t="s">
        <v>1580</v>
      </c>
      <c r="C491" s="18"/>
      <c r="D491" s="18"/>
      <c r="E491" s="18"/>
      <c r="F491" s="18"/>
      <c r="G491" s="18">
        <v>0</v>
      </c>
      <c r="H491" s="18">
        <v>0</v>
      </c>
    </row>
    <row r="492" spans="1:8" x14ac:dyDescent="0.2">
      <c r="A492" t="s">
        <v>2046</v>
      </c>
      <c r="B492" t="s">
        <v>2047</v>
      </c>
      <c r="C492" s="18"/>
      <c r="D492" s="18"/>
      <c r="E492" s="18"/>
      <c r="F492" s="18"/>
      <c r="G492" s="18">
        <v>-31291.053333333337</v>
      </c>
      <c r="H492" s="18">
        <v>-31291.053333333337</v>
      </c>
    </row>
    <row r="493" spans="1:8" x14ac:dyDescent="0.2">
      <c r="A493" t="s">
        <v>1937</v>
      </c>
      <c r="B493" t="s">
        <v>1938</v>
      </c>
      <c r="C493" s="18"/>
      <c r="D493" s="18"/>
      <c r="E493" s="18"/>
      <c r="F493" s="18"/>
      <c r="G493" s="18">
        <v>-171816.81000000003</v>
      </c>
      <c r="H493" s="18">
        <v>-171816.81000000003</v>
      </c>
    </row>
    <row r="494" spans="1:8" x14ac:dyDescent="0.2">
      <c r="A494" t="s">
        <v>1840</v>
      </c>
      <c r="B494" t="s">
        <v>1841</v>
      </c>
      <c r="C494" s="18"/>
      <c r="D494" s="18"/>
      <c r="E494" s="18"/>
      <c r="F494" s="18"/>
      <c r="G494" s="18">
        <v>-199311.92833333334</v>
      </c>
      <c r="H494" s="18">
        <v>-199311.92833333334</v>
      </c>
    </row>
    <row r="495" spans="1:8" x14ac:dyDescent="0.2">
      <c r="A495" t="s">
        <v>644</v>
      </c>
      <c r="B495" t="s">
        <v>645</v>
      </c>
      <c r="C495" s="18"/>
      <c r="D495" s="18"/>
      <c r="E495" s="18"/>
      <c r="F495" s="18"/>
      <c r="G495" s="18">
        <v>-31239.874166666665</v>
      </c>
      <c r="H495" s="18">
        <v>-31239.874166666665</v>
      </c>
    </row>
    <row r="496" spans="1:8" x14ac:dyDescent="0.2">
      <c r="A496" t="s">
        <v>1077</v>
      </c>
      <c r="B496" t="s">
        <v>1078</v>
      </c>
      <c r="C496" s="18"/>
      <c r="D496" s="18"/>
      <c r="E496" s="18"/>
      <c r="F496" s="18"/>
      <c r="G496" s="18">
        <v>1232.9591666666665</v>
      </c>
      <c r="H496" s="18">
        <v>1232.9591666666665</v>
      </c>
    </row>
    <row r="497" spans="1:8" x14ac:dyDescent="0.2">
      <c r="A497" t="s">
        <v>1310</v>
      </c>
      <c r="B497" t="s">
        <v>1311</v>
      </c>
      <c r="C497" s="18"/>
      <c r="D497" s="18"/>
      <c r="E497" s="18"/>
      <c r="F497" s="18"/>
      <c r="G497" s="18">
        <v>-1407002.3958333335</v>
      </c>
      <c r="H497" s="18">
        <v>-1407002.3958333335</v>
      </c>
    </row>
    <row r="498" spans="1:8" x14ac:dyDescent="0.2">
      <c r="A498" t="s">
        <v>1955</v>
      </c>
      <c r="B498" t="s">
        <v>1956</v>
      </c>
      <c r="C498" s="18"/>
      <c r="D498" s="18"/>
      <c r="E498" s="18"/>
      <c r="F498" s="18"/>
      <c r="G498" s="18">
        <v>-395598403.56416667</v>
      </c>
      <c r="H498" s="18">
        <v>-395598403.56416667</v>
      </c>
    </row>
    <row r="499" spans="1:8" x14ac:dyDescent="0.2">
      <c r="A499" t="s">
        <v>1958</v>
      </c>
      <c r="B499" t="s">
        <v>1959</v>
      </c>
      <c r="C499" s="18"/>
      <c r="D499" s="18"/>
      <c r="E499" s="18"/>
      <c r="F499" s="18"/>
      <c r="G499" s="18">
        <v>-17114235.040833332</v>
      </c>
      <c r="H499" s="18">
        <v>-17114235.040833332</v>
      </c>
    </row>
    <row r="500" spans="1:8" x14ac:dyDescent="0.2">
      <c r="A500" t="s">
        <v>648</v>
      </c>
      <c r="B500" t="s">
        <v>649</v>
      </c>
      <c r="C500" s="18"/>
      <c r="D500" s="18"/>
      <c r="E500" s="18"/>
      <c r="F500" s="18"/>
      <c r="G500" s="18">
        <v>-29995527.139999989</v>
      </c>
      <c r="H500" s="18">
        <v>-29995527.139999989</v>
      </c>
    </row>
    <row r="501" spans="1:8" x14ac:dyDescent="0.2">
      <c r="A501" t="s">
        <v>652</v>
      </c>
      <c r="B501" t="s">
        <v>653</v>
      </c>
      <c r="C501" s="18"/>
      <c r="D501" s="18"/>
      <c r="E501" s="18">
        <v>-1642664.7349999996</v>
      </c>
      <c r="F501" s="18"/>
      <c r="G501" s="18"/>
      <c r="H501" s="18">
        <v>-1642664.7349999996</v>
      </c>
    </row>
    <row r="502" spans="1:8" x14ac:dyDescent="0.2">
      <c r="A502" t="s">
        <v>655</v>
      </c>
      <c r="B502" t="s">
        <v>656</v>
      </c>
      <c r="C502" s="18"/>
      <c r="D502" s="18"/>
      <c r="E502" s="18"/>
      <c r="F502" s="18"/>
      <c r="G502" s="18">
        <v>-0.46999999999999981</v>
      </c>
      <c r="H502" s="18">
        <v>-0.46999999999999981</v>
      </c>
    </row>
    <row r="503" spans="1:8" x14ac:dyDescent="0.2">
      <c r="A503" t="s">
        <v>658</v>
      </c>
      <c r="B503" t="s">
        <v>659</v>
      </c>
      <c r="C503" s="18"/>
      <c r="D503" s="18"/>
      <c r="E503" s="18"/>
      <c r="F503" s="18"/>
      <c r="G503" s="18">
        <v>0.11000000000000003</v>
      </c>
      <c r="H503" s="18">
        <v>0.11000000000000003</v>
      </c>
    </row>
    <row r="504" spans="1:8" x14ac:dyDescent="0.2">
      <c r="A504" t="s">
        <v>661</v>
      </c>
      <c r="B504" t="s">
        <v>662</v>
      </c>
      <c r="C504" s="18"/>
      <c r="D504" s="18"/>
      <c r="E504" s="18"/>
      <c r="F504" s="18"/>
      <c r="G504" s="18">
        <v>-0.12000000000000004</v>
      </c>
      <c r="H504" s="18">
        <v>-0.12000000000000004</v>
      </c>
    </row>
    <row r="505" spans="1:8" x14ac:dyDescent="0.2">
      <c r="A505" t="s">
        <v>664</v>
      </c>
      <c r="B505" t="s">
        <v>665</v>
      </c>
      <c r="C505" s="18"/>
      <c r="D505" s="18"/>
      <c r="E505" s="18"/>
      <c r="F505" s="18">
        <v>-806595696.5133332</v>
      </c>
      <c r="G505" s="18"/>
      <c r="H505" s="18">
        <v>-806595696.5133332</v>
      </c>
    </row>
    <row r="506" spans="1:8" x14ac:dyDescent="0.2">
      <c r="A506" t="s">
        <v>7160</v>
      </c>
      <c r="B506" t="s">
        <v>7161</v>
      </c>
      <c r="C506" s="18"/>
      <c r="D506" s="18"/>
      <c r="E506" s="18"/>
      <c r="F506" s="18">
        <v>-44322.75</v>
      </c>
      <c r="G506" s="18"/>
      <c r="H506" s="18">
        <v>-44322.75</v>
      </c>
    </row>
    <row r="507" spans="1:8" x14ac:dyDescent="0.2">
      <c r="A507" t="s">
        <v>2006</v>
      </c>
      <c r="B507" t="s">
        <v>1962</v>
      </c>
      <c r="C507" s="18"/>
      <c r="D507" s="18"/>
      <c r="E507" s="18"/>
      <c r="F507" s="18"/>
      <c r="G507" s="18">
        <v>250937953.16666666</v>
      </c>
      <c r="H507" s="18">
        <v>250937953.16666666</v>
      </c>
    </row>
    <row r="508" spans="1:8" x14ac:dyDescent="0.2">
      <c r="A508" t="s">
        <v>1139</v>
      </c>
      <c r="B508" t="s">
        <v>1140</v>
      </c>
      <c r="C508" s="18"/>
      <c r="D508" s="18"/>
      <c r="E508" s="18"/>
      <c r="F508" s="18"/>
      <c r="G508" s="18">
        <v>-2104967.75</v>
      </c>
      <c r="H508" s="18">
        <v>-2104967.75</v>
      </c>
    </row>
    <row r="509" spans="1:8" x14ac:dyDescent="0.2">
      <c r="A509" t="s">
        <v>1142</v>
      </c>
      <c r="B509" t="s">
        <v>1143</v>
      </c>
      <c r="C509" s="18"/>
      <c r="D509" s="18"/>
      <c r="E509" s="18"/>
      <c r="F509" s="18"/>
      <c r="G509" s="18">
        <v>-315283.79166666669</v>
      </c>
      <c r="H509" s="18">
        <v>-315283.79166666669</v>
      </c>
    </row>
    <row r="510" spans="1:8" x14ac:dyDescent="0.2">
      <c r="A510" t="s">
        <v>795</v>
      </c>
      <c r="B510" t="s">
        <v>796</v>
      </c>
      <c r="C510" s="18"/>
      <c r="D510" s="18"/>
      <c r="E510" s="18"/>
      <c r="F510" s="18"/>
      <c r="G510" s="18">
        <v>0</v>
      </c>
      <c r="H510" s="18">
        <v>0</v>
      </c>
    </row>
    <row r="511" spans="1:8" x14ac:dyDescent="0.2">
      <c r="A511" t="s">
        <v>1103</v>
      </c>
      <c r="B511" t="s">
        <v>1104</v>
      </c>
      <c r="C511" s="18"/>
      <c r="D511" s="18"/>
      <c r="E511" s="18"/>
      <c r="F511" s="18"/>
      <c r="G511" s="18">
        <v>-21496702.297083329</v>
      </c>
      <c r="H511" s="18">
        <v>-21496702.297083329</v>
      </c>
    </row>
    <row r="512" spans="1:8" x14ac:dyDescent="0.2">
      <c r="A512" t="s">
        <v>670</v>
      </c>
      <c r="B512" t="s">
        <v>671</v>
      </c>
      <c r="C512" s="18"/>
      <c r="D512" s="18"/>
      <c r="E512" s="18"/>
      <c r="F512" s="18"/>
      <c r="G512" s="18">
        <v>0</v>
      </c>
      <c r="H512" s="18">
        <v>0</v>
      </c>
    </row>
    <row r="513" spans="1:8" x14ac:dyDescent="0.2">
      <c r="A513" t="s">
        <v>673</v>
      </c>
      <c r="B513" t="s">
        <v>426</v>
      </c>
      <c r="C513" s="18"/>
      <c r="D513" s="18"/>
      <c r="E513" s="18"/>
      <c r="F513" s="18"/>
      <c r="G513" s="18">
        <v>-58963.514999999999</v>
      </c>
      <c r="H513" s="18">
        <v>-58963.514999999999</v>
      </c>
    </row>
    <row r="514" spans="1:8" x14ac:dyDescent="0.2">
      <c r="A514" t="s">
        <v>1519</v>
      </c>
      <c r="B514" t="s">
        <v>1520</v>
      </c>
      <c r="C514" s="18"/>
      <c r="D514" s="18"/>
      <c r="E514" s="18"/>
      <c r="F514" s="18"/>
      <c r="G514" s="18">
        <v>648919.98541666695</v>
      </c>
      <c r="H514" s="18">
        <v>648919.98541666695</v>
      </c>
    </row>
    <row r="515" spans="1:8" x14ac:dyDescent="0.2">
      <c r="A515" t="s">
        <v>675</v>
      </c>
      <c r="B515" t="s">
        <v>676</v>
      </c>
      <c r="C515" s="18"/>
      <c r="D515" s="18"/>
      <c r="E515" s="18"/>
      <c r="F515" s="18">
        <v>-513675</v>
      </c>
      <c r="G515" s="18"/>
      <c r="H515" s="18">
        <v>-513675</v>
      </c>
    </row>
    <row r="516" spans="1:8" x14ac:dyDescent="0.2">
      <c r="A516" t="s">
        <v>678</v>
      </c>
      <c r="B516" t="s">
        <v>679</v>
      </c>
      <c r="C516" s="18"/>
      <c r="D516" s="18">
        <v>3500351.3258333332</v>
      </c>
      <c r="E516" s="18"/>
      <c r="F516" s="18"/>
      <c r="G516" s="18"/>
      <c r="H516" s="18">
        <v>3500351.3258333332</v>
      </c>
    </row>
    <row r="517" spans="1:8" x14ac:dyDescent="0.2">
      <c r="A517" t="s">
        <v>1038</v>
      </c>
      <c r="B517" t="s">
        <v>1039</v>
      </c>
      <c r="C517" s="18"/>
      <c r="D517" s="18"/>
      <c r="E517" s="18"/>
      <c r="F517" s="18"/>
      <c r="G517" s="18">
        <v>-43120089.125</v>
      </c>
      <c r="H517" s="18">
        <v>-43120089.125</v>
      </c>
    </row>
    <row r="518" spans="1:8" x14ac:dyDescent="0.2">
      <c r="A518" t="s">
        <v>1387</v>
      </c>
      <c r="B518" t="s">
        <v>1388</v>
      </c>
      <c r="C518" s="18"/>
      <c r="D518" s="18">
        <v>-111710.59124999998</v>
      </c>
      <c r="E518" s="18"/>
      <c r="F518" s="18"/>
      <c r="G518" s="18"/>
      <c r="H518" s="18">
        <v>-111710.59124999998</v>
      </c>
    </row>
    <row r="519" spans="1:8" x14ac:dyDescent="0.2">
      <c r="A519" t="s">
        <v>1398</v>
      </c>
      <c r="B519" t="s">
        <v>1399</v>
      </c>
      <c r="C519" s="18"/>
      <c r="D519" s="18">
        <v>910869.39750000008</v>
      </c>
      <c r="E519" s="18"/>
      <c r="F519" s="18"/>
      <c r="G519" s="18"/>
      <c r="H519" s="18">
        <v>910869.39750000008</v>
      </c>
    </row>
    <row r="520" spans="1:8" x14ac:dyDescent="0.2">
      <c r="A520" t="s">
        <v>680</v>
      </c>
      <c r="B520" t="s">
        <v>681</v>
      </c>
      <c r="C520" s="18"/>
      <c r="D520" s="18"/>
      <c r="E520" s="18"/>
      <c r="F520" s="18"/>
      <c r="G520" s="18">
        <v>-20130728.52</v>
      </c>
      <c r="H520" s="18">
        <v>-20130728.52</v>
      </c>
    </row>
    <row r="521" spans="1:8" x14ac:dyDescent="0.2">
      <c r="A521" t="s">
        <v>1692</v>
      </c>
      <c r="B521" t="s">
        <v>1693</v>
      </c>
      <c r="C521" s="18"/>
      <c r="D521" s="18"/>
      <c r="E521" s="18"/>
      <c r="F521" s="18"/>
      <c r="G521" s="18">
        <v>-61977174.041666664</v>
      </c>
      <c r="H521" s="18">
        <v>-61977174.041666664</v>
      </c>
    </row>
    <row r="522" spans="1:8" x14ac:dyDescent="0.2">
      <c r="A522" t="s">
        <v>682</v>
      </c>
      <c r="B522" t="s">
        <v>683</v>
      </c>
      <c r="C522" s="18"/>
      <c r="D522" s="18"/>
      <c r="E522" s="18"/>
      <c r="F522" s="18"/>
      <c r="G522" s="18">
        <v>-242004.33333333334</v>
      </c>
      <c r="H522" s="18">
        <v>-242004.33333333334</v>
      </c>
    </row>
    <row r="523" spans="1:8" x14ac:dyDescent="0.2">
      <c r="A523" t="s">
        <v>685</v>
      </c>
      <c r="B523" t="s">
        <v>686</v>
      </c>
      <c r="C523" s="18"/>
      <c r="D523" s="18"/>
      <c r="E523" s="18"/>
      <c r="F523" s="18">
        <v>39899.089166666665</v>
      </c>
      <c r="G523" s="18"/>
      <c r="H523" s="18">
        <v>39899.089166666665</v>
      </c>
    </row>
    <row r="524" spans="1:8" x14ac:dyDescent="0.2">
      <c r="A524" t="s">
        <v>688</v>
      </c>
      <c r="B524" t="s">
        <v>689</v>
      </c>
      <c r="C524" s="18"/>
      <c r="D524" s="18"/>
      <c r="E524" s="18"/>
      <c r="F524" s="18"/>
      <c r="G524" s="18">
        <v>6275507.1525000008</v>
      </c>
      <c r="H524" s="18">
        <v>6275507.1525000008</v>
      </c>
    </row>
    <row r="525" spans="1:8" x14ac:dyDescent="0.2">
      <c r="A525" t="s">
        <v>1805</v>
      </c>
      <c r="B525" t="s">
        <v>1806</v>
      </c>
      <c r="C525" s="18"/>
      <c r="D525" s="18"/>
      <c r="E525" s="18"/>
      <c r="F525" s="18">
        <v>-1816056.9575000003</v>
      </c>
      <c r="G525" s="18"/>
      <c r="H525" s="18">
        <v>-1816056.9575000003</v>
      </c>
    </row>
    <row r="526" spans="1:8" x14ac:dyDescent="0.2">
      <c r="A526" t="s">
        <v>1563</v>
      </c>
      <c r="B526" t="s">
        <v>1564</v>
      </c>
      <c r="C526" s="18"/>
      <c r="D526" s="18"/>
      <c r="E526" s="18"/>
      <c r="F526" s="18"/>
      <c r="G526" s="18">
        <v>150918.32375000001</v>
      </c>
      <c r="H526" s="18">
        <v>150918.32375000001</v>
      </c>
    </row>
    <row r="527" spans="1:8" x14ac:dyDescent="0.2">
      <c r="A527" t="s">
        <v>1875</v>
      </c>
      <c r="B527" t="s">
        <v>1876</v>
      </c>
      <c r="C527" s="18"/>
      <c r="D527" s="18"/>
      <c r="E527" s="18"/>
      <c r="F527" s="18"/>
      <c r="G527" s="18">
        <v>-387018.75</v>
      </c>
      <c r="H527" s="18">
        <v>-387018.75</v>
      </c>
    </row>
    <row r="528" spans="1:8" x14ac:dyDescent="0.2">
      <c r="A528" t="s">
        <v>1878</v>
      </c>
      <c r="B528" t="s">
        <v>1879</v>
      </c>
      <c r="C528" s="18"/>
      <c r="D528" s="18"/>
      <c r="E528" s="18"/>
      <c r="F528" s="18"/>
      <c r="G528" s="18">
        <v>-616593.91666666663</v>
      </c>
      <c r="H528" s="18">
        <v>-616593.91666666663</v>
      </c>
    </row>
    <row r="529" spans="1:8" x14ac:dyDescent="0.2">
      <c r="A529" t="s">
        <v>1881</v>
      </c>
      <c r="B529" t="s">
        <v>1882</v>
      </c>
      <c r="C529" s="18"/>
      <c r="D529" s="18"/>
      <c r="E529" s="18"/>
      <c r="F529" s="18"/>
      <c r="G529" s="18">
        <v>-21097.916666666668</v>
      </c>
      <c r="H529" s="18">
        <v>-21097.916666666668</v>
      </c>
    </row>
    <row r="530" spans="1:8" x14ac:dyDescent="0.2">
      <c r="A530" t="s">
        <v>1362</v>
      </c>
      <c r="B530" t="s">
        <v>1363</v>
      </c>
      <c r="C530" s="18"/>
      <c r="D530" s="18"/>
      <c r="E530" s="18"/>
      <c r="F530" s="18"/>
      <c r="G530" s="18">
        <v>0</v>
      </c>
      <c r="H530" s="18">
        <v>0</v>
      </c>
    </row>
    <row r="531" spans="1:8" x14ac:dyDescent="0.2">
      <c r="A531" t="s">
        <v>1888</v>
      </c>
      <c r="B531" t="s">
        <v>1889</v>
      </c>
      <c r="C531" s="18"/>
      <c r="D531" s="18"/>
      <c r="E531" s="18"/>
      <c r="F531" s="18"/>
      <c r="G531" s="18">
        <v>-1035501.3958333334</v>
      </c>
      <c r="H531" s="18">
        <v>-1035501.3958333334</v>
      </c>
    </row>
    <row r="532" spans="1:8" x14ac:dyDescent="0.2">
      <c r="A532" t="s">
        <v>1994</v>
      </c>
      <c r="B532" t="s">
        <v>1995</v>
      </c>
      <c r="C532" s="18"/>
      <c r="D532" s="18"/>
      <c r="E532" s="18"/>
      <c r="F532" s="18"/>
      <c r="G532" s="18">
        <v>-154999.23916666667</v>
      </c>
      <c r="H532" s="18">
        <v>-154999.23916666667</v>
      </c>
    </row>
    <row r="533" spans="1:8" x14ac:dyDescent="0.2">
      <c r="A533" t="s">
        <v>1891</v>
      </c>
      <c r="B533" t="s">
        <v>1892</v>
      </c>
      <c r="C533" s="18"/>
      <c r="D533" s="18"/>
      <c r="E533" s="18"/>
      <c r="F533" s="18"/>
      <c r="G533" s="18">
        <v>-3184986.8895833329</v>
      </c>
      <c r="H533" s="18">
        <v>-3184986.8895833329</v>
      </c>
    </row>
    <row r="534" spans="1:8" x14ac:dyDescent="0.2">
      <c r="A534" t="s">
        <v>1367</v>
      </c>
      <c r="B534" t="s">
        <v>1368</v>
      </c>
      <c r="C534" s="18"/>
      <c r="D534" s="18"/>
      <c r="E534" s="18"/>
      <c r="F534" s="18"/>
      <c r="G534" s="18">
        <v>-159833.28708333333</v>
      </c>
      <c r="H534" s="18">
        <v>-159833.28708333333</v>
      </c>
    </row>
    <row r="535" spans="1:8" x14ac:dyDescent="0.2">
      <c r="A535" t="s">
        <v>7154</v>
      </c>
      <c r="B535" t="s">
        <v>7155</v>
      </c>
      <c r="C535" s="18"/>
      <c r="D535" s="18"/>
      <c r="E535" s="18"/>
      <c r="F535" s="18"/>
      <c r="G535" s="18">
        <v>-16251.955416666666</v>
      </c>
      <c r="H535" s="18">
        <v>-16251.955416666666</v>
      </c>
    </row>
    <row r="536" spans="1:8" x14ac:dyDescent="0.2">
      <c r="A536" t="s">
        <v>1496</v>
      </c>
      <c r="B536" t="s">
        <v>1497</v>
      </c>
      <c r="C536" s="18"/>
      <c r="D536" s="18"/>
      <c r="E536" s="18"/>
      <c r="F536" s="18"/>
      <c r="G536" s="18">
        <v>2.0833333333333333E-3</v>
      </c>
      <c r="H536" s="18">
        <v>2.0833333333333333E-3</v>
      </c>
    </row>
    <row r="537" spans="1:8" x14ac:dyDescent="0.2">
      <c r="A537" t="s">
        <v>1279</v>
      </c>
      <c r="B537" t="s">
        <v>1280</v>
      </c>
      <c r="C537" s="18"/>
      <c r="D537" s="18"/>
      <c r="E537" s="18"/>
      <c r="F537" s="18">
        <v>-41074.902916666651</v>
      </c>
      <c r="G537" s="18"/>
      <c r="H537" s="18">
        <v>-41074.902916666651</v>
      </c>
    </row>
    <row r="538" spans="1:8" x14ac:dyDescent="0.2">
      <c r="A538" t="s">
        <v>1341</v>
      </c>
      <c r="B538" t="s">
        <v>1342</v>
      </c>
      <c r="C538" s="18"/>
      <c r="D538" s="18"/>
      <c r="E538" s="18"/>
      <c r="F538" s="18">
        <v>-37496.897083333344</v>
      </c>
      <c r="G538" s="18"/>
      <c r="H538" s="18">
        <v>-37496.897083333344</v>
      </c>
    </row>
    <row r="539" spans="1:8" x14ac:dyDescent="0.2">
      <c r="A539" t="s">
        <v>1050</v>
      </c>
      <c r="B539" t="s">
        <v>1051</v>
      </c>
      <c r="C539" s="18"/>
      <c r="D539" s="18"/>
      <c r="E539" s="18"/>
      <c r="F539" s="18"/>
      <c r="G539" s="18">
        <v>-2795491.4070833335</v>
      </c>
      <c r="H539" s="18">
        <v>-2795491.4070833335</v>
      </c>
    </row>
    <row r="540" spans="1:8" x14ac:dyDescent="0.2">
      <c r="A540" t="s">
        <v>690</v>
      </c>
      <c r="B540" t="s">
        <v>691</v>
      </c>
      <c r="C540" s="18"/>
      <c r="D540" s="18"/>
      <c r="E540" s="18"/>
      <c r="F540" s="18"/>
      <c r="G540" s="18">
        <v>7724532.5412499998</v>
      </c>
      <c r="H540" s="18">
        <v>7724532.5412499998</v>
      </c>
    </row>
    <row r="541" spans="1:8" x14ac:dyDescent="0.2">
      <c r="A541" t="s">
        <v>1573</v>
      </c>
      <c r="B541" t="s">
        <v>1574</v>
      </c>
      <c r="C541" s="18"/>
      <c r="D541" s="18"/>
      <c r="E541" s="18"/>
      <c r="F541" s="18">
        <v>252533.77458333332</v>
      </c>
      <c r="G541" s="18"/>
      <c r="H541" s="18">
        <v>252533.77458333332</v>
      </c>
    </row>
    <row r="542" spans="1:8" x14ac:dyDescent="0.2">
      <c r="A542" t="s">
        <v>1488</v>
      </c>
      <c r="B542" t="s">
        <v>1489</v>
      </c>
      <c r="C542" s="18"/>
      <c r="D542" s="18"/>
      <c r="E542" s="18"/>
      <c r="F542" s="18"/>
      <c r="G542" s="18">
        <v>0</v>
      </c>
      <c r="H542" s="18">
        <v>0</v>
      </c>
    </row>
    <row r="543" spans="1:8" x14ac:dyDescent="0.2">
      <c r="A543" t="s">
        <v>1223</v>
      </c>
      <c r="B543" t="s">
        <v>1224</v>
      </c>
      <c r="C543" s="18"/>
      <c r="D543" s="18"/>
      <c r="E543" s="18"/>
      <c r="F543" s="18"/>
      <c r="G543" s="18">
        <v>0</v>
      </c>
      <c r="H543" s="18">
        <v>0</v>
      </c>
    </row>
    <row r="544" spans="1:8" x14ac:dyDescent="0.2">
      <c r="A544" t="s">
        <v>1113</v>
      </c>
      <c r="B544" t="s">
        <v>1114</v>
      </c>
      <c r="C544" s="18"/>
      <c r="D544" s="18"/>
      <c r="E544" s="18"/>
      <c r="F544" s="18">
        <v>0</v>
      </c>
      <c r="G544" s="18">
        <v>0</v>
      </c>
      <c r="H544" s="18">
        <v>0</v>
      </c>
    </row>
    <row r="545" spans="1:8" x14ac:dyDescent="0.2">
      <c r="A545" t="s">
        <v>1178</v>
      </c>
      <c r="B545" t="s">
        <v>1179</v>
      </c>
      <c r="C545" s="18"/>
      <c r="D545" s="18"/>
      <c r="E545" s="18"/>
      <c r="F545" s="18"/>
      <c r="G545" s="18">
        <v>0.16416666666666666</v>
      </c>
      <c r="H545" s="18">
        <v>0.16416666666666666</v>
      </c>
    </row>
    <row r="546" spans="1:8" x14ac:dyDescent="0.2">
      <c r="A546" t="s">
        <v>1700</v>
      </c>
      <c r="B546" t="s">
        <v>1701</v>
      </c>
      <c r="C546" s="18"/>
      <c r="D546" s="18"/>
      <c r="E546" s="18"/>
      <c r="F546" s="18"/>
      <c r="G546" s="18">
        <v>-273330.0108333333</v>
      </c>
      <c r="H546" s="18">
        <v>-273330.0108333333</v>
      </c>
    </row>
    <row r="547" spans="1:8" x14ac:dyDescent="0.2">
      <c r="A547" t="s">
        <v>1480</v>
      </c>
      <c r="B547" t="s">
        <v>1481</v>
      </c>
      <c r="C547" s="18"/>
      <c r="D547" s="18"/>
      <c r="E547" s="18"/>
      <c r="F547" s="18"/>
      <c r="G547" s="18">
        <v>-51387.03375000001</v>
      </c>
      <c r="H547" s="18">
        <v>-51387.03375000001</v>
      </c>
    </row>
    <row r="548" spans="1:8" x14ac:dyDescent="0.2">
      <c r="A548" t="s">
        <v>1732</v>
      </c>
      <c r="B548" t="s">
        <v>1733</v>
      </c>
      <c r="C548" s="18"/>
      <c r="D548" s="18"/>
      <c r="E548" s="18"/>
      <c r="F548" s="18"/>
      <c r="G548" s="18">
        <v>-887603.37291666667</v>
      </c>
      <c r="H548" s="18">
        <v>-887603.37291666667</v>
      </c>
    </row>
    <row r="549" spans="1:8" x14ac:dyDescent="0.2">
      <c r="A549" t="s">
        <v>1735</v>
      </c>
      <c r="B549" t="s">
        <v>1736</v>
      </c>
      <c r="C549" s="18"/>
      <c r="D549" s="18"/>
      <c r="E549" s="18"/>
      <c r="F549" s="18"/>
      <c r="G549" s="18">
        <v>-2971803.0366666666</v>
      </c>
      <c r="H549" s="18">
        <v>-2971803.0366666666</v>
      </c>
    </row>
    <row r="550" spans="1:8" x14ac:dyDescent="0.2">
      <c r="A550" t="s">
        <v>696</v>
      </c>
      <c r="B550" t="s">
        <v>697</v>
      </c>
      <c r="C550" s="18"/>
      <c r="D550" s="18"/>
      <c r="E550" s="18"/>
      <c r="F550" s="18"/>
      <c r="G550" s="18">
        <v>1968451.0962499999</v>
      </c>
      <c r="H550" s="18">
        <v>1968451.0962499999</v>
      </c>
    </row>
    <row r="551" spans="1:8" x14ac:dyDescent="0.2">
      <c r="A551" t="s">
        <v>1226</v>
      </c>
      <c r="B551" t="s">
        <v>1227</v>
      </c>
      <c r="C551" s="18"/>
      <c r="D551" s="18"/>
      <c r="E551" s="18"/>
      <c r="F551" s="18">
        <v>-6879388.5916666659</v>
      </c>
      <c r="G551" s="18">
        <v>59097.591249999998</v>
      </c>
      <c r="H551" s="18">
        <v>-6820291.0004166663</v>
      </c>
    </row>
    <row r="552" spans="1:8" x14ac:dyDescent="0.2">
      <c r="A552" t="s">
        <v>1704</v>
      </c>
      <c r="B552" t="s">
        <v>1705</v>
      </c>
      <c r="C552" s="18"/>
      <c r="D552" s="18"/>
      <c r="E552" s="18"/>
      <c r="F552" s="18"/>
      <c r="G552" s="18">
        <v>-38292.852916666663</v>
      </c>
      <c r="H552" s="18">
        <v>-38292.852916666663</v>
      </c>
    </row>
    <row r="553" spans="1:8" x14ac:dyDescent="0.2">
      <c r="A553" t="s">
        <v>1933</v>
      </c>
      <c r="B553" t="s">
        <v>1934</v>
      </c>
      <c r="C553" s="18"/>
      <c r="D553" s="18"/>
      <c r="E553" s="18"/>
      <c r="F553" s="18"/>
      <c r="G553" s="18">
        <v>-349586.43166666658</v>
      </c>
      <c r="H553" s="18">
        <v>-349586.43166666658</v>
      </c>
    </row>
    <row r="554" spans="1:8" x14ac:dyDescent="0.2">
      <c r="A554" t="s">
        <v>699</v>
      </c>
      <c r="B554" t="s">
        <v>434</v>
      </c>
      <c r="C554" s="18"/>
      <c r="D554" s="18"/>
      <c r="E554" s="18"/>
      <c r="F554" s="18"/>
      <c r="G554" s="18">
        <v>-18916.211250000004</v>
      </c>
      <c r="H554" s="18">
        <v>-18916.211250000004</v>
      </c>
    </row>
    <row r="555" spans="1:8" x14ac:dyDescent="0.2">
      <c r="A555" t="s">
        <v>1566</v>
      </c>
      <c r="B555" t="s">
        <v>1561</v>
      </c>
      <c r="C555" s="18"/>
      <c r="D555" s="18"/>
      <c r="E555" s="18"/>
      <c r="F555" s="18"/>
      <c r="G555" s="18">
        <v>0</v>
      </c>
      <c r="H555" s="18">
        <v>0</v>
      </c>
    </row>
    <row r="556" spans="1:8" x14ac:dyDescent="0.2">
      <c r="A556" t="s">
        <v>702</v>
      </c>
      <c r="B556" t="s">
        <v>703</v>
      </c>
      <c r="C556" s="18"/>
      <c r="D556" s="18"/>
      <c r="E556" s="18"/>
      <c r="F556" s="18"/>
      <c r="G556" s="18">
        <v>0</v>
      </c>
      <c r="H556" s="18">
        <v>0</v>
      </c>
    </row>
    <row r="557" spans="1:8" x14ac:dyDescent="0.2">
      <c r="A557" t="s">
        <v>705</v>
      </c>
      <c r="B557" t="s">
        <v>706</v>
      </c>
      <c r="C557" s="18"/>
      <c r="D557" s="18"/>
      <c r="E557" s="18"/>
      <c r="F557" s="18"/>
      <c r="G557" s="18">
        <v>24116.111249999998</v>
      </c>
      <c r="H557" s="18">
        <v>24116.111249999998</v>
      </c>
    </row>
    <row r="558" spans="1:8" x14ac:dyDescent="0.2">
      <c r="A558" t="s">
        <v>1062</v>
      </c>
      <c r="B558" t="s">
        <v>1060</v>
      </c>
      <c r="C558" s="18"/>
      <c r="D558" s="18"/>
      <c r="E558" s="18"/>
      <c r="F558" s="18"/>
      <c r="G558" s="18">
        <v>-7686618.8770833351</v>
      </c>
      <c r="H558" s="18">
        <v>-7686618.8770833351</v>
      </c>
    </row>
    <row r="559" spans="1:8" x14ac:dyDescent="0.2">
      <c r="A559" t="s">
        <v>1522</v>
      </c>
      <c r="B559" t="s">
        <v>1523</v>
      </c>
      <c r="C559" s="18"/>
      <c r="D559" s="18"/>
      <c r="E559" s="18"/>
      <c r="F559" s="18"/>
      <c r="G559" s="18">
        <v>-1850890.0879166657</v>
      </c>
      <c r="H559" s="18">
        <v>-1850890.0879166657</v>
      </c>
    </row>
    <row r="560" spans="1:8" x14ac:dyDescent="0.2">
      <c r="A560" t="s">
        <v>1537</v>
      </c>
      <c r="B560" t="s">
        <v>1538</v>
      </c>
      <c r="C560" s="18"/>
      <c r="D560" s="18"/>
      <c r="E560" s="18"/>
      <c r="F560" s="18"/>
      <c r="G560" s="18">
        <v>-135055.72125</v>
      </c>
      <c r="H560" s="18">
        <v>-135055.72125</v>
      </c>
    </row>
    <row r="561" spans="1:8" x14ac:dyDescent="0.2">
      <c r="A561" t="s">
        <v>7156</v>
      </c>
      <c r="B561" t="s">
        <v>7157</v>
      </c>
      <c r="C561" s="18"/>
      <c r="D561" s="18"/>
      <c r="E561" s="18"/>
      <c r="F561" s="18"/>
      <c r="G561" s="18">
        <v>-9932.6887499999993</v>
      </c>
      <c r="H561" s="18">
        <v>-9932.6887499999993</v>
      </c>
    </row>
    <row r="562" spans="1:8" x14ac:dyDescent="0.2">
      <c r="A562" t="s">
        <v>1485</v>
      </c>
      <c r="B562" t="s">
        <v>1486</v>
      </c>
      <c r="C562" s="18"/>
      <c r="D562" s="18"/>
      <c r="E562" s="18"/>
      <c r="F562" s="18"/>
      <c r="G562" s="18">
        <v>71965.036666666623</v>
      </c>
      <c r="H562" s="18">
        <v>71965.036666666623</v>
      </c>
    </row>
    <row r="563" spans="1:8" x14ac:dyDescent="0.2">
      <c r="A563" t="s">
        <v>707</v>
      </c>
      <c r="B563" t="s">
        <v>708</v>
      </c>
      <c r="C563" s="18"/>
      <c r="D563" s="18"/>
      <c r="E563" s="18"/>
      <c r="F563" s="18">
        <v>-2067857.2041666671</v>
      </c>
      <c r="G563" s="18"/>
      <c r="H563" s="18">
        <v>-2067857.2041666671</v>
      </c>
    </row>
    <row r="564" spans="1:8" x14ac:dyDescent="0.2">
      <c r="A564" t="s">
        <v>1255</v>
      </c>
      <c r="B564" t="s">
        <v>1256</v>
      </c>
      <c r="C564" s="18"/>
      <c r="D564" s="18"/>
      <c r="E564" s="18"/>
      <c r="F564" s="18"/>
      <c r="G564" s="18">
        <v>0</v>
      </c>
      <c r="H564" s="18">
        <v>0</v>
      </c>
    </row>
    <row r="565" spans="1:8" x14ac:dyDescent="0.2">
      <c r="A565" t="s">
        <v>1961</v>
      </c>
      <c r="B565" t="s">
        <v>1962</v>
      </c>
      <c r="C565" s="18"/>
      <c r="D565" s="18"/>
      <c r="E565" s="18"/>
      <c r="F565" s="18"/>
      <c r="G565" s="18">
        <v>53475018.166666672</v>
      </c>
      <c r="H565" s="18">
        <v>53475018.166666672</v>
      </c>
    </row>
    <row r="566" spans="1:8" x14ac:dyDescent="0.2">
      <c r="A566" t="s">
        <v>800</v>
      </c>
      <c r="B566" t="s">
        <v>801</v>
      </c>
      <c r="C566" s="18"/>
      <c r="D566" s="18"/>
      <c r="E566" s="18"/>
      <c r="F566" s="18"/>
      <c r="G566" s="18">
        <v>-1372472.4166666667</v>
      </c>
      <c r="H566" s="18">
        <v>-1372472.4166666667</v>
      </c>
    </row>
    <row r="567" spans="1:8" x14ac:dyDescent="0.2">
      <c r="A567" t="s">
        <v>1834</v>
      </c>
      <c r="B567" t="s">
        <v>1835</v>
      </c>
      <c r="C567" s="18"/>
      <c r="D567" s="18"/>
      <c r="E567" s="18"/>
      <c r="F567" s="18"/>
      <c r="G567" s="18">
        <v>0</v>
      </c>
      <c r="H567" s="18">
        <v>0</v>
      </c>
    </row>
    <row r="568" spans="1:8" x14ac:dyDescent="0.2">
      <c r="A568" t="s">
        <v>7164</v>
      </c>
      <c r="B568" t="s">
        <v>2921</v>
      </c>
      <c r="C568" s="18"/>
      <c r="D568" s="18"/>
      <c r="E568" s="18"/>
      <c r="F568" s="18">
        <v>-299435.17708333337</v>
      </c>
      <c r="G568" s="18"/>
      <c r="H568" s="18">
        <v>-299435.17708333337</v>
      </c>
    </row>
    <row r="569" spans="1:8" x14ac:dyDescent="0.2">
      <c r="B569" t="s">
        <v>2922</v>
      </c>
      <c r="C569" s="18"/>
      <c r="D569" s="18"/>
      <c r="E569" s="18"/>
      <c r="F569" s="18">
        <v>0</v>
      </c>
      <c r="G569" s="18"/>
      <c r="H569" s="18">
        <v>0</v>
      </c>
    </row>
    <row r="570" spans="1:8" x14ac:dyDescent="0.2">
      <c r="B570" t="s">
        <v>2923</v>
      </c>
      <c r="C570" s="18"/>
      <c r="D570" s="18"/>
      <c r="E570" s="18"/>
      <c r="F570" s="18">
        <v>-77.330833333333359</v>
      </c>
      <c r="G570" s="18"/>
      <c r="H570" s="18">
        <v>-77.330833333333359</v>
      </c>
    </row>
    <row r="571" spans="1:8" x14ac:dyDescent="0.2">
      <c r="B571" t="s">
        <v>2924</v>
      </c>
      <c r="C571" s="18"/>
      <c r="D571" s="18"/>
      <c r="E571" s="18"/>
      <c r="F571" s="18"/>
      <c r="G571" s="18">
        <v>299435.17708333337</v>
      </c>
      <c r="H571" s="18">
        <v>299435.17708333337</v>
      </c>
    </row>
    <row r="572" spans="1:8" x14ac:dyDescent="0.2">
      <c r="B572" t="s">
        <v>2925</v>
      </c>
      <c r="C572" s="18"/>
      <c r="D572" s="18"/>
      <c r="E572" s="18"/>
      <c r="F572" s="18"/>
      <c r="G572" s="18">
        <v>77.330833333333359</v>
      </c>
      <c r="H572" s="18">
        <v>77.330833333333359</v>
      </c>
    </row>
    <row r="573" spans="1:8" x14ac:dyDescent="0.2">
      <c r="B573" t="s">
        <v>2926</v>
      </c>
      <c r="C573" s="18"/>
      <c r="D573" s="18"/>
      <c r="E573" s="18"/>
      <c r="F573" s="18"/>
      <c r="G573" s="18">
        <v>0</v>
      </c>
      <c r="H573" s="18">
        <v>0</v>
      </c>
    </row>
    <row r="574" spans="1:8" x14ac:dyDescent="0.2">
      <c r="B574" t="s">
        <v>2927</v>
      </c>
      <c r="C574" s="18"/>
      <c r="D574" s="18"/>
      <c r="E574" s="18"/>
      <c r="F574" s="18">
        <v>-1589597.4166666667</v>
      </c>
      <c r="G574" s="18"/>
      <c r="H574" s="18">
        <v>-1589597.4166666667</v>
      </c>
    </row>
    <row r="575" spans="1:8" x14ac:dyDescent="0.2">
      <c r="B575" t="s">
        <v>2928</v>
      </c>
      <c r="C575" s="18"/>
      <c r="D575" s="18"/>
      <c r="E575" s="18"/>
      <c r="F575" s="18"/>
      <c r="G575" s="18">
        <v>1589597.4166666667</v>
      </c>
      <c r="H575" s="18">
        <v>1589597.4166666667</v>
      </c>
    </row>
    <row r="576" spans="1:8" x14ac:dyDescent="0.2">
      <c r="B576" t="s">
        <v>2929</v>
      </c>
      <c r="C576" s="18"/>
      <c r="D576" s="18"/>
      <c r="E576" s="18"/>
      <c r="F576" s="18">
        <v>59738.577499999992</v>
      </c>
      <c r="G576" s="18"/>
      <c r="H576" s="18">
        <v>59738.577499999992</v>
      </c>
    </row>
    <row r="577" spans="1:8" x14ac:dyDescent="0.2">
      <c r="B577" t="s">
        <v>2930</v>
      </c>
      <c r="C577" s="18"/>
      <c r="D577" s="18"/>
      <c r="E577" s="18"/>
      <c r="F577" s="18"/>
      <c r="G577" s="18">
        <v>-59738.577499999992</v>
      </c>
      <c r="H577" s="18">
        <v>-59738.577499999992</v>
      </c>
    </row>
    <row r="578" spans="1:8" x14ac:dyDescent="0.2">
      <c r="B578" t="s">
        <v>2931</v>
      </c>
      <c r="C578" s="18"/>
      <c r="D578" s="18"/>
      <c r="E578" s="18"/>
      <c r="F578" s="18">
        <v>-3044834.75</v>
      </c>
      <c r="G578" s="18">
        <v>3044834.75</v>
      </c>
      <c r="H578" s="18">
        <v>0</v>
      </c>
    </row>
    <row r="579" spans="1:8" x14ac:dyDescent="0.2">
      <c r="A579" t="s">
        <v>2935</v>
      </c>
      <c r="C579" s="18">
        <v>241061146.48791662</v>
      </c>
      <c r="D579" s="18">
        <v>-143146663.54499996</v>
      </c>
      <c r="E579" s="18">
        <v>-3572905245.9179168</v>
      </c>
      <c r="F579" s="18">
        <v>3069501588.0983319</v>
      </c>
      <c r="G579" s="18">
        <v>405489174.87666625</v>
      </c>
      <c r="H579" s="18">
        <v>2.4635810405015945E-6</v>
      </c>
    </row>
  </sheetData>
  <printOptions gridLines="1"/>
  <pageMargins left="0.7" right="0.7" top="0.75" bottom="0.75" header="0.3" footer="0.3"/>
  <pageSetup scale="60" fitToHeight="40" orientation="landscape" r:id="rId2"/>
  <headerFooter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10"/>
  <sheetViews>
    <sheetView workbookViewId="0">
      <pane xSplit="5" ySplit="1" topLeftCell="AP996" activePane="bottomRight" state="frozen"/>
      <selection pane="topRight" activeCell="F1" sqref="F1"/>
      <selection pane="bottomLeft" activeCell="A2" sqref="A2"/>
      <selection pane="bottomRight" activeCell="AV1007" sqref="AV1007:AV1010"/>
    </sheetView>
  </sheetViews>
  <sheetFormatPr defaultRowHeight="12.75" customHeight="1" x14ac:dyDescent="0.2"/>
  <cols>
    <col min="1" max="2" width="13.7109375" bestFit="1" customWidth="1"/>
    <col min="3" max="3" width="35.28515625" bestFit="1" customWidth="1"/>
    <col min="4" max="4" width="11.28515625" bestFit="1" customWidth="1"/>
    <col min="5" max="5" width="7.42578125" bestFit="1" customWidth="1"/>
    <col min="6" max="6" width="18" bestFit="1" customWidth="1"/>
    <col min="7" max="8" width="15.7109375" bestFit="1" customWidth="1"/>
    <col min="9" max="9" width="15.28515625" bestFit="1" customWidth="1"/>
    <col min="10" max="43" width="15" bestFit="1" customWidth="1"/>
    <col min="44" max="45" width="15" customWidth="1"/>
    <col min="46" max="46" width="14.140625" bestFit="1" customWidth="1"/>
    <col min="47" max="48" width="13.28515625" bestFit="1" customWidth="1"/>
  </cols>
  <sheetData>
    <row r="1" spans="1:48" ht="12.75" customHeight="1" thickBot="1" x14ac:dyDescent="0.25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2061</v>
      </c>
      <c r="G1" s="2" t="s">
        <v>2062</v>
      </c>
      <c r="H1" s="2" t="s">
        <v>2063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  <c r="AA1" s="2" t="s">
        <v>19</v>
      </c>
      <c r="AB1" s="2" t="s">
        <v>20</v>
      </c>
      <c r="AC1" s="2" t="s">
        <v>21</v>
      </c>
      <c r="AD1" s="2" t="s">
        <v>22</v>
      </c>
      <c r="AE1" s="2" t="s">
        <v>23</v>
      </c>
      <c r="AF1" s="2" t="s">
        <v>24</v>
      </c>
      <c r="AG1" s="2" t="s">
        <v>25</v>
      </c>
      <c r="AH1" s="2" t="s">
        <v>26</v>
      </c>
      <c r="AI1" s="2" t="s">
        <v>27</v>
      </c>
      <c r="AJ1" s="2" t="s">
        <v>28</v>
      </c>
      <c r="AK1" s="2" t="s">
        <v>29</v>
      </c>
      <c r="AL1" s="2" t="s">
        <v>30</v>
      </c>
      <c r="AM1" s="2" t="s">
        <v>31</v>
      </c>
      <c r="AN1" s="2" t="s">
        <v>32</v>
      </c>
      <c r="AO1" s="2" t="s">
        <v>33</v>
      </c>
      <c r="AP1" s="2" t="s">
        <v>34</v>
      </c>
      <c r="AQ1" s="2" t="s">
        <v>35</v>
      </c>
      <c r="AR1" s="2" t="s">
        <v>5530</v>
      </c>
      <c r="AS1" s="2" t="s">
        <v>5531</v>
      </c>
      <c r="AT1" s="10" t="s">
        <v>2933</v>
      </c>
      <c r="AU1" s="10" t="s">
        <v>2934</v>
      </c>
      <c r="AV1" s="10" t="s">
        <v>7162</v>
      </c>
    </row>
    <row r="2" spans="1:48" ht="12.75" customHeight="1" thickBot="1" x14ac:dyDescent="0.25">
      <c r="A2" s="3" t="s">
        <v>71</v>
      </c>
      <c r="B2" s="3" t="s">
        <v>69</v>
      </c>
      <c r="C2" s="3" t="s">
        <v>70</v>
      </c>
      <c r="D2" s="3" t="s">
        <v>72</v>
      </c>
      <c r="E2" s="3" t="s">
        <v>73</v>
      </c>
      <c r="F2" s="7" t="s">
        <v>2066</v>
      </c>
      <c r="G2" s="7">
        <v>0</v>
      </c>
      <c r="H2" s="7">
        <v>0</v>
      </c>
      <c r="I2" s="5">
        <v>24031213.460000001</v>
      </c>
      <c r="J2" s="5">
        <v>23249659.43</v>
      </c>
      <c r="K2" s="5">
        <v>23725910.52</v>
      </c>
      <c r="L2" s="5">
        <v>23955877.309999999</v>
      </c>
      <c r="M2" s="5">
        <v>24006534.489999998</v>
      </c>
      <c r="N2" s="5">
        <v>24154600.98</v>
      </c>
      <c r="O2" s="5">
        <v>24198272.949999999</v>
      </c>
      <c r="P2" s="5">
        <v>24338659.350000001</v>
      </c>
      <c r="Q2" s="5">
        <v>24462464.640000001</v>
      </c>
      <c r="R2" s="5">
        <v>24943009.050000001</v>
      </c>
      <c r="S2" s="5">
        <v>24926149.440000001</v>
      </c>
      <c r="T2" s="5">
        <v>24983001.5</v>
      </c>
      <c r="U2" s="5">
        <v>28171693.75</v>
      </c>
      <c r="V2" s="5">
        <v>27987997.25</v>
      </c>
      <c r="W2" s="5">
        <v>28018067.359999999</v>
      </c>
      <c r="X2" s="5">
        <v>28098222.510000002</v>
      </c>
      <c r="Y2" s="5">
        <v>28139361.539999999</v>
      </c>
      <c r="Z2" s="5">
        <v>27844370.350000001</v>
      </c>
      <c r="AA2" s="5">
        <v>27929390.850000001</v>
      </c>
      <c r="AB2" s="5">
        <v>27942672.149999999</v>
      </c>
      <c r="AC2" s="5">
        <v>28017638.34</v>
      </c>
      <c r="AD2" s="5">
        <v>28059764.969999999</v>
      </c>
      <c r="AE2" s="5">
        <v>28068258.809999999</v>
      </c>
      <c r="AF2" s="5">
        <v>28190986.440000001</v>
      </c>
      <c r="AG2" s="5">
        <v>28275585.66</v>
      </c>
      <c r="AH2" s="5">
        <v>28057459.77</v>
      </c>
      <c r="AI2" s="5">
        <v>28050913.989999998</v>
      </c>
      <c r="AJ2" s="5">
        <v>28085235.370000001</v>
      </c>
      <c r="AK2" s="5">
        <v>28157729.120000001</v>
      </c>
      <c r="AL2" s="5">
        <v>28230347.120000001</v>
      </c>
      <c r="AM2" s="5">
        <v>28687592.559999999</v>
      </c>
      <c r="AN2" s="5">
        <v>28919568.5</v>
      </c>
      <c r="AO2" s="5">
        <v>28925005.93</v>
      </c>
      <c r="AP2" s="5">
        <v>28944864.420000002</v>
      </c>
      <c r="AQ2" s="5">
        <v>29062203.280000001</v>
      </c>
      <c r="AR2" s="5">
        <v>30130956.699999999</v>
      </c>
      <c r="AS2" s="5">
        <v>30977815.109999999</v>
      </c>
      <c r="AT2" s="15">
        <f t="shared" ref="AT2:AT65" si="0">(((I2+U2)/2)+J2+K2+L2+M2+N2+O2+P2+Q2+R2+S2+T2)/12</f>
        <v>24420466.105416667</v>
      </c>
      <c r="AU2" s="15">
        <f t="shared" ref="AU2:AU65" si="1">(((U2+AG2)/2)+V2+W2+X2+Y2+Z2+AA2+AB2+AC2+AD2+AE2+AF2)/12</f>
        <v>28043364.189583331</v>
      </c>
      <c r="AV2" s="15">
        <f>(((AG2+AS2)/2)+AH2+AI2+AJ2+AK2+AL2+AM2+AN2+AO2+AP2+AQ2+AR2)/12</f>
        <v>28739881.428750005</v>
      </c>
    </row>
    <row r="3" spans="1:48" ht="12.75" customHeight="1" thickBot="1" x14ac:dyDescent="0.25">
      <c r="A3" s="3" t="s">
        <v>80</v>
      </c>
      <c r="B3" s="3" t="s">
        <v>69</v>
      </c>
      <c r="C3" s="3" t="s">
        <v>70</v>
      </c>
      <c r="D3" s="3" t="s">
        <v>72</v>
      </c>
      <c r="E3" s="3" t="s">
        <v>81</v>
      </c>
      <c r="F3" s="7" t="s">
        <v>2066</v>
      </c>
      <c r="G3" s="7">
        <v>0</v>
      </c>
      <c r="H3" s="7">
        <v>0</v>
      </c>
      <c r="I3" s="5">
        <v>1992358330.5899999</v>
      </c>
      <c r="J3" s="5">
        <v>1994522608.29</v>
      </c>
      <c r="K3" s="5">
        <v>2025948560.4000001</v>
      </c>
      <c r="L3" s="5">
        <v>2040808796.5599999</v>
      </c>
      <c r="M3" s="5">
        <v>2044323038.3900001</v>
      </c>
      <c r="N3" s="5">
        <v>2064839136.53</v>
      </c>
      <c r="O3" s="5">
        <v>2066895952.3499999</v>
      </c>
      <c r="P3" s="5">
        <v>2136226033.3900001</v>
      </c>
      <c r="Q3" s="5">
        <v>2143136621.3199999</v>
      </c>
      <c r="R3" s="5">
        <v>2141141871.46</v>
      </c>
      <c r="S3" s="5">
        <v>2134158931.4300001</v>
      </c>
      <c r="T3" s="5">
        <v>2141769193.3800001</v>
      </c>
      <c r="U3" s="5">
        <v>2161383512.8099999</v>
      </c>
      <c r="V3" s="5">
        <v>2161421399</v>
      </c>
      <c r="W3" s="5">
        <v>2167737683.3699999</v>
      </c>
      <c r="X3" s="5">
        <v>2174950201.6799998</v>
      </c>
      <c r="Y3" s="5">
        <v>2186408433.98</v>
      </c>
      <c r="Z3" s="5">
        <v>2187631165.96</v>
      </c>
      <c r="AA3" s="5">
        <v>2196181195.2800002</v>
      </c>
      <c r="AB3" s="5">
        <v>2203486646.8499999</v>
      </c>
      <c r="AC3" s="5">
        <v>2206828501.98</v>
      </c>
      <c r="AD3" s="5">
        <v>2212085744.3400002</v>
      </c>
      <c r="AE3" s="5">
        <v>2214803789.8000002</v>
      </c>
      <c r="AF3" s="5">
        <v>2221745921.6999998</v>
      </c>
      <c r="AG3" s="5">
        <v>2256126320.5100002</v>
      </c>
      <c r="AH3" s="5">
        <v>2254269487.52</v>
      </c>
      <c r="AI3" s="5">
        <v>2254432436.8800001</v>
      </c>
      <c r="AJ3" s="5">
        <v>2255811510.6700001</v>
      </c>
      <c r="AK3" s="5">
        <v>2257566325.3699999</v>
      </c>
      <c r="AL3" s="5">
        <v>2258173706.0999999</v>
      </c>
      <c r="AM3" s="5">
        <v>2276378191.6500001</v>
      </c>
      <c r="AN3" s="5">
        <v>2282700927.0799999</v>
      </c>
      <c r="AO3" s="5">
        <v>2282925727.2399998</v>
      </c>
      <c r="AP3" s="5">
        <v>2283819953.04</v>
      </c>
      <c r="AQ3" s="5">
        <v>2303125331.54</v>
      </c>
      <c r="AR3" s="19">
        <v>2322876347.8200002</v>
      </c>
      <c r="AS3" s="19">
        <v>2333089839.4200001</v>
      </c>
      <c r="AT3" s="15">
        <f t="shared" si="0"/>
        <v>2084220138.7666667</v>
      </c>
      <c r="AU3" s="15">
        <f t="shared" si="1"/>
        <v>2195169633.3833332</v>
      </c>
      <c r="AV3" s="15">
        <f t="shared" ref="AV3:AV66" si="2">(((AG3+AS3)/2)+AH3+AI3+AJ3+AK3+AL3+AM3+AN3+AO3+AP3+AQ3+AR3)/12</f>
        <v>2277224002.0729165</v>
      </c>
    </row>
    <row r="4" spans="1:48" ht="12.75" customHeight="1" thickBot="1" x14ac:dyDescent="0.25">
      <c r="A4" s="3" t="s">
        <v>84</v>
      </c>
      <c r="B4" s="3" t="s">
        <v>69</v>
      </c>
      <c r="C4" s="3" t="s">
        <v>70</v>
      </c>
      <c r="D4" s="3" t="s">
        <v>85</v>
      </c>
      <c r="E4" s="3" t="s">
        <v>81</v>
      </c>
      <c r="F4" s="7" t="s">
        <v>2066</v>
      </c>
      <c r="G4" s="7">
        <v>0</v>
      </c>
      <c r="H4" s="7">
        <v>0</v>
      </c>
      <c r="I4" s="5">
        <v>998760283.46000004</v>
      </c>
      <c r="J4" s="5">
        <v>1001278067.22</v>
      </c>
      <c r="K4" s="5">
        <v>1004925703.37</v>
      </c>
      <c r="L4" s="5">
        <v>1011466385.65</v>
      </c>
      <c r="M4" s="5">
        <v>1015048146.3200001</v>
      </c>
      <c r="N4" s="5">
        <v>1019543174.37</v>
      </c>
      <c r="O4" s="5">
        <v>1023642823.22</v>
      </c>
      <c r="P4" s="5">
        <v>1026648971.24</v>
      </c>
      <c r="Q4" s="5">
        <v>1033483966.05</v>
      </c>
      <c r="R4" s="5">
        <v>1039063548.48</v>
      </c>
      <c r="S4" s="5">
        <v>1043873049.4400001</v>
      </c>
      <c r="T4" s="5">
        <v>1050016909.71</v>
      </c>
      <c r="U4" s="5">
        <v>1060381955.54</v>
      </c>
      <c r="V4" s="5">
        <v>1059501483.92</v>
      </c>
      <c r="W4" s="5">
        <v>1062519429.8</v>
      </c>
      <c r="X4" s="5">
        <v>1066135027.26</v>
      </c>
      <c r="Y4" s="5">
        <v>1069289612.0700001</v>
      </c>
      <c r="Z4" s="5">
        <v>1075033698.8800001</v>
      </c>
      <c r="AA4" s="5">
        <v>1083376718.5799999</v>
      </c>
      <c r="AB4" s="5">
        <v>1088638219.21</v>
      </c>
      <c r="AC4" s="5">
        <v>1094712428.5599999</v>
      </c>
      <c r="AD4" s="5">
        <v>1105834565.6500001</v>
      </c>
      <c r="AE4" s="5">
        <v>1112574835.29</v>
      </c>
      <c r="AF4" s="5">
        <v>1116520338.97</v>
      </c>
      <c r="AG4" s="5">
        <v>1125886603.3299999</v>
      </c>
      <c r="AH4" s="5">
        <v>1127612746.8399999</v>
      </c>
      <c r="AI4" s="5">
        <v>1132865024.3299999</v>
      </c>
      <c r="AJ4" s="5">
        <v>1140452873.05</v>
      </c>
      <c r="AK4" s="5">
        <v>1145861731.1300001</v>
      </c>
      <c r="AL4" s="5">
        <v>1152407505.23</v>
      </c>
      <c r="AM4" s="5">
        <v>1159195754.8499999</v>
      </c>
      <c r="AN4" s="5">
        <v>1164201302.22</v>
      </c>
      <c r="AO4" s="5">
        <v>1177342197.8800001</v>
      </c>
      <c r="AP4" s="5">
        <v>1184680554.48</v>
      </c>
      <c r="AQ4" s="5">
        <v>1191373950.28</v>
      </c>
      <c r="AR4" s="19">
        <v>1198474767.02</v>
      </c>
      <c r="AS4" s="19">
        <v>1210769386.0999999</v>
      </c>
      <c r="AT4" s="15">
        <f t="shared" si="0"/>
        <v>1024880155.3808333</v>
      </c>
      <c r="AU4" s="15">
        <f t="shared" si="1"/>
        <v>1085605886.4687498</v>
      </c>
      <c r="AV4" s="15">
        <f t="shared" si="2"/>
        <v>1161899700.16875</v>
      </c>
    </row>
    <row r="5" spans="1:48" ht="12.75" customHeight="1" thickBot="1" x14ac:dyDescent="0.25">
      <c r="A5" s="3" t="s">
        <v>88</v>
      </c>
      <c r="B5" s="3" t="s">
        <v>69</v>
      </c>
      <c r="C5" s="3" t="s">
        <v>70</v>
      </c>
      <c r="D5" s="3" t="s">
        <v>89</v>
      </c>
      <c r="E5" s="3" t="s">
        <v>81</v>
      </c>
      <c r="F5" s="7" t="s">
        <v>2066</v>
      </c>
      <c r="G5" s="7">
        <v>0</v>
      </c>
      <c r="H5" s="7">
        <v>0</v>
      </c>
      <c r="I5" s="5">
        <v>542766815.28999996</v>
      </c>
      <c r="J5" s="5">
        <v>545417439.65999997</v>
      </c>
      <c r="K5" s="5">
        <v>547601523.84000003</v>
      </c>
      <c r="L5" s="5">
        <v>548933812.63999999</v>
      </c>
      <c r="M5" s="5">
        <v>550368971.58000004</v>
      </c>
      <c r="N5" s="5">
        <v>552071706.71000004</v>
      </c>
      <c r="O5" s="5">
        <v>555389816.85000002</v>
      </c>
      <c r="P5" s="5">
        <v>557473805.50999999</v>
      </c>
      <c r="Q5" s="5">
        <v>560099255.29999995</v>
      </c>
      <c r="R5" s="5">
        <v>562140973.37</v>
      </c>
      <c r="S5" s="5">
        <v>563559984.37</v>
      </c>
      <c r="T5" s="5">
        <v>565861257.10000002</v>
      </c>
      <c r="U5" s="5">
        <v>568865069.5</v>
      </c>
      <c r="V5" s="5">
        <v>569706333.92999995</v>
      </c>
      <c r="W5" s="5">
        <v>571324647</v>
      </c>
      <c r="X5" s="5">
        <v>572584371.37</v>
      </c>
      <c r="Y5" s="5">
        <v>573985785.87</v>
      </c>
      <c r="Z5" s="5">
        <v>575673264.15999997</v>
      </c>
      <c r="AA5" s="5">
        <v>579339694.03999996</v>
      </c>
      <c r="AB5" s="5">
        <v>580987625.59000003</v>
      </c>
      <c r="AC5" s="5">
        <v>583282650.79999995</v>
      </c>
      <c r="AD5" s="5">
        <v>585997724.97000003</v>
      </c>
      <c r="AE5" s="5">
        <v>588451553.45000005</v>
      </c>
      <c r="AF5" s="5">
        <v>591034352.19000006</v>
      </c>
      <c r="AG5" s="5">
        <v>595022678.80999994</v>
      </c>
      <c r="AH5" s="5">
        <v>596848604.71000004</v>
      </c>
      <c r="AI5" s="5">
        <v>598460979.92999995</v>
      </c>
      <c r="AJ5" s="5">
        <v>600328940.64999998</v>
      </c>
      <c r="AK5" s="5">
        <v>602015595.02999997</v>
      </c>
      <c r="AL5" s="5">
        <v>603656626.96000004</v>
      </c>
      <c r="AM5" s="5">
        <v>606610497.66999996</v>
      </c>
      <c r="AN5" s="5">
        <v>608804462.15999997</v>
      </c>
      <c r="AO5" s="5">
        <v>612353027.49000001</v>
      </c>
      <c r="AP5" s="5">
        <v>614654820.91999996</v>
      </c>
      <c r="AQ5" s="5">
        <v>616504023.09000003</v>
      </c>
      <c r="AR5" s="19">
        <v>619374286.27999997</v>
      </c>
      <c r="AS5" s="19">
        <v>622001074.11000001</v>
      </c>
      <c r="AT5" s="15">
        <f t="shared" si="0"/>
        <v>555394540.77708328</v>
      </c>
      <c r="AU5" s="15">
        <f t="shared" si="1"/>
        <v>579525989.79374993</v>
      </c>
      <c r="AV5" s="15">
        <f t="shared" si="2"/>
        <v>607343645.11249995</v>
      </c>
    </row>
    <row r="6" spans="1:48" ht="12.75" customHeight="1" thickBot="1" x14ac:dyDescent="0.25">
      <c r="A6" s="3" t="s">
        <v>92</v>
      </c>
      <c r="B6" s="3" t="s">
        <v>69</v>
      </c>
      <c r="C6" s="3" t="s">
        <v>70</v>
      </c>
      <c r="D6" s="3" t="s">
        <v>72</v>
      </c>
      <c r="E6" s="3" t="s">
        <v>93</v>
      </c>
      <c r="F6" s="7" t="s">
        <v>2066</v>
      </c>
      <c r="G6" s="7">
        <v>0</v>
      </c>
      <c r="H6" s="7">
        <v>0</v>
      </c>
      <c r="I6" s="5">
        <v>42147389.75</v>
      </c>
      <c r="J6" s="5">
        <v>42396080.270000003</v>
      </c>
      <c r="K6" s="5">
        <v>42454040.420000002</v>
      </c>
      <c r="L6" s="5">
        <v>42505470.770000003</v>
      </c>
      <c r="M6" s="5">
        <v>42586247.770000003</v>
      </c>
      <c r="N6" s="5">
        <v>42857122.189999998</v>
      </c>
      <c r="O6" s="5">
        <v>42881943.240000002</v>
      </c>
      <c r="P6" s="5">
        <v>42857707.030000001</v>
      </c>
      <c r="Q6" s="5">
        <v>42907294.390000001</v>
      </c>
      <c r="R6" s="5">
        <v>42808245.659999996</v>
      </c>
      <c r="S6" s="5">
        <v>42889903.490000002</v>
      </c>
      <c r="T6" s="5">
        <v>43020245.649999999</v>
      </c>
      <c r="U6" s="5">
        <v>43177283.979999997</v>
      </c>
      <c r="V6" s="5">
        <v>43600869.759999998</v>
      </c>
      <c r="W6" s="5">
        <v>43562886.960000001</v>
      </c>
      <c r="X6" s="5">
        <v>43946977.310000002</v>
      </c>
      <c r="Y6" s="5">
        <v>44004363.899999999</v>
      </c>
      <c r="Z6" s="5">
        <v>43782807.700000003</v>
      </c>
      <c r="AA6" s="5">
        <v>43894010.439999998</v>
      </c>
      <c r="AB6" s="5">
        <v>43888814.560000002</v>
      </c>
      <c r="AC6" s="5">
        <v>43891792.759999998</v>
      </c>
      <c r="AD6" s="5">
        <v>43913559.07</v>
      </c>
      <c r="AE6" s="5">
        <v>44095316.130000003</v>
      </c>
      <c r="AF6" s="5">
        <v>44259598.140000001</v>
      </c>
      <c r="AG6" s="5">
        <v>44548199.240000002</v>
      </c>
      <c r="AH6" s="5">
        <v>44918671.369999997</v>
      </c>
      <c r="AI6" s="5">
        <v>44886223.159999996</v>
      </c>
      <c r="AJ6" s="5">
        <v>44953345.710000001</v>
      </c>
      <c r="AK6" s="5">
        <v>45293952.140000001</v>
      </c>
      <c r="AL6" s="5">
        <v>45876563.07</v>
      </c>
      <c r="AM6" s="5">
        <v>46068139.329999998</v>
      </c>
      <c r="AN6" s="5">
        <v>46052881.5</v>
      </c>
      <c r="AO6" s="5">
        <v>45965017.890000001</v>
      </c>
      <c r="AP6" s="5">
        <v>46267697.740000002</v>
      </c>
      <c r="AQ6" s="5">
        <v>46480009.439999998</v>
      </c>
      <c r="AR6" s="19">
        <v>46550621.950000003</v>
      </c>
      <c r="AS6" s="19">
        <v>46748191.469999999</v>
      </c>
      <c r="AT6" s="15">
        <f t="shared" si="0"/>
        <v>42735553.145416655</v>
      </c>
      <c r="AU6" s="15">
        <f t="shared" si="1"/>
        <v>43891978.195</v>
      </c>
      <c r="AV6" s="15">
        <f t="shared" si="2"/>
        <v>45746776.554583333</v>
      </c>
    </row>
    <row r="7" spans="1:48" ht="12.75" customHeight="1" thickBot="1" x14ac:dyDescent="0.25">
      <c r="A7" s="3" t="s">
        <v>98</v>
      </c>
      <c r="B7" s="3" t="s">
        <v>69</v>
      </c>
      <c r="C7" s="3" t="s">
        <v>70</v>
      </c>
      <c r="D7" s="3" t="s">
        <v>89</v>
      </c>
      <c r="E7" s="3" t="s">
        <v>73</v>
      </c>
      <c r="F7" s="7" t="s">
        <v>2066</v>
      </c>
      <c r="G7" s="7">
        <v>0</v>
      </c>
      <c r="H7" s="7">
        <v>0</v>
      </c>
      <c r="I7" s="5">
        <v>13269653.99</v>
      </c>
      <c r="J7" s="5">
        <v>13269653.99</v>
      </c>
      <c r="K7" s="5">
        <v>13269653.99</v>
      </c>
      <c r="L7" s="5">
        <v>13206356.220000001</v>
      </c>
      <c r="M7" s="5">
        <v>13206514.859999999</v>
      </c>
      <c r="N7" s="5">
        <v>14340939.699999999</v>
      </c>
      <c r="O7" s="5">
        <v>14400901.130000001</v>
      </c>
      <c r="P7" s="5">
        <v>14365554.66</v>
      </c>
      <c r="Q7" s="5">
        <v>14460701.630000001</v>
      </c>
      <c r="R7" s="5">
        <v>14463780.58</v>
      </c>
      <c r="S7" s="5">
        <v>14125022.58</v>
      </c>
      <c r="T7" s="5">
        <v>14125022.58</v>
      </c>
      <c r="U7" s="5">
        <v>14156308.640000001</v>
      </c>
      <c r="V7" s="5">
        <v>14147511.92</v>
      </c>
      <c r="W7" s="5">
        <v>14140256.189999999</v>
      </c>
      <c r="X7" s="5">
        <v>14124305.939999999</v>
      </c>
      <c r="Y7" s="5">
        <v>14109725.99</v>
      </c>
      <c r="Z7" s="5">
        <v>14178156.49</v>
      </c>
      <c r="AA7" s="5">
        <v>14178457.949999999</v>
      </c>
      <c r="AB7" s="5">
        <v>14178692.57</v>
      </c>
      <c r="AC7" s="5">
        <v>14179101.99</v>
      </c>
      <c r="AD7" s="5">
        <v>14182295.289999999</v>
      </c>
      <c r="AE7" s="5">
        <v>14203705.470000001</v>
      </c>
      <c r="AF7" s="5">
        <v>14229396.390000001</v>
      </c>
      <c r="AG7" s="5">
        <v>14254258.5</v>
      </c>
      <c r="AH7" s="5">
        <v>14160809.210000001</v>
      </c>
      <c r="AI7" s="5">
        <v>14487862.630000001</v>
      </c>
      <c r="AJ7" s="5">
        <v>14478586.24</v>
      </c>
      <c r="AK7" s="5">
        <v>14504963.92</v>
      </c>
      <c r="AL7" s="5">
        <v>14505185.220000001</v>
      </c>
      <c r="AM7" s="5">
        <v>14440619.15</v>
      </c>
      <c r="AN7" s="5">
        <v>14441122.43</v>
      </c>
      <c r="AO7" s="5">
        <v>14464881.039999999</v>
      </c>
      <c r="AP7" s="5">
        <v>14375592.59</v>
      </c>
      <c r="AQ7" s="5">
        <v>14493343.720000001</v>
      </c>
      <c r="AR7" s="19">
        <v>14501769.35</v>
      </c>
      <c r="AS7" s="19">
        <v>14465155.91</v>
      </c>
      <c r="AT7" s="15">
        <f t="shared" si="0"/>
        <v>13912256.936250001</v>
      </c>
      <c r="AU7" s="15">
        <f t="shared" si="1"/>
        <v>14171407.479999999</v>
      </c>
      <c r="AV7" s="15">
        <f t="shared" si="2"/>
        <v>14434536.892083332</v>
      </c>
    </row>
    <row r="8" spans="1:48" ht="12.75" customHeight="1" thickBot="1" x14ac:dyDescent="0.25">
      <c r="A8" s="3" t="s">
        <v>101</v>
      </c>
      <c r="B8" s="3" t="s">
        <v>69</v>
      </c>
      <c r="C8" s="3" t="s">
        <v>70</v>
      </c>
      <c r="D8" s="3" t="s">
        <v>85</v>
      </c>
      <c r="E8" s="3" t="s">
        <v>73</v>
      </c>
      <c r="F8" s="7" t="s">
        <v>2066</v>
      </c>
      <c r="G8" s="7">
        <v>0</v>
      </c>
      <c r="H8" s="7">
        <v>0</v>
      </c>
      <c r="I8" s="5">
        <v>11354454.890000001</v>
      </c>
      <c r="J8" s="5">
        <v>11388693.41</v>
      </c>
      <c r="K8" s="5">
        <v>11411133.33</v>
      </c>
      <c r="L8" s="5">
        <v>11494609.83</v>
      </c>
      <c r="M8" s="5">
        <v>11706453.140000001</v>
      </c>
      <c r="N8" s="5">
        <v>11711779.390000001</v>
      </c>
      <c r="O8" s="5">
        <v>12459792.529999999</v>
      </c>
      <c r="P8" s="5">
        <v>12462327.710000001</v>
      </c>
      <c r="Q8" s="5">
        <v>12658981.720000001</v>
      </c>
      <c r="R8" s="5">
        <v>12779308.060000001</v>
      </c>
      <c r="S8" s="5">
        <v>12800547.02</v>
      </c>
      <c r="T8" s="5">
        <v>12804623.869999999</v>
      </c>
      <c r="U8" s="5">
        <v>13262161.58</v>
      </c>
      <c r="V8" s="5">
        <v>13312115.67</v>
      </c>
      <c r="W8" s="5">
        <v>13446345.880000001</v>
      </c>
      <c r="X8" s="5">
        <v>13448569.140000001</v>
      </c>
      <c r="Y8" s="5">
        <v>13426527.42</v>
      </c>
      <c r="Z8" s="5">
        <v>12219877.01</v>
      </c>
      <c r="AA8" s="5">
        <v>13527144.720000001</v>
      </c>
      <c r="AB8" s="5">
        <v>13537803.970000001</v>
      </c>
      <c r="AC8" s="5">
        <v>13587313.57</v>
      </c>
      <c r="AD8" s="5">
        <v>13593055.779999999</v>
      </c>
      <c r="AE8" s="5">
        <v>13615862.060000001</v>
      </c>
      <c r="AF8" s="5">
        <v>13634312.67</v>
      </c>
      <c r="AG8" s="5">
        <v>13776654.25</v>
      </c>
      <c r="AH8" s="5">
        <v>13578300.17</v>
      </c>
      <c r="AI8" s="5">
        <v>13648974.43</v>
      </c>
      <c r="AJ8" s="5">
        <v>13968369.140000001</v>
      </c>
      <c r="AK8" s="5">
        <v>13733941.140000001</v>
      </c>
      <c r="AL8" s="5">
        <v>13730149.970000001</v>
      </c>
      <c r="AM8" s="5">
        <v>13779446.92</v>
      </c>
      <c r="AN8" s="5">
        <v>13792029.82</v>
      </c>
      <c r="AO8" s="5">
        <v>13799487.99</v>
      </c>
      <c r="AP8" s="5">
        <v>34756969.299999997</v>
      </c>
      <c r="AQ8" s="5">
        <v>35498466.57</v>
      </c>
      <c r="AR8" s="19">
        <v>36238825.340000004</v>
      </c>
      <c r="AS8" s="19">
        <v>37912126.329999998</v>
      </c>
      <c r="AT8" s="15">
        <f t="shared" si="0"/>
        <v>12165546.520416668</v>
      </c>
      <c r="AU8" s="15">
        <f t="shared" si="1"/>
        <v>13405694.650416667</v>
      </c>
      <c r="AV8" s="15">
        <f t="shared" si="2"/>
        <v>20197445.923333336</v>
      </c>
    </row>
    <row r="9" spans="1:48" ht="12.75" customHeight="1" thickBot="1" x14ac:dyDescent="0.25">
      <c r="A9" s="3" t="s">
        <v>104</v>
      </c>
      <c r="B9" s="3" t="s">
        <v>69</v>
      </c>
      <c r="C9" s="3" t="s">
        <v>70</v>
      </c>
      <c r="D9" s="3" t="s">
        <v>105</v>
      </c>
      <c r="E9" s="3" t="s">
        <v>93</v>
      </c>
      <c r="F9" s="7" t="s">
        <v>2066</v>
      </c>
      <c r="G9" s="7">
        <v>0</v>
      </c>
      <c r="H9" s="7">
        <v>0</v>
      </c>
      <c r="I9" s="5">
        <v>6159058.7999999998</v>
      </c>
      <c r="J9" s="5">
        <v>6163057.9900000002</v>
      </c>
      <c r="K9" s="5">
        <v>7034556.5099999998</v>
      </c>
      <c r="L9" s="5">
        <v>7197986.9100000001</v>
      </c>
      <c r="M9" s="5">
        <v>7254195.9400000004</v>
      </c>
      <c r="N9" s="5">
        <v>7331730.7199999997</v>
      </c>
      <c r="O9" s="5">
        <v>7376232.7599999998</v>
      </c>
      <c r="P9" s="5">
        <v>7228987.46</v>
      </c>
      <c r="Q9" s="5">
        <v>7264522.6200000001</v>
      </c>
      <c r="R9" s="5">
        <v>7080546.4900000002</v>
      </c>
      <c r="S9" s="5">
        <v>7108896.1900000004</v>
      </c>
      <c r="T9" s="5">
        <v>7139011.8200000003</v>
      </c>
      <c r="U9" s="5">
        <v>7131210.5</v>
      </c>
      <c r="V9" s="5">
        <v>7112193.54</v>
      </c>
      <c r="W9" s="5">
        <v>7121131.6600000001</v>
      </c>
      <c r="X9" s="5">
        <v>6778004.2300000004</v>
      </c>
      <c r="Y9" s="5">
        <v>6801009.9000000004</v>
      </c>
      <c r="Z9" s="5">
        <v>6874893.7999999998</v>
      </c>
      <c r="AA9" s="5">
        <v>7048658.1900000004</v>
      </c>
      <c r="AB9" s="5">
        <v>7496349.1699999999</v>
      </c>
      <c r="AC9" s="5">
        <v>7481697.3099999996</v>
      </c>
      <c r="AD9" s="5">
        <v>7503020.8899999997</v>
      </c>
      <c r="AE9" s="5">
        <v>7719579.5800000001</v>
      </c>
      <c r="AF9" s="5">
        <v>7730677.4400000004</v>
      </c>
      <c r="AG9" s="5">
        <v>7739427.21</v>
      </c>
      <c r="AH9" s="5">
        <v>7378099.9100000001</v>
      </c>
      <c r="AI9" s="5">
        <v>7385312.9699999997</v>
      </c>
      <c r="AJ9" s="5">
        <v>7460366.8499999996</v>
      </c>
      <c r="AK9" s="5">
        <v>7543381.9699999997</v>
      </c>
      <c r="AL9" s="5">
        <v>7688269.9400000004</v>
      </c>
      <c r="AM9" s="5">
        <v>7722740.0499999998</v>
      </c>
      <c r="AN9" s="5">
        <v>7844614.9199999999</v>
      </c>
      <c r="AO9" s="5">
        <v>7873071.4000000004</v>
      </c>
      <c r="AP9" s="5">
        <v>7983509.3099999996</v>
      </c>
      <c r="AQ9" s="5">
        <v>7987998.2699999996</v>
      </c>
      <c r="AR9" s="19">
        <v>8037374.0199999996</v>
      </c>
      <c r="AS9" s="19">
        <v>8067537</v>
      </c>
      <c r="AT9" s="15">
        <f t="shared" si="0"/>
        <v>7068738.3383333338</v>
      </c>
      <c r="AU9" s="15">
        <f t="shared" si="1"/>
        <v>7258544.5470833331</v>
      </c>
      <c r="AV9" s="15">
        <f t="shared" si="2"/>
        <v>7734018.4762499994</v>
      </c>
    </row>
    <row r="10" spans="1:48" ht="12.75" customHeight="1" thickBot="1" x14ac:dyDescent="0.25">
      <c r="A10" s="3" t="s">
        <v>108</v>
      </c>
      <c r="B10" s="3" t="s">
        <v>69</v>
      </c>
      <c r="C10" s="3" t="s">
        <v>70</v>
      </c>
      <c r="D10" s="3" t="s">
        <v>105</v>
      </c>
      <c r="E10" s="3" t="s">
        <v>73</v>
      </c>
      <c r="F10" s="7" t="s">
        <v>2066</v>
      </c>
      <c r="G10" s="7">
        <v>0</v>
      </c>
      <c r="H10" s="7">
        <v>0</v>
      </c>
      <c r="I10" s="5">
        <v>376151628.32999998</v>
      </c>
      <c r="J10" s="5">
        <v>378061862.37</v>
      </c>
      <c r="K10" s="5">
        <v>379263818.00999999</v>
      </c>
      <c r="L10" s="5">
        <v>382275452.86000001</v>
      </c>
      <c r="M10" s="5">
        <v>386154687.95999998</v>
      </c>
      <c r="N10" s="5">
        <v>396887113.92000002</v>
      </c>
      <c r="O10" s="5">
        <v>399879421.63999999</v>
      </c>
      <c r="P10" s="5">
        <v>386633310.08999997</v>
      </c>
      <c r="Q10" s="5">
        <v>392719905</v>
      </c>
      <c r="R10" s="5">
        <v>394338487.92000002</v>
      </c>
      <c r="S10" s="5">
        <v>396688896.69999999</v>
      </c>
      <c r="T10" s="5">
        <v>399446703.63999999</v>
      </c>
      <c r="U10" s="5">
        <v>409252942.68000001</v>
      </c>
      <c r="V10" s="5">
        <v>405957784.27999997</v>
      </c>
      <c r="W10" s="5">
        <v>411141876.98000002</v>
      </c>
      <c r="X10" s="5">
        <v>413977022.69999999</v>
      </c>
      <c r="Y10" s="5">
        <v>414577801.24000001</v>
      </c>
      <c r="Z10" s="5">
        <v>417659516.31</v>
      </c>
      <c r="AA10" s="5">
        <v>428100694.26999998</v>
      </c>
      <c r="AB10" s="5">
        <v>429833810.22000003</v>
      </c>
      <c r="AC10" s="5">
        <v>433946126.12</v>
      </c>
      <c r="AD10" s="5">
        <v>426192409.77999997</v>
      </c>
      <c r="AE10" s="5">
        <v>464643680.64999998</v>
      </c>
      <c r="AF10" s="5">
        <v>476576986.99000001</v>
      </c>
      <c r="AG10" s="5">
        <v>485557405.77999997</v>
      </c>
      <c r="AH10" s="5">
        <v>483000153.83999997</v>
      </c>
      <c r="AI10" s="5">
        <v>483277750.08999997</v>
      </c>
      <c r="AJ10" s="5">
        <v>489021794.18000001</v>
      </c>
      <c r="AK10" s="5">
        <v>490754790.92000002</v>
      </c>
      <c r="AL10" s="5">
        <v>493976893.68000001</v>
      </c>
      <c r="AM10" s="5">
        <v>504923008.73000002</v>
      </c>
      <c r="AN10" s="5">
        <v>498111924.64999998</v>
      </c>
      <c r="AO10" s="5">
        <v>499514551.20999998</v>
      </c>
      <c r="AP10" s="5">
        <v>494302313.81999999</v>
      </c>
      <c r="AQ10" s="5">
        <v>498809957.23000002</v>
      </c>
      <c r="AR10" s="19">
        <v>503720524.86000001</v>
      </c>
      <c r="AS10" s="19">
        <v>515935525.16000003</v>
      </c>
      <c r="AT10" s="15">
        <f t="shared" si="0"/>
        <v>390420995.46791667</v>
      </c>
      <c r="AU10" s="15">
        <f t="shared" si="1"/>
        <v>430834406.98083329</v>
      </c>
      <c r="AV10" s="15">
        <f t="shared" si="2"/>
        <v>495013344.05666661</v>
      </c>
    </row>
    <row r="11" spans="1:48" ht="12.75" customHeight="1" thickBot="1" x14ac:dyDescent="0.25">
      <c r="A11" s="3" t="s">
        <v>114</v>
      </c>
      <c r="B11" s="3" t="s">
        <v>69</v>
      </c>
      <c r="C11" s="3" t="s">
        <v>70</v>
      </c>
      <c r="D11" s="3" t="s">
        <v>115</v>
      </c>
      <c r="E11" s="3" t="s">
        <v>81</v>
      </c>
      <c r="F11" s="7" t="s">
        <v>2066</v>
      </c>
      <c r="G11" s="7">
        <v>0</v>
      </c>
      <c r="H11" s="7">
        <v>0</v>
      </c>
      <c r="I11" s="5">
        <v>1190351.8899999999</v>
      </c>
      <c r="J11" s="5">
        <v>1196316.19</v>
      </c>
      <c r="K11" s="5">
        <v>1196316.19</v>
      </c>
      <c r="L11" s="5">
        <v>1778945.6</v>
      </c>
      <c r="M11" s="5">
        <v>1782180.01</v>
      </c>
      <c r="N11" s="5">
        <v>1783478.02</v>
      </c>
      <c r="O11" s="5">
        <v>1787983.91</v>
      </c>
      <c r="P11" s="5">
        <v>1761175.67</v>
      </c>
      <c r="Q11" s="5">
        <v>1763428.54</v>
      </c>
      <c r="R11" s="5">
        <v>1763428.54</v>
      </c>
      <c r="S11" s="5">
        <v>1763464.87</v>
      </c>
      <c r="T11" s="5">
        <v>1763464.87</v>
      </c>
      <c r="U11" s="5">
        <v>1763464.87</v>
      </c>
      <c r="V11" s="5">
        <v>1763464.87</v>
      </c>
      <c r="W11" s="5">
        <v>1763464.87</v>
      </c>
      <c r="X11" s="5">
        <v>1763464.87</v>
      </c>
      <c r="Y11" s="5">
        <v>1763464.87</v>
      </c>
      <c r="Z11" s="5">
        <v>1763464.87</v>
      </c>
      <c r="AA11" s="5">
        <v>1856319.63</v>
      </c>
      <c r="AB11" s="5">
        <v>1856319.63</v>
      </c>
      <c r="AC11" s="5">
        <v>1856319.63</v>
      </c>
      <c r="AD11" s="5">
        <v>1856319.63</v>
      </c>
      <c r="AE11" s="5">
        <v>1856438.54</v>
      </c>
      <c r="AF11" s="5">
        <v>1856438.54</v>
      </c>
      <c r="AG11" s="5">
        <v>1856438.54</v>
      </c>
      <c r="AH11" s="5">
        <v>1856438.54</v>
      </c>
      <c r="AI11" s="5">
        <v>1866068.53</v>
      </c>
      <c r="AJ11" s="5">
        <v>1890666.28</v>
      </c>
      <c r="AK11" s="5">
        <v>1890666.28</v>
      </c>
      <c r="AL11" s="5">
        <v>1893806</v>
      </c>
      <c r="AM11" s="5">
        <v>1893806</v>
      </c>
      <c r="AN11" s="5">
        <v>1893806</v>
      </c>
      <c r="AO11" s="5">
        <v>1893806</v>
      </c>
      <c r="AP11" s="5">
        <v>1893806</v>
      </c>
      <c r="AQ11" s="5">
        <v>1893806</v>
      </c>
      <c r="AR11" s="19">
        <v>1893806</v>
      </c>
      <c r="AS11" s="19">
        <v>1893794.34</v>
      </c>
      <c r="AT11" s="15">
        <f t="shared" si="0"/>
        <v>1651424.2324999999</v>
      </c>
      <c r="AU11" s="15">
        <f t="shared" si="1"/>
        <v>1813785.9712499995</v>
      </c>
      <c r="AV11" s="15">
        <f t="shared" si="2"/>
        <v>1886299.8391666666</v>
      </c>
    </row>
    <row r="12" spans="1:48" ht="12.75" customHeight="1" thickBot="1" x14ac:dyDescent="0.25">
      <c r="A12" s="3" t="s">
        <v>118</v>
      </c>
      <c r="B12" s="3" t="s">
        <v>69</v>
      </c>
      <c r="C12" s="3" t="s">
        <v>70</v>
      </c>
      <c r="D12" s="3" t="s">
        <v>89</v>
      </c>
      <c r="E12" s="3" t="s">
        <v>93</v>
      </c>
      <c r="F12" s="7" t="s">
        <v>2066</v>
      </c>
      <c r="G12" s="7">
        <v>0</v>
      </c>
      <c r="H12" s="7">
        <v>0</v>
      </c>
      <c r="I12" s="5">
        <v>195889861.81</v>
      </c>
      <c r="J12" s="5">
        <v>196336261.55000001</v>
      </c>
      <c r="K12" s="5">
        <v>198238196.41</v>
      </c>
      <c r="L12" s="5">
        <v>198976533.43000001</v>
      </c>
      <c r="M12" s="5">
        <v>199612771.38</v>
      </c>
      <c r="N12" s="5">
        <v>200911878.27000001</v>
      </c>
      <c r="O12" s="5">
        <v>202175255.81999999</v>
      </c>
      <c r="P12" s="5">
        <v>203369501.40000001</v>
      </c>
      <c r="Q12" s="5">
        <v>204932996.47999999</v>
      </c>
      <c r="R12" s="5">
        <v>206045840.61000001</v>
      </c>
      <c r="S12" s="5">
        <v>207371447.30000001</v>
      </c>
      <c r="T12" s="5">
        <v>208131403.05000001</v>
      </c>
      <c r="U12" s="5">
        <v>209761694.03999999</v>
      </c>
      <c r="V12" s="5">
        <v>210147589.25</v>
      </c>
      <c r="W12" s="5">
        <v>210522973.97999999</v>
      </c>
      <c r="X12" s="5">
        <v>210910694.16</v>
      </c>
      <c r="Y12" s="5">
        <v>211357378.65000001</v>
      </c>
      <c r="Z12" s="5">
        <v>212060199.50999999</v>
      </c>
      <c r="AA12" s="5">
        <v>213003553.09999999</v>
      </c>
      <c r="AB12" s="5">
        <v>213859622</v>
      </c>
      <c r="AC12" s="5">
        <v>218389737.47999999</v>
      </c>
      <c r="AD12" s="5">
        <v>219953930.36000001</v>
      </c>
      <c r="AE12" s="5">
        <v>221648961.22999999</v>
      </c>
      <c r="AF12" s="5">
        <v>223479561.5</v>
      </c>
      <c r="AG12" s="5">
        <v>225002077.13999999</v>
      </c>
      <c r="AH12" s="5">
        <v>225624531.25999999</v>
      </c>
      <c r="AI12" s="5">
        <v>226093417.03999999</v>
      </c>
      <c r="AJ12" s="5">
        <v>226646038.22999999</v>
      </c>
      <c r="AK12" s="5">
        <v>227183966.83000001</v>
      </c>
      <c r="AL12" s="5">
        <v>228091506.61000001</v>
      </c>
      <c r="AM12" s="5">
        <v>229560489.99000001</v>
      </c>
      <c r="AN12" s="5">
        <v>230950855.24000001</v>
      </c>
      <c r="AO12" s="5">
        <v>232269680.41999999</v>
      </c>
      <c r="AP12" s="5">
        <v>233212850.47999999</v>
      </c>
      <c r="AQ12" s="5">
        <v>234664461.81</v>
      </c>
      <c r="AR12" s="19">
        <v>239604542.05000001</v>
      </c>
      <c r="AS12" s="19">
        <v>246404610.97999999</v>
      </c>
      <c r="AT12" s="15">
        <f t="shared" si="0"/>
        <v>202410655.30208337</v>
      </c>
      <c r="AU12" s="15">
        <f t="shared" si="1"/>
        <v>215226340.5675</v>
      </c>
      <c r="AV12" s="15">
        <f t="shared" si="2"/>
        <v>230800473.66833338</v>
      </c>
    </row>
    <row r="13" spans="1:48" ht="12.75" customHeight="1" thickBot="1" x14ac:dyDescent="0.25">
      <c r="A13" s="3" t="s">
        <v>121</v>
      </c>
      <c r="B13" s="3" t="s">
        <v>69</v>
      </c>
      <c r="C13" s="3" t="s">
        <v>70</v>
      </c>
      <c r="D13" s="3" t="s">
        <v>122</v>
      </c>
      <c r="E13" s="3" t="s">
        <v>93</v>
      </c>
      <c r="F13" s="7" t="s">
        <v>2066</v>
      </c>
      <c r="G13" s="7">
        <v>0</v>
      </c>
      <c r="H13" s="7">
        <v>0</v>
      </c>
      <c r="I13" s="5">
        <v>325276511.55000001</v>
      </c>
      <c r="J13" s="5">
        <v>325997486.13</v>
      </c>
      <c r="K13" s="5">
        <v>332423283.04000002</v>
      </c>
      <c r="L13" s="5">
        <v>333883694.39999998</v>
      </c>
      <c r="M13" s="5">
        <v>335818956.29000002</v>
      </c>
      <c r="N13" s="5">
        <v>339399721.35000002</v>
      </c>
      <c r="O13" s="5">
        <v>342248492.35000002</v>
      </c>
      <c r="P13" s="5">
        <v>344753161.51999998</v>
      </c>
      <c r="Q13" s="5">
        <v>346500843.08999997</v>
      </c>
      <c r="R13" s="5">
        <v>348104567.37</v>
      </c>
      <c r="S13" s="5">
        <v>350485539.5</v>
      </c>
      <c r="T13" s="5">
        <v>353463056.36000001</v>
      </c>
      <c r="U13" s="5">
        <v>357187980.08999997</v>
      </c>
      <c r="V13" s="5">
        <v>357815098.02999997</v>
      </c>
      <c r="W13" s="5">
        <v>361722717.60000002</v>
      </c>
      <c r="X13" s="5">
        <v>363679604.54000002</v>
      </c>
      <c r="Y13" s="5">
        <v>365370431.48000002</v>
      </c>
      <c r="Z13" s="5">
        <v>367150156.48000002</v>
      </c>
      <c r="AA13" s="5">
        <v>368044237.60000002</v>
      </c>
      <c r="AB13" s="5">
        <v>370596290.79000002</v>
      </c>
      <c r="AC13" s="5">
        <v>373068540.80000001</v>
      </c>
      <c r="AD13" s="5">
        <v>374695021.50999999</v>
      </c>
      <c r="AE13" s="5">
        <v>380091611.99000001</v>
      </c>
      <c r="AF13" s="5">
        <v>381694403.19999999</v>
      </c>
      <c r="AG13" s="5">
        <v>384088537.91000003</v>
      </c>
      <c r="AH13" s="5">
        <v>384475097.07999998</v>
      </c>
      <c r="AI13" s="5">
        <v>386699973.52999997</v>
      </c>
      <c r="AJ13" s="5">
        <v>388763124.55000001</v>
      </c>
      <c r="AK13" s="5">
        <v>391402856.36000001</v>
      </c>
      <c r="AL13" s="5">
        <v>393662809.01999998</v>
      </c>
      <c r="AM13" s="5">
        <v>396059222.06999999</v>
      </c>
      <c r="AN13" s="5">
        <v>398972086.43000001</v>
      </c>
      <c r="AO13" s="5">
        <v>401238846.14999998</v>
      </c>
      <c r="AP13" s="5">
        <v>404260593.57999998</v>
      </c>
      <c r="AQ13" s="5">
        <v>406863707.75</v>
      </c>
      <c r="AR13" s="19">
        <v>409382775.49000001</v>
      </c>
      <c r="AS13" s="19">
        <v>413205262.94</v>
      </c>
      <c r="AT13" s="15">
        <f t="shared" si="0"/>
        <v>341192587.26833332</v>
      </c>
      <c r="AU13" s="15">
        <f t="shared" si="1"/>
        <v>369547197.75166661</v>
      </c>
      <c r="AV13" s="15">
        <f t="shared" si="2"/>
        <v>396702332.70291662</v>
      </c>
    </row>
    <row r="14" spans="1:48" ht="12.75" customHeight="1" thickBot="1" x14ac:dyDescent="0.25">
      <c r="A14" s="3" t="s">
        <v>126</v>
      </c>
      <c r="B14" s="3" t="s">
        <v>69</v>
      </c>
      <c r="C14" s="3" t="s">
        <v>70</v>
      </c>
      <c r="D14" s="3" t="s">
        <v>85</v>
      </c>
      <c r="E14" s="3" t="s">
        <v>93</v>
      </c>
      <c r="F14" s="7" t="s">
        <v>2066</v>
      </c>
      <c r="G14" s="7">
        <v>0</v>
      </c>
      <c r="H14" s="7">
        <v>0</v>
      </c>
      <c r="I14" s="5">
        <v>393054678.58999997</v>
      </c>
      <c r="J14" s="5">
        <v>393534936.26999998</v>
      </c>
      <c r="K14" s="5">
        <v>394803902.05000001</v>
      </c>
      <c r="L14" s="5">
        <v>395272769.81</v>
      </c>
      <c r="M14" s="5">
        <v>397945402.00999999</v>
      </c>
      <c r="N14" s="5">
        <v>400255168.25</v>
      </c>
      <c r="O14" s="5">
        <v>403482389.87</v>
      </c>
      <c r="P14" s="5">
        <v>406611238.10000002</v>
      </c>
      <c r="Q14" s="5">
        <v>409469422.70999998</v>
      </c>
      <c r="R14" s="5">
        <v>412566019.51999998</v>
      </c>
      <c r="S14" s="5">
        <v>416021895.16000003</v>
      </c>
      <c r="T14" s="5">
        <v>418084082.10000002</v>
      </c>
      <c r="U14" s="5">
        <v>423887622.86000001</v>
      </c>
      <c r="V14" s="5">
        <v>426725072.33999997</v>
      </c>
      <c r="W14" s="5">
        <v>428258878.58999997</v>
      </c>
      <c r="X14" s="5">
        <v>429407876.32999998</v>
      </c>
      <c r="Y14" s="5">
        <v>431639049.17000002</v>
      </c>
      <c r="Z14" s="5">
        <v>434823587.54000002</v>
      </c>
      <c r="AA14" s="5">
        <v>438207481.22000003</v>
      </c>
      <c r="AB14" s="5">
        <v>442245537.79000002</v>
      </c>
      <c r="AC14" s="5">
        <v>445994503.80000001</v>
      </c>
      <c r="AD14" s="5">
        <v>449150125.07999998</v>
      </c>
      <c r="AE14" s="5">
        <v>452455208.22000003</v>
      </c>
      <c r="AF14" s="5">
        <v>457193754.79000002</v>
      </c>
      <c r="AG14" s="5">
        <v>464111324.14999998</v>
      </c>
      <c r="AH14" s="5">
        <v>465144771.19999999</v>
      </c>
      <c r="AI14" s="5">
        <v>467411920.76999998</v>
      </c>
      <c r="AJ14" s="5">
        <v>468904671.70999998</v>
      </c>
      <c r="AK14" s="5">
        <v>471061357.36000001</v>
      </c>
      <c r="AL14" s="5">
        <v>474665396.11000001</v>
      </c>
      <c r="AM14" s="5">
        <v>479297240.01999998</v>
      </c>
      <c r="AN14" s="5">
        <v>482923591.38999999</v>
      </c>
      <c r="AO14" s="5">
        <v>487129624.99000001</v>
      </c>
      <c r="AP14" s="5">
        <v>509934031.04000002</v>
      </c>
      <c r="AQ14" s="5">
        <v>517360660.64999998</v>
      </c>
      <c r="AR14" s="19">
        <v>522768937.68000001</v>
      </c>
      <c r="AS14" s="19">
        <v>523869227.74000001</v>
      </c>
      <c r="AT14" s="15">
        <f t="shared" si="0"/>
        <v>404709864.71458334</v>
      </c>
      <c r="AU14" s="15">
        <f t="shared" si="1"/>
        <v>440008379.03125</v>
      </c>
      <c r="AV14" s="15">
        <f t="shared" si="2"/>
        <v>486716039.90541667</v>
      </c>
    </row>
    <row r="15" spans="1:48" ht="12.75" customHeight="1" thickBot="1" x14ac:dyDescent="0.25">
      <c r="A15" s="3" t="s">
        <v>168</v>
      </c>
      <c r="B15" s="3" t="s">
        <v>169</v>
      </c>
      <c r="C15" s="3" t="s">
        <v>170</v>
      </c>
      <c r="D15" s="3" t="s">
        <v>89</v>
      </c>
      <c r="E15" s="3" t="s">
        <v>81</v>
      </c>
      <c r="F15" s="7" t="s">
        <v>2066</v>
      </c>
      <c r="G15" s="7">
        <v>0</v>
      </c>
      <c r="H15" s="7">
        <v>0</v>
      </c>
      <c r="I15" s="5">
        <v>-2063509</v>
      </c>
      <c r="J15" s="5">
        <v>-2063509</v>
      </c>
      <c r="K15" s="5">
        <v>-2063509</v>
      </c>
      <c r="L15" s="5">
        <v>-2063509</v>
      </c>
      <c r="M15" s="5">
        <v>-2063509</v>
      </c>
      <c r="N15" s="5">
        <v>-2063509</v>
      </c>
      <c r="O15" s="5">
        <v>-2063509</v>
      </c>
      <c r="P15" s="5">
        <v>-2063509</v>
      </c>
      <c r="Q15" s="5">
        <v>-2063509</v>
      </c>
      <c r="R15" s="5">
        <v>-2063509</v>
      </c>
      <c r="S15" s="5">
        <v>-2063509</v>
      </c>
      <c r="T15" s="5">
        <v>-2063509</v>
      </c>
      <c r="U15" s="5">
        <v>-2063509</v>
      </c>
      <c r="V15" s="5">
        <v>-2063509</v>
      </c>
      <c r="W15" s="5">
        <v>-2063509</v>
      </c>
      <c r="X15" s="5">
        <v>-2063509</v>
      </c>
      <c r="Y15" s="5">
        <v>-2063509</v>
      </c>
      <c r="Z15" s="5">
        <v>-2063509</v>
      </c>
      <c r="AA15" s="5">
        <v>-2063509</v>
      </c>
      <c r="AB15" s="5">
        <v>-2063509</v>
      </c>
      <c r="AC15" s="5">
        <v>-2063509</v>
      </c>
      <c r="AD15" s="5">
        <v>-2063509</v>
      </c>
      <c r="AE15" s="5">
        <v>-2063509</v>
      </c>
      <c r="AF15" s="5">
        <v>-2063509</v>
      </c>
      <c r="AG15" s="5">
        <v>-2063509</v>
      </c>
      <c r="AH15" s="5">
        <v>-2063509</v>
      </c>
      <c r="AI15" s="5">
        <v>-2063509</v>
      </c>
      <c r="AJ15" s="5">
        <v>-2063509</v>
      </c>
      <c r="AK15" s="5">
        <v>-2063509</v>
      </c>
      <c r="AL15" s="5">
        <v>-2063509</v>
      </c>
      <c r="AM15" s="5">
        <v>-2063509</v>
      </c>
      <c r="AN15" s="5">
        <v>-2063509</v>
      </c>
      <c r="AO15" s="5">
        <v>-2063509</v>
      </c>
      <c r="AP15" s="5">
        <v>-2063509</v>
      </c>
      <c r="AQ15" s="5">
        <v>-2063509</v>
      </c>
      <c r="AR15" s="19">
        <v>-2063509</v>
      </c>
      <c r="AS15" s="19">
        <v>-2063509</v>
      </c>
      <c r="AT15" s="15">
        <f t="shared" si="0"/>
        <v>-2063509</v>
      </c>
      <c r="AU15" s="15">
        <f t="shared" si="1"/>
        <v>-2063509</v>
      </c>
      <c r="AV15" s="15">
        <f t="shared" si="2"/>
        <v>-2063509</v>
      </c>
    </row>
    <row r="16" spans="1:48" ht="12.75" customHeight="1" thickBot="1" x14ac:dyDescent="0.25">
      <c r="A16" s="3" t="s">
        <v>174</v>
      </c>
      <c r="B16" s="3" t="s">
        <v>169</v>
      </c>
      <c r="C16" s="3" t="s">
        <v>170</v>
      </c>
      <c r="D16" s="3" t="s">
        <v>85</v>
      </c>
      <c r="E16" s="3" t="s">
        <v>81</v>
      </c>
      <c r="F16" s="7" t="s">
        <v>2066</v>
      </c>
      <c r="G16" s="7">
        <v>0</v>
      </c>
      <c r="H16" s="7">
        <v>0</v>
      </c>
      <c r="I16" s="5">
        <v>-5247725</v>
      </c>
      <c r="J16" s="5">
        <v>-5247725</v>
      </c>
      <c r="K16" s="5">
        <v>-5247725</v>
      </c>
      <c r="L16" s="5">
        <v>-5247725</v>
      </c>
      <c r="M16" s="5">
        <v>-5247725</v>
      </c>
      <c r="N16" s="5">
        <v>-5247725</v>
      </c>
      <c r="O16" s="5">
        <v>-5247725</v>
      </c>
      <c r="P16" s="5">
        <v>-5247725</v>
      </c>
      <c r="Q16" s="5">
        <v>-5247725</v>
      </c>
      <c r="R16" s="5">
        <v>-5247725</v>
      </c>
      <c r="S16" s="5">
        <v>-5247725</v>
      </c>
      <c r="T16" s="5">
        <v>-5247725</v>
      </c>
      <c r="U16" s="5">
        <v>-5247725</v>
      </c>
      <c r="V16" s="5">
        <v>-5247725</v>
      </c>
      <c r="W16" s="5">
        <v>-5247725</v>
      </c>
      <c r="X16" s="5">
        <v>-5247725</v>
      </c>
      <c r="Y16" s="5">
        <v>-5247725</v>
      </c>
      <c r="Z16" s="5">
        <v>-5247725</v>
      </c>
      <c r="AA16" s="5">
        <v>-5247725</v>
      </c>
      <c r="AB16" s="5">
        <v>-5247725</v>
      </c>
      <c r="AC16" s="5">
        <v>-5247725</v>
      </c>
      <c r="AD16" s="5">
        <v>-5247725</v>
      </c>
      <c r="AE16" s="5">
        <v>-5247725</v>
      </c>
      <c r="AF16" s="5">
        <v>-5247725</v>
      </c>
      <c r="AG16" s="5">
        <v>-5247725</v>
      </c>
      <c r="AH16" s="5">
        <v>-5247725</v>
      </c>
      <c r="AI16" s="5">
        <v>-5247725</v>
      </c>
      <c r="AJ16" s="5">
        <v>-5247725</v>
      </c>
      <c r="AK16" s="5">
        <v>-5247725</v>
      </c>
      <c r="AL16" s="5">
        <v>-5247725</v>
      </c>
      <c r="AM16" s="5">
        <v>-5247725</v>
      </c>
      <c r="AN16" s="5">
        <v>-5247725</v>
      </c>
      <c r="AO16" s="5">
        <v>-5247725</v>
      </c>
      <c r="AP16" s="5">
        <v>-5247725</v>
      </c>
      <c r="AQ16" s="5">
        <v>-5247725</v>
      </c>
      <c r="AR16" s="19">
        <v>-5247725</v>
      </c>
      <c r="AS16" s="19">
        <v>-5247725</v>
      </c>
      <c r="AT16" s="15">
        <f t="shared" si="0"/>
        <v>-5247725</v>
      </c>
      <c r="AU16" s="15">
        <f t="shared" si="1"/>
        <v>-5247725</v>
      </c>
      <c r="AV16" s="15">
        <f t="shared" si="2"/>
        <v>-5247725</v>
      </c>
    </row>
    <row r="17" spans="1:48" ht="12.75" customHeight="1" thickBot="1" x14ac:dyDescent="0.25">
      <c r="A17" s="3" t="s">
        <v>147</v>
      </c>
      <c r="B17" s="3" t="s">
        <v>148</v>
      </c>
      <c r="C17" s="3" t="s">
        <v>149</v>
      </c>
      <c r="D17" s="3" t="s">
        <v>89</v>
      </c>
      <c r="E17" s="3" t="s">
        <v>81</v>
      </c>
      <c r="F17" s="7" t="s">
        <v>2066</v>
      </c>
      <c r="G17" s="7">
        <v>0</v>
      </c>
      <c r="H17" s="7">
        <v>0</v>
      </c>
      <c r="I17" s="5">
        <v>-2600000</v>
      </c>
      <c r="J17" s="5">
        <v>-2600000</v>
      </c>
      <c r="K17" s="5">
        <v>-2600000</v>
      </c>
      <c r="L17" s="5">
        <v>-2600000</v>
      </c>
      <c r="M17" s="5">
        <v>-2600000</v>
      </c>
      <c r="N17" s="5">
        <v>-2600000</v>
      </c>
      <c r="O17" s="5">
        <v>-2600000</v>
      </c>
      <c r="P17" s="5">
        <v>-2600000</v>
      </c>
      <c r="Q17" s="5">
        <v>-2600000</v>
      </c>
      <c r="R17" s="5">
        <v>-2600000</v>
      </c>
      <c r="S17" s="5">
        <v>-2600000</v>
      </c>
      <c r="T17" s="5">
        <v>-2600000</v>
      </c>
      <c r="U17" s="5">
        <v>-2600000</v>
      </c>
      <c r="V17" s="5">
        <v>-2600000</v>
      </c>
      <c r="W17" s="5">
        <v>-2600000</v>
      </c>
      <c r="X17" s="5">
        <v>-2600000</v>
      </c>
      <c r="Y17" s="5">
        <v>-2600000</v>
      </c>
      <c r="Z17" s="5">
        <v>-2600000</v>
      </c>
      <c r="AA17" s="5">
        <v>-2600000</v>
      </c>
      <c r="AB17" s="5">
        <v>-2600000</v>
      </c>
      <c r="AC17" s="5">
        <v>-2600000</v>
      </c>
      <c r="AD17" s="5">
        <v>-2600000</v>
      </c>
      <c r="AE17" s="5">
        <v>-2600000</v>
      </c>
      <c r="AF17" s="5">
        <v>-2600000</v>
      </c>
      <c r="AG17" s="5">
        <v>-2600000</v>
      </c>
      <c r="AH17" s="5">
        <v>-2600000</v>
      </c>
      <c r="AI17" s="5">
        <v>-2600000</v>
      </c>
      <c r="AJ17" s="5">
        <v>-2600000</v>
      </c>
      <c r="AK17" s="5">
        <v>-2600000</v>
      </c>
      <c r="AL17" s="5">
        <v>-2600000</v>
      </c>
      <c r="AM17" s="5">
        <v>-2600000</v>
      </c>
      <c r="AN17" s="5">
        <v>-2600000</v>
      </c>
      <c r="AO17" s="5">
        <v>-2600000</v>
      </c>
      <c r="AP17" s="5">
        <v>-2600000</v>
      </c>
      <c r="AQ17" s="5">
        <v>-2600000</v>
      </c>
      <c r="AR17" s="19">
        <v>-2600000</v>
      </c>
      <c r="AS17" s="19">
        <v>-2600000</v>
      </c>
      <c r="AT17" s="15">
        <f t="shared" si="0"/>
        <v>-2600000</v>
      </c>
      <c r="AU17" s="15">
        <f t="shared" si="1"/>
        <v>-2600000</v>
      </c>
      <c r="AV17" s="15">
        <f t="shared" si="2"/>
        <v>-2600000</v>
      </c>
    </row>
    <row r="18" spans="1:48" ht="12.75" customHeight="1" thickBot="1" x14ac:dyDescent="0.25">
      <c r="A18" s="3" t="s">
        <v>140</v>
      </c>
      <c r="B18" s="3" t="s">
        <v>135</v>
      </c>
      <c r="C18" s="3" t="s">
        <v>136</v>
      </c>
      <c r="D18" s="3" t="s">
        <v>72</v>
      </c>
      <c r="E18" s="3" t="s">
        <v>73</v>
      </c>
      <c r="F18" s="7" t="s">
        <v>2066</v>
      </c>
      <c r="G18" s="7">
        <v>0</v>
      </c>
      <c r="H18" s="7">
        <v>0</v>
      </c>
      <c r="I18" s="5">
        <v>283484.25</v>
      </c>
      <c r="J18" s="5">
        <v>283484.25</v>
      </c>
      <c r="K18" s="5">
        <v>283484.25</v>
      </c>
      <c r="L18" s="5">
        <v>283484.25</v>
      </c>
      <c r="M18" s="5">
        <v>283484.25</v>
      </c>
      <c r="N18" s="5">
        <v>283484.25</v>
      </c>
      <c r="O18" s="5">
        <v>283484.25</v>
      </c>
      <c r="P18" s="5">
        <v>283484.25</v>
      </c>
      <c r="Q18" s="5">
        <v>283484.25</v>
      </c>
      <c r="R18" s="5">
        <v>283484.25</v>
      </c>
      <c r="S18" s="5">
        <v>283484.25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19">
        <v>0</v>
      </c>
      <c r="AS18" s="19">
        <v>0</v>
      </c>
      <c r="AT18" s="15">
        <f t="shared" si="0"/>
        <v>248048.71875</v>
      </c>
      <c r="AU18" s="15">
        <f t="shared" si="1"/>
        <v>0</v>
      </c>
      <c r="AV18" s="15">
        <f t="shared" si="2"/>
        <v>0</v>
      </c>
    </row>
    <row r="19" spans="1:48" ht="12.75" customHeight="1" thickBot="1" x14ac:dyDescent="0.25">
      <c r="A19" s="3" t="s">
        <v>161</v>
      </c>
      <c r="B19" s="3" t="s">
        <v>135</v>
      </c>
      <c r="C19" s="3" t="s">
        <v>136</v>
      </c>
      <c r="D19" s="3" t="s">
        <v>72</v>
      </c>
      <c r="E19" s="3" t="s">
        <v>93</v>
      </c>
      <c r="F19" s="7" t="s">
        <v>2066</v>
      </c>
      <c r="G19" s="7">
        <v>0</v>
      </c>
      <c r="H19" s="7">
        <v>0</v>
      </c>
      <c r="I19" s="5">
        <v>254354.23</v>
      </c>
      <c r="J19" s="5">
        <v>254354.23</v>
      </c>
      <c r="K19" s="5">
        <v>254354.23</v>
      </c>
      <c r="L19" s="5">
        <v>254354.23</v>
      </c>
      <c r="M19" s="5">
        <v>254354.23</v>
      </c>
      <c r="N19" s="5">
        <v>254354.23</v>
      </c>
      <c r="O19" s="5">
        <v>254354.23</v>
      </c>
      <c r="P19" s="5">
        <v>254354.23</v>
      </c>
      <c r="Q19" s="5">
        <v>254354.23</v>
      </c>
      <c r="R19" s="5">
        <v>254354.23</v>
      </c>
      <c r="S19" s="5">
        <v>254354.23</v>
      </c>
      <c r="T19" s="5">
        <v>254354.23</v>
      </c>
      <c r="U19" s="5">
        <v>254354.23</v>
      </c>
      <c r="V19" s="5">
        <v>254354.23</v>
      </c>
      <c r="W19" s="5">
        <v>254354.23</v>
      </c>
      <c r="X19" s="5">
        <v>254354.23</v>
      </c>
      <c r="Y19" s="5">
        <v>254354.23</v>
      </c>
      <c r="Z19" s="5">
        <v>254354.23</v>
      </c>
      <c r="AA19" s="5">
        <v>254354.23</v>
      </c>
      <c r="AB19" s="5">
        <v>254354.23</v>
      </c>
      <c r="AC19" s="5">
        <v>254354.23</v>
      </c>
      <c r="AD19" s="5">
        <v>254354.23</v>
      </c>
      <c r="AE19" s="5">
        <v>254354.23</v>
      </c>
      <c r="AF19" s="5">
        <v>254354.23</v>
      </c>
      <c r="AG19" s="5">
        <v>254354.23</v>
      </c>
      <c r="AH19" s="5">
        <v>254354.23</v>
      </c>
      <c r="AI19" s="5">
        <v>254354.23</v>
      </c>
      <c r="AJ19" s="5">
        <v>254354.23</v>
      </c>
      <c r="AK19" s="5">
        <v>254354.23</v>
      </c>
      <c r="AL19" s="5">
        <v>254354.23</v>
      </c>
      <c r="AM19" s="5">
        <v>254354.23</v>
      </c>
      <c r="AN19" s="5">
        <v>254354.23</v>
      </c>
      <c r="AO19" s="5">
        <v>254354.23</v>
      </c>
      <c r="AP19" s="5">
        <v>0</v>
      </c>
      <c r="AQ19" s="5">
        <v>0</v>
      </c>
      <c r="AR19" s="19">
        <v>0</v>
      </c>
      <c r="AS19" s="19">
        <v>0</v>
      </c>
      <c r="AT19" s="15">
        <f t="shared" si="0"/>
        <v>254354.23</v>
      </c>
      <c r="AU19" s="15">
        <f t="shared" si="1"/>
        <v>254354.23</v>
      </c>
      <c r="AV19" s="15">
        <f t="shared" si="2"/>
        <v>180167.57958333334</v>
      </c>
    </row>
    <row r="20" spans="1:48" ht="12.75" customHeight="1" thickBot="1" x14ac:dyDescent="0.25">
      <c r="A20" s="3" t="s">
        <v>176</v>
      </c>
      <c r="B20" s="3" t="s">
        <v>135</v>
      </c>
      <c r="C20" s="3" t="s">
        <v>136</v>
      </c>
      <c r="D20" s="3" t="s">
        <v>89</v>
      </c>
      <c r="E20" s="3" t="s">
        <v>93</v>
      </c>
      <c r="F20" s="7" t="s">
        <v>2066</v>
      </c>
      <c r="G20" s="7">
        <v>0</v>
      </c>
      <c r="H20" s="7">
        <v>0</v>
      </c>
      <c r="I20" s="5">
        <v>198073.4</v>
      </c>
      <c r="J20" s="5">
        <v>198073.4</v>
      </c>
      <c r="K20" s="5">
        <v>198073.4</v>
      </c>
      <c r="L20" s="5">
        <v>198073.4</v>
      </c>
      <c r="M20" s="5">
        <v>198073.4</v>
      </c>
      <c r="N20" s="5">
        <v>198073.4</v>
      </c>
      <c r="O20" s="5">
        <v>198073.4</v>
      </c>
      <c r="P20" s="5">
        <v>198073.4</v>
      </c>
      <c r="Q20" s="5">
        <v>198073.4</v>
      </c>
      <c r="R20" s="5">
        <v>198073.4</v>
      </c>
      <c r="S20" s="5">
        <v>198073.4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19">
        <v>0</v>
      </c>
      <c r="AS20" s="19">
        <v>0</v>
      </c>
      <c r="AT20" s="15">
        <f t="shared" si="0"/>
        <v>173314.22499999995</v>
      </c>
      <c r="AU20" s="15">
        <f t="shared" si="1"/>
        <v>0</v>
      </c>
      <c r="AV20" s="15">
        <f t="shared" si="2"/>
        <v>0</v>
      </c>
    </row>
    <row r="21" spans="1:48" ht="12.75" customHeight="1" thickBot="1" x14ac:dyDescent="0.25">
      <c r="A21" s="3" t="s">
        <v>177</v>
      </c>
      <c r="B21" s="3" t="s">
        <v>135</v>
      </c>
      <c r="C21" s="3" t="s">
        <v>136</v>
      </c>
      <c r="D21" s="3" t="s">
        <v>85</v>
      </c>
      <c r="E21" s="3" t="s">
        <v>93</v>
      </c>
      <c r="F21" s="7" t="s">
        <v>2066</v>
      </c>
      <c r="G21" s="7">
        <v>0</v>
      </c>
      <c r="H21" s="7">
        <v>0</v>
      </c>
      <c r="I21" s="5">
        <v>406437.09</v>
      </c>
      <c r="J21" s="5">
        <v>406437.09</v>
      </c>
      <c r="K21" s="5">
        <v>406437.09</v>
      </c>
      <c r="L21" s="5">
        <v>406437.09</v>
      </c>
      <c r="M21" s="5">
        <v>406437.09</v>
      </c>
      <c r="N21" s="5">
        <v>406437.09</v>
      </c>
      <c r="O21" s="5">
        <v>406437.09</v>
      </c>
      <c r="P21" s="5">
        <v>406437.09</v>
      </c>
      <c r="Q21" s="5">
        <v>406437.09</v>
      </c>
      <c r="R21" s="5">
        <v>406437.09</v>
      </c>
      <c r="S21" s="5">
        <v>406437.09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19">
        <v>0</v>
      </c>
      <c r="AS21" s="19">
        <v>0</v>
      </c>
      <c r="AT21" s="15">
        <f t="shared" si="0"/>
        <v>355632.45374999993</v>
      </c>
      <c r="AU21" s="15">
        <f t="shared" si="1"/>
        <v>0</v>
      </c>
      <c r="AV21" s="15">
        <f t="shared" si="2"/>
        <v>0</v>
      </c>
    </row>
    <row r="22" spans="1:48" ht="12.75" customHeight="1" thickBot="1" x14ac:dyDescent="0.25">
      <c r="A22" s="3" t="s">
        <v>1754</v>
      </c>
      <c r="B22" s="3" t="s">
        <v>135</v>
      </c>
      <c r="C22" s="3" t="s">
        <v>136</v>
      </c>
      <c r="D22" s="3" t="s">
        <v>72</v>
      </c>
      <c r="E22" s="3" t="s">
        <v>81</v>
      </c>
      <c r="F22" s="7" t="s">
        <v>2066</v>
      </c>
      <c r="G22" s="7">
        <v>0</v>
      </c>
      <c r="H22" s="7">
        <v>0</v>
      </c>
      <c r="I22" s="5">
        <v>286715.46000000002</v>
      </c>
      <c r="J22" s="5">
        <v>286715.46000000002</v>
      </c>
      <c r="K22" s="5">
        <v>286715.46000000002</v>
      </c>
      <c r="L22" s="5">
        <v>286715.46000000002</v>
      </c>
      <c r="M22" s="5">
        <v>286715.46000000002</v>
      </c>
      <c r="N22" s="5">
        <v>286715.46000000002</v>
      </c>
      <c r="O22" s="5">
        <v>289388.21999999997</v>
      </c>
      <c r="P22" s="5">
        <v>289388.21999999997</v>
      </c>
      <c r="Q22" s="5">
        <v>289388.21999999997</v>
      </c>
      <c r="R22" s="5">
        <v>289388.21999999997</v>
      </c>
      <c r="S22" s="5">
        <v>289388.21999999997</v>
      </c>
      <c r="T22" s="5">
        <v>289388.21999999997</v>
      </c>
      <c r="U22" s="5">
        <v>289388.21999999997</v>
      </c>
      <c r="V22" s="5">
        <v>289388.21999999997</v>
      </c>
      <c r="W22" s="5">
        <v>289388.21999999997</v>
      </c>
      <c r="X22" s="5">
        <v>289388.21999999997</v>
      </c>
      <c r="Y22" s="5">
        <v>223614.93</v>
      </c>
      <c r="Z22" s="5">
        <v>223614.93</v>
      </c>
      <c r="AA22" s="5">
        <v>223614.93</v>
      </c>
      <c r="AB22" s="5">
        <v>223614.93</v>
      </c>
      <c r="AC22" s="5">
        <v>223614.93</v>
      </c>
      <c r="AD22" s="5">
        <v>223614.93</v>
      </c>
      <c r="AE22" s="5">
        <v>223614.93</v>
      </c>
      <c r="AF22" s="5">
        <v>223614.93</v>
      </c>
      <c r="AG22" s="5">
        <v>223614.93</v>
      </c>
      <c r="AH22" s="5">
        <v>223614.93</v>
      </c>
      <c r="AI22" s="5">
        <v>223614.93</v>
      </c>
      <c r="AJ22" s="5">
        <v>223614.93</v>
      </c>
      <c r="AK22" s="5">
        <v>223614.93</v>
      </c>
      <c r="AL22" s="5">
        <v>223614.93</v>
      </c>
      <c r="AM22" s="5">
        <v>223614.93</v>
      </c>
      <c r="AN22" s="5">
        <v>223614.93</v>
      </c>
      <c r="AO22" s="5">
        <v>223614.93</v>
      </c>
      <c r="AP22" s="5">
        <v>0</v>
      </c>
      <c r="AQ22" s="5">
        <v>0</v>
      </c>
      <c r="AR22" s="19">
        <v>0</v>
      </c>
      <c r="AS22" s="19">
        <v>0</v>
      </c>
      <c r="AT22" s="15">
        <f t="shared" si="0"/>
        <v>288163.2049999999</v>
      </c>
      <c r="AU22" s="15">
        <f t="shared" si="1"/>
        <v>242798.80625000002</v>
      </c>
      <c r="AV22" s="15">
        <f t="shared" si="2"/>
        <v>158393.90874999997</v>
      </c>
    </row>
    <row r="23" spans="1:48" ht="12.75" customHeight="1" thickBot="1" x14ac:dyDescent="0.25">
      <c r="A23" s="3" t="s">
        <v>1372</v>
      </c>
      <c r="B23" s="3" t="s">
        <v>1373</v>
      </c>
      <c r="C23" s="3" t="s">
        <v>1374</v>
      </c>
      <c r="D23" s="3" t="s">
        <v>105</v>
      </c>
      <c r="E23" s="3" t="s">
        <v>73</v>
      </c>
      <c r="F23" s="7" t="s">
        <v>2088</v>
      </c>
      <c r="G23" s="7">
        <v>0</v>
      </c>
      <c r="H23" s="7">
        <v>0</v>
      </c>
      <c r="I23" s="5">
        <v>5300000</v>
      </c>
      <c r="J23" s="5">
        <v>5300000</v>
      </c>
      <c r="K23" s="5">
        <v>5300000</v>
      </c>
      <c r="L23" s="5">
        <v>5300000</v>
      </c>
      <c r="M23" s="5">
        <v>5300000</v>
      </c>
      <c r="N23" s="5">
        <v>5300000</v>
      </c>
      <c r="O23" s="5">
        <v>5300000</v>
      </c>
      <c r="P23" s="5">
        <v>5300000</v>
      </c>
      <c r="Q23" s="5">
        <v>5300000</v>
      </c>
      <c r="R23" s="5">
        <v>5300000</v>
      </c>
      <c r="S23" s="5">
        <v>5300000</v>
      </c>
      <c r="T23" s="5">
        <v>5300000</v>
      </c>
      <c r="U23" s="5">
        <v>5300000</v>
      </c>
      <c r="V23" s="5">
        <v>5300000</v>
      </c>
      <c r="W23" s="5">
        <v>5300000</v>
      </c>
      <c r="X23" s="5">
        <v>5300000</v>
      </c>
      <c r="Y23" s="5">
        <v>5300000</v>
      </c>
      <c r="Z23" s="5">
        <v>5300000</v>
      </c>
      <c r="AA23" s="5">
        <v>5300000</v>
      </c>
      <c r="AB23" s="5">
        <v>5300000</v>
      </c>
      <c r="AC23" s="5">
        <v>5300000</v>
      </c>
      <c r="AD23" s="5">
        <v>5300000</v>
      </c>
      <c r="AE23" s="5">
        <v>5300000</v>
      </c>
      <c r="AF23" s="5">
        <v>5300000</v>
      </c>
      <c r="AG23" s="5">
        <v>5300000</v>
      </c>
      <c r="AH23" s="5">
        <v>5300000</v>
      </c>
      <c r="AI23" s="5">
        <v>5300000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19">
        <v>0</v>
      </c>
      <c r="AS23" s="19">
        <v>0</v>
      </c>
      <c r="AT23" s="15">
        <f t="shared" si="0"/>
        <v>5300000</v>
      </c>
      <c r="AU23" s="15">
        <f t="shared" si="1"/>
        <v>5300000</v>
      </c>
      <c r="AV23" s="15">
        <f t="shared" si="2"/>
        <v>1104166.6666666667</v>
      </c>
    </row>
    <row r="24" spans="1:48" ht="12.75" customHeight="1" thickBot="1" x14ac:dyDescent="0.25">
      <c r="A24" s="3" t="s">
        <v>963</v>
      </c>
      <c r="B24" s="3" t="s">
        <v>964</v>
      </c>
      <c r="C24" s="3" t="s">
        <v>965</v>
      </c>
      <c r="D24" s="3" t="s">
        <v>72</v>
      </c>
      <c r="E24" s="3" t="s">
        <v>81</v>
      </c>
      <c r="F24" s="7" t="s">
        <v>2088</v>
      </c>
      <c r="G24" s="7">
        <v>0</v>
      </c>
      <c r="H24" s="7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286319.93</v>
      </c>
      <c r="AR24" s="19">
        <v>286319.93</v>
      </c>
      <c r="AS24" s="19">
        <v>286319.93</v>
      </c>
      <c r="AT24" s="15">
        <f t="shared" si="0"/>
        <v>0</v>
      </c>
      <c r="AU24" s="15">
        <f t="shared" si="1"/>
        <v>0</v>
      </c>
      <c r="AV24" s="15">
        <f t="shared" si="2"/>
        <v>59649.985416666663</v>
      </c>
    </row>
    <row r="25" spans="1:48" ht="12.75" customHeight="1" thickBot="1" x14ac:dyDescent="0.25">
      <c r="A25" s="3" t="s">
        <v>1052</v>
      </c>
      <c r="B25" s="3" t="s">
        <v>1053</v>
      </c>
      <c r="C25" s="3" t="s">
        <v>1054</v>
      </c>
      <c r="D25" s="3" t="s">
        <v>89</v>
      </c>
      <c r="E25" s="3" t="s">
        <v>93</v>
      </c>
      <c r="F25" s="7" t="s">
        <v>2088</v>
      </c>
      <c r="G25" s="7">
        <v>0</v>
      </c>
      <c r="H25" s="7">
        <v>0</v>
      </c>
      <c r="I25" s="5">
        <v>190585.19</v>
      </c>
      <c r="J25" s="5">
        <v>190585.19</v>
      </c>
      <c r="K25" s="5">
        <v>190585.19</v>
      </c>
      <c r="L25" s="5">
        <v>190585.19</v>
      </c>
      <c r="M25" s="5">
        <v>190585.19</v>
      </c>
      <c r="N25" s="5">
        <v>190585.19</v>
      </c>
      <c r="O25" s="5">
        <v>190585.19</v>
      </c>
      <c r="P25" s="5">
        <v>190585.19</v>
      </c>
      <c r="Q25" s="5">
        <v>190585.19</v>
      </c>
      <c r="R25" s="5">
        <v>190585.19</v>
      </c>
      <c r="S25" s="5">
        <v>190585.19</v>
      </c>
      <c r="T25" s="5">
        <v>190585.19</v>
      </c>
      <c r="U25" s="5">
        <v>190585.19</v>
      </c>
      <c r="V25" s="5">
        <v>190585.19</v>
      </c>
      <c r="W25" s="5">
        <v>190585.19</v>
      </c>
      <c r="X25" s="5">
        <v>190585.19</v>
      </c>
      <c r="Y25" s="5">
        <v>190585.19</v>
      </c>
      <c r="Z25" s="5">
        <v>190585.19</v>
      </c>
      <c r="AA25" s="5">
        <v>190585.19</v>
      </c>
      <c r="AB25" s="5">
        <v>190585.19</v>
      </c>
      <c r="AC25" s="5">
        <v>190585.19</v>
      </c>
      <c r="AD25" s="5">
        <v>190585.19</v>
      </c>
      <c r="AE25" s="5">
        <v>190585.19</v>
      </c>
      <c r="AF25" s="5">
        <v>190585.19</v>
      </c>
      <c r="AG25" s="5">
        <v>190585.19</v>
      </c>
      <c r="AH25" s="5">
        <v>190585.19</v>
      </c>
      <c r="AI25" s="5">
        <v>190585.19</v>
      </c>
      <c r="AJ25" s="5">
        <v>190585.19</v>
      </c>
      <c r="AK25" s="5">
        <v>190585.19</v>
      </c>
      <c r="AL25" s="5">
        <v>190585.19</v>
      </c>
      <c r="AM25" s="5">
        <v>190585.19</v>
      </c>
      <c r="AN25" s="5">
        <v>190585.19</v>
      </c>
      <c r="AO25" s="5">
        <v>190585.19</v>
      </c>
      <c r="AP25" s="5">
        <v>190585.19</v>
      </c>
      <c r="AQ25" s="5">
        <v>190585.19</v>
      </c>
      <c r="AR25" s="19">
        <v>190585.19</v>
      </c>
      <c r="AS25" s="19">
        <v>190585.19</v>
      </c>
      <c r="AT25" s="15">
        <f t="shared" si="0"/>
        <v>190585.18999999997</v>
      </c>
      <c r="AU25" s="15">
        <f t="shared" si="1"/>
        <v>190585.18999999997</v>
      </c>
      <c r="AV25" s="15">
        <f t="shared" si="2"/>
        <v>190585.18999999997</v>
      </c>
    </row>
    <row r="26" spans="1:48" ht="12.75" customHeight="1" thickBot="1" x14ac:dyDescent="0.25">
      <c r="A26" s="3" t="s">
        <v>1202</v>
      </c>
      <c r="B26" s="3" t="s">
        <v>1053</v>
      </c>
      <c r="C26" s="3" t="s">
        <v>1054</v>
      </c>
      <c r="D26" s="3" t="s">
        <v>85</v>
      </c>
      <c r="E26" s="3" t="s">
        <v>81</v>
      </c>
      <c r="F26" s="7" t="s">
        <v>2088</v>
      </c>
      <c r="G26" s="7">
        <v>0</v>
      </c>
      <c r="H26" s="7">
        <v>0</v>
      </c>
      <c r="I26" s="5">
        <v>3079312.82</v>
      </c>
      <c r="J26" s="5">
        <v>3079312.82</v>
      </c>
      <c r="K26" s="5">
        <v>3141330.05</v>
      </c>
      <c r="L26" s="5">
        <v>3079312.82</v>
      </c>
      <c r="M26" s="5">
        <v>3079312.82</v>
      </c>
      <c r="N26" s="5">
        <v>3079312.82</v>
      </c>
      <c r="O26" s="5">
        <v>3079312.82</v>
      </c>
      <c r="P26" s="5">
        <v>3079312.82</v>
      </c>
      <c r="Q26" s="5">
        <v>3079312.82</v>
      </c>
      <c r="R26" s="5">
        <v>3079312.82</v>
      </c>
      <c r="S26" s="5">
        <v>3079312.82</v>
      </c>
      <c r="T26" s="5">
        <v>2519377.84</v>
      </c>
      <c r="U26" s="5">
        <v>2217489.25</v>
      </c>
      <c r="V26" s="5">
        <v>2217489.25</v>
      </c>
      <c r="W26" s="5">
        <v>2217489.25</v>
      </c>
      <c r="X26" s="5">
        <v>2217489.25</v>
      </c>
      <c r="Y26" s="5">
        <v>760187.34</v>
      </c>
      <c r="Z26" s="5">
        <v>760187.34</v>
      </c>
      <c r="AA26" s="5">
        <v>540306.93999999994</v>
      </c>
      <c r="AB26" s="5">
        <v>540306.93999999994</v>
      </c>
      <c r="AC26" s="5">
        <v>540306.93999999994</v>
      </c>
      <c r="AD26" s="5">
        <v>540306.93999999994</v>
      </c>
      <c r="AE26" s="5">
        <v>540306.93999999994</v>
      </c>
      <c r="AF26" s="5">
        <v>540306.93999999994</v>
      </c>
      <c r="AG26" s="5">
        <v>540306.93999999994</v>
      </c>
      <c r="AH26" s="5">
        <v>540306.93999999994</v>
      </c>
      <c r="AI26" s="5">
        <v>540306.93999999994</v>
      </c>
      <c r="AJ26" s="5">
        <v>540306.93999999994</v>
      </c>
      <c r="AK26" s="5">
        <v>540306.93999999994</v>
      </c>
      <c r="AL26" s="5">
        <v>540306.93999999994</v>
      </c>
      <c r="AM26" s="5">
        <v>540306.93999999994</v>
      </c>
      <c r="AN26" s="5">
        <v>540306.93999999994</v>
      </c>
      <c r="AO26" s="5">
        <v>540306.93999999994</v>
      </c>
      <c r="AP26" s="5">
        <v>540306.93999999994</v>
      </c>
      <c r="AQ26" s="5">
        <v>540306.93999999994</v>
      </c>
      <c r="AR26" s="19">
        <v>540306.93999999994</v>
      </c>
      <c r="AS26" s="19">
        <v>540306.93999999994</v>
      </c>
      <c r="AT26" s="15">
        <f t="shared" si="0"/>
        <v>3001910.3587500006</v>
      </c>
      <c r="AU26" s="15">
        <f t="shared" si="1"/>
        <v>1066131.8470833332</v>
      </c>
      <c r="AV26" s="15">
        <f t="shared" si="2"/>
        <v>540306.93999999983</v>
      </c>
    </row>
    <row r="27" spans="1:48" ht="12.75" customHeight="1" thickBot="1" x14ac:dyDescent="0.25">
      <c r="A27" s="3" t="s">
        <v>1423</v>
      </c>
      <c r="B27" s="3" t="s">
        <v>1053</v>
      </c>
      <c r="C27" s="3" t="s">
        <v>1054</v>
      </c>
      <c r="D27" s="3" t="s">
        <v>89</v>
      </c>
      <c r="E27" s="3" t="s">
        <v>81</v>
      </c>
      <c r="F27" s="7" t="s">
        <v>2088</v>
      </c>
      <c r="G27" s="7">
        <v>0</v>
      </c>
      <c r="H27" s="7">
        <v>0</v>
      </c>
      <c r="I27" s="5">
        <v>162352.37</v>
      </c>
      <c r="J27" s="5">
        <v>162352.37</v>
      </c>
      <c r="K27" s="5">
        <v>162352.37</v>
      </c>
      <c r="L27" s="5">
        <v>162352.37</v>
      </c>
      <c r="M27" s="5">
        <v>162352.37</v>
      </c>
      <c r="N27" s="5">
        <v>162352.37</v>
      </c>
      <c r="O27" s="5">
        <v>162352.37</v>
      </c>
      <c r="P27" s="5">
        <v>162352.37</v>
      </c>
      <c r="Q27" s="5">
        <v>162352.37</v>
      </c>
      <c r="R27" s="5">
        <v>162352.37</v>
      </c>
      <c r="S27" s="5">
        <v>162352.37</v>
      </c>
      <c r="T27" s="5">
        <v>162352.37</v>
      </c>
      <c r="U27" s="5">
        <v>162352.37</v>
      </c>
      <c r="V27" s="5">
        <v>162352.37</v>
      </c>
      <c r="W27" s="5">
        <v>162352.37</v>
      </c>
      <c r="X27" s="5">
        <v>162352.37</v>
      </c>
      <c r="Y27" s="5">
        <v>162352.37</v>
      </c>
      <c r="Z27" s="5">
        <v>162352.37</v>
      </c>
      <c r="AA27" s="5">
        <v>162352.37</v>
      </c>
      <c r="AB27" s="5">
        <v>162352.37</v>
      </c>
      <c r="AC27" s="5">
        <v>162352.37</v>
      </c>
      <c r="AD27" s="5">
        <v>162352.37</v>
      </c>
      <c r="AE27" s="5">
        <v>162352.37</v>
      </c>
      <c r="AF27" s="5">
        <v>162352.37</v>
      </c>
      <c r="AG27" s="5">
        <v>162352.37</v>
      </c>
      <c r="AH27" s="5">
        <v>162352.37</v>
      </c>
      <c r="AI27" s="5">
        <v>162352.37</v>
      </c>
      <c r="AJ27" s="5">
        <v>162352.37</v>
      </c>
      <c r="AK27" s="5">
        <v>162352.37</v>
      </c>
      <c r="AL27" s="5">
        <v>162352.37</v>
      </c>
      <c r="AM27" s="5">
        <v>162352.37</v>
      </c>
      <c r="AN27" s="5">
        <v>162352.37</v>
      </c>
      <c r="AO27" s="5">
        <v>162352.37</v>
      </c>
      <c r="AP27" s="5">
        <v>162352.37</v>
      </c>
      <c r="AQ27" s="5">
        <v>162352.37</v>
      </c>
      <c r="AR27" s="19">
        <v>162352.37</v>
      </c>
      <c r="AS27" s="19">
        <v>162352.37</v>
      </c>
      <c r="AT27" s="15">
        <f t="shared" si="0"/>
        <v>162352.37000000002</v>
      </c>
      <c r="AU27" s="15">
        <f t="shared" si="1"/>
        <v>162352.37000000002</v>
      </c>
      <c r="AV27" s="15">
        <f t="shared" si="2"/>
        <v>162352.37000000002</v>
      </c>
    </row>
    <row r="28" spans="1:48" ht="12.75" customHeight="1" thickBot="1" x14ac:dyDescent="0.25">
      <c r="A28" s="3" t="s">
        <v>1424</v>
      </c>
      <c r="B28" s="3" t="s">
        <v>1053</v>
      </c>
      <c r="C28" s="3" t="s">
        <v>1054</v>
      </c>
      <c r="D28" s="3" t="s">
        <v>72</v>
      </c>
      <c r="E28" s="3" t="s">
        <v>81</v>
      </c>
      <c r="F28" s="7" t="s">
        <v>2088</v>
      </c>
      <c r="G28" s="7">
        <v>0</v>
      </c>
      <c r="H28" s="7">
        <v>0</v>
      </c>
      <c r="I28" s="5">
        <v>534664.54</v>
      </c>
      <c r="J28" s="5">
        <v>534664.54</v>
      </c>
      <c r="K28" s="5">
        <v>534664.54</v>
      </c>
      <c r="L28" s="5">
        <v>534664.54</v>
      </c>
      <c r="M28" s="5">
        <v>534664.54</v>
      </c>
      <c r="N28" s="5">
        <v>534664.54</v>
      </c>
      <c r="O28" s="5">
        <v>534664.54</v>
      </c>
      <c r="P28" s="5">
        <v>534664.54</v>
      </c>
      <c r="Q28" s="5">
        <v>534664.54</v>
      </c>
      <c r="R28" s="5">
        <v>534664.54</v>
      </c>
      <c r="S28" s="5">
        <v>534664.54</v>
      </c>
      <c r="T28" s="5">
        <v>7371556.3899999997</v>
      </c>
      <c r="U28" s="5">
        <v>7371556.3899999997</v>
      </c>
      <c r="V28" s="5">
        <v>7371556.3899999997</v>
      </c>
      <c r="W28" s="5">
        <v>7371556.3899999997</v>
      </c>
      <c r="X28" s="5">
        <v>7371556.3899999997</v>
      </c>
      <c r="Y28" s="5">
        <v>7371556.3899999997</v>
      </c>
      <c r="Z28" s="5">
        <v>7371556.3899999997</v>
      </c>
      <c r="AA28" s="5">
        <v>7371556.3899999997</v>
      </c>
      <c r="AB28" s="5">
        <v>7427866.9100000001</v>
      </c>
      <c r="AC28" s="5">
        <v>7427866.9100000001</v>
      </c>
      <c r="AD28" s="5">
        <v>7427866.9100000001</v>
      </c>
      <c r="AE28" s="5">
        <v>7427866.9100000001</v>
      </c>
      <c r="AF28" s="5">
        <v>7427866.9100000001</v>
      </c>
      <c r="AG28" s="5">
        <v>7427866.9100000001</v>
      </c>
      <c r="AH28" s="5">
        <v>7427866.9100000001</v>
      </c>
      <c r="AI28" s="5">
        <v>7427866.9100000001</v>
      </c>
      <c r="AJ28" s="5">
        <v>7427866.9100000001</v>
      </c>
      <c r="AK28" s="5">
        <v>7427866.9100000001</v>
      </c>
      <c r="AL28" s="5">
        <v>7427866.9100000001</v>
      </c>
      <c r="AM28" s="5">
        <v>7427866.9100000001</v>
      </c>
      <c r="AN28" s="5">
        <v>7427866.9100000001</v>
      </c>
      <c r="AO28" s="5">
        <v>7427866.9100000001</v>
      </c>
      <c r="AP28" s="5">
        <v>7427866.9100000001</v>
      </c>
      <c r="AQ28" s="5">
        <v>7427866.9100000001</v>
      </c>
      <c r="AR28" s="19">
        <v>7427866.9100000001</v>
      </c>
      <c r="AS28" s="19">
        <v>7427866.9100000001</v>
      </c>
      <c r="AT28" s="15">
        <f t="shared" si="0"/>
        <v>1389276.02125</v>
      </c>
      <c r="AU28" s="15">
        <f t="shared" si="1"/>
        <v>7397365.3783333329</v>
      </c>
      <c r="AV28" s="15">
        <f t="shared" si="2"/>
        <v>7427866.9099999974</v>
      </c>
    </row>
    <row r="29" spans="1:48" ht="12.75" customHeight="1" thickBot="1" x14ac:dyDescent="0.25">
      <c r="A29" s="3" t="s">
        <v>1992</v>
      </c>
      <c r="B29" s="3" t="s">
        <v>1053</v>
      </c>
      <c r="C29" s="3" t="s">
        <v>1054</v>
      </c>
      <c r="D29" s="3" t="s">
        <v>105</v>
      </c>
      <c r="E29" s="3" t="s">
        <v>73</v>
      </c>
      <c r="F29" s="7" t="s">
        <v>2088</v>
      </c>
      <c r="G29" s="7">
        <v>0</v>
      </c>
      <c r="H29" s="7"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5">
        <v>714936.07</v>
      </c>
      <c r="AJ29" s="5">
        <v>714936.07</v>
      </c>
      <c r="AK29" s="5">
        <v>714936.07</v>
      </c>
      <c r="AL29" s="5">
        <v>714936.07</v>
      </c>
      <c r="AM29" s="5">
        <v>714936.07</v>
      </c>
      <c r="AN29" s="5">
        <v>714936.07</v>
      </c>
      <c r="AO29" s="5">
        <v>714936.07</v>
      </c>
      <c r="AP29" s="5">
        <v>714936.07</v>
      </c>
      <c r="AQ29" s="5">
        <v>714936.07</v>
      </c>
      <c r="AR29" s="19">
        <v>714936.07</v>
      </c>
      <c r="AS29" s="19">
        <v>714936.07</v>
      </c>
      <c r="AT29" s="15">
        <f t="shared" si="0"/>
        <v>0</v>
      </c>
      <c r="AU29" s="15">
        <f t="shared" si="1"/>
        <v>0</v>
      </c>
      <c r="AV29" s="15">
        <f t="shared" si="2"/>
        <v>625569.06125000003</v>
      </c>
    </row>
    <row r="30" spans="1:48" ht="12.75" customHeight="1" thickBot="1" x14ac:dyDescent="0.25">
      <c r="A30" s="3" t="s">
        <v>74</v>
      </c>
      <c r="B30" s="3" t="s">
        <v>75</v>
      </c>
      <c r="C30" s="3" t="s">
        <v>76</v>
      </c>
      <c r="D30" s="3" t="s">
        <v>72</v>
      </c>
      <c r="E30" s="3" t="s">
        <v>73</v>
      </c>
      <c r="F30" s="7" t="s">
        <v>2088</v>
      </c>
      <c r="G30" s="7">
        <v>0</v>
      </c>
      <c r="H30" s="7">
        <v>0</v>
      </c>
      <c r="I30" s="5">
        <v>3094235.82</v>
      </c>
      <c r="J30" s="5">
        <v>3295522.65</v>
      </c>
      <c r="K30" s="5">
        <v>2985626.75</v>
      </c>
      <c r="L30" s="5">
        <v>2911970.83</v>
      </c>
      <c r="M30" s="5">
        <v>2901826.07</v>
      </c>
      <c r="N30" s="5">
        <v>2890242.54</v>
      </c>
      <c r="O30" s="5">
        <v>3070293.79</v>
      </c>
      <c r="P30" s="5">
        <v>3214616.81</v>
      </c>
      <c r="Q30" s="5">
        <v>3204122.59</v>
      </c>
      <c r="R30" s="5">
        <v>2824135.57</v>
      </c>
      <c r="S30" s="5">
        <v>2946171.74</v>
      </c>
      <c r="T30" s="5">
        <v>3085068.74</v>
      </c>
      <c r="U30" s="5">
        <v>709848.86</v>
      </c>
      <c r="V30" s="5">
        <v>522744.8</v>
      </c>
      <c r="W30" s="5">
        <v>523841.41</v>
      </c>
      <c r="X30" s="5">
        <v>524840.19999999995</v>
      </c>
      <c r="Y30" s="5">
        <v>562007.31999999995</v>
      </c>
      <c r="Z30" s="5">
        <v>909236.48</v>
      </c>
      <c r="AA30" s="5">
        <v>955750.76</v>
      </c>
      <c r="AB30" s="5">
        <v>970649.87</v>
      </c>
      <c r="AC30" s="5">
        <v>977609.78</v>
      </c>
      <c r="AD30" s="5">
        <v>950546.77</v>
      </c>
      <c r="AE30" s="5">
        <v>1001673.9</v>
      </c>
      <c r="AF30" s="5">
        <v>492546.46</v>
      </c>
      <c r="AG30" s="5">
        <v>594015.65</v>
      </c>
      <c r="AH30" s="5">
        <v>634887.01</v>
      </c>
      <c r="AI30" s="5">
        <v>669708.30000000005</v>
      </c>
      <c r="AJ30" s="5">
        <v>783903.31</v>
      </c>
      <c r="AK30" s="5">
        <v>845888.72</v>
      </c>
      <c r="AL30" s="5">
        <v>897951.09</v>
      </c>
      <c r="AM30" s="5">
        <v>457975.83</v>
      </c>
      <c r="AN30" s="5">
        <v>198412.64</v>
      </c>
      <c r="AO30" s="5">
        <v>244483.53</v>
      </c>
      <c r="AP30" s="5">
        <v>295727.73</v>
      </c>
      <c r="AQ30" s="5">
        <v>739208.7</v>
      </c>
      <c r="AR30" s="19">
        <v>-250312.61</v>
      </c>
      <c r="AS30" s="19">
        <v>9199.26</v>
      </c>
      <c r="AT30" s="15">
        <f t="shared" si="0"/>
        <v>2935970.0350000001</v>
      </c>
      <c r="AU30" s="15">
        <f t="shared" si="1"/>
        <v>753615.00041666673</v>
      </c>
      <c r="AV30" s="15">
        <f t="shared" si="2"/>
        <v>484953.47541666665</v>
      </c>
    </row>
    <row r="31" spans="1:48" ht="12.75" customHeight="1" thickBot="1" x14ac:dyDescent="0.25">
      <c r="A31" s="3" t="s">
        <v>82</v>
      </c>
      <c r="B31" s="3" t="s">
        <v>75</v>
      </c>
      <c r="C31" s="3" t="s">
        <v>76</v>
      </c>
      <c r="D31" s="3" t="s">
        <v>72</v>
      </c>
      <c r="E31" s="3" t="s">
        <v>81</v>
      </c>
      <c r="F31" s="7" t="s">
        <v>2088</v>
      </c>
      <c r="G31" s="7">
        <v>0</v>
      </c>
      <c r="H31" s="7">
        <v>0</v>
      </c>
      <c r="I31" s="5">
        <v>142488243.49000001</v>
      </c>
      <c r="J31" s="5">
        <v>138173153.71000001</v>
      </c>
      <c r="K31" s="5">
        <v>113266019.59</v>
      </c>
      <c r="L31" s="5">
        <v>104322928.67</v>
      </c>
      <c r="M31" s="5">
        <v>112000262.26000001</v>
      </c>
      <c r="N31" s="5">
        <v>99273456.519999996</v>
      </c>
      <c r="O31" s="5">
        <v>107201104.48999999</v>
      </c>
      <c r="P31" s="5">
        <v>56204605.07</v>
      </c>
      <c r="Q31" s="5">
        <v>59342811.450000003</v>
      </c>
      <c r="R31" s="5">
        <v>65861181.969999999</v>
      </c>
      <c r="S31" s="5">
        <v>73095446.239999995</v>
      </c>
      <c r="T31" s="5">
        <v>70509414.200000003</v>
      </c>
      <c r="U31" s="5">
        <v>69979512.659999996</v>
      </c>
      <c r="V31" s="5">
        <v>68861004.319999993</v>
      </c>
      <c r="W31" s="5">
        <v>65099131.539999999</v>
      </c>
      <c r="X31" s="5">
        <v>64608591.780000001</v>
      </c>
      <c r="Y31" s="5">
        <v>61885530.829999998</v>
      </c>
      <c r="Z31" s="5">
        <v>67701055.049999997</v>
      </c>
      <c r="AA31" s="5">
        <v>65164812.899999999</v>
      </c>
      <c r="AB31" s="5">
        <v>65354169.219999999</v>
      </c>
      <c r="AC31" s="5">
        <v>74856284.069999993</v>
      </c>
      <c r="AD31" s="5">
        <v>78751324.159999996</v>
      </c>
      <c r="AE31" s="5">
        <v>85011174.079999998</v>
      </c>
      <c r="AF31" s="5">
        <v>89955152.140000001</v>
      </c>
      <c r="AG31" s="5">
        <v>80580195.469999999</v>
      </c>
      <c r="AH31" s="5">
        <v>80148465.659999996</v>
      </c>
      <c r="AI31" s="5">
        <v>80909784.420000002</v>
      </c>
      <c r="AJ31" s="5">
        <v>80973603.489999995</v>
      </c>
      <c r="AK31" s="5">
        <v>85844466.540000007</v>
      </c>
      <c r="AL31" s="5">
        <v>92269277.739999995</v>
      </c>
      <c r="AM31" s="5">
        <v>81629617.209999993</v>
      </c>
      <c r="AN31" s="5">
        <v>83087132.950000003</v>
      </c>
      <c r="AO31" s="5">
        <v>90978197.189999998</v>
      </c>
      <c r="AP31" s="5">
        <v>97840179.560000002</v>
      </c>
      <c r="AQ31" s="5">
        <v>93503366.680000007</v>
      </c>
      <c r="AR31" s="19">
        <v>83849344.319999993</v>
      </c>
      <c r="AS31" s="19">
        <v>88137590.079999998</v>
      </c>
      <c r="AT31" s="15">
        <f t="shared" si="0"/>
        <v>92123688.520416677</v>
      </c>
      <c r="AU31" s="15">
        <f t="shared" si="1"/>
        <v>71877340.346249983</v>
      </c>
      <c r="AV31" s="15">
        <f t="shared" si="2"/>
        <v>86282694.044583336</v>
      </c>
    </row>
    <row r="32" spans="1:48" ht="12.75" customHeight="1" thickBot="1" x14ac:dyDescent="0.25">
      <c r="A32" s="3" t="s">
        <v>86</v>
      </c>
      <c r="B32" s="3" t="s">
        <v>75</v>
      </c>
      <c r="C32" s="3" t="s">
        <v>76</v>
      </c>
      <c r="D32" s="3" t="s">
        <v>85</v>
      </c>
      <c r="E32" s="3" t="s">
        <v>81</v>
      </c>
      <c r="F32" s="7" t="s">
        <v>2088</v>
      </c>
      <c r="G32" s="7">
        <v>0</v>
      </c>
      <c r="H32" s="7">
        <v>0</v>
      </c>
      <c r="I32" s="5">
        <v>7909092.1699999999</v>
      </c>
      <c r="J32" s="5">
        <v>8277611.8300000001</v>
      </c>
      <c r="K32" s="5">
        <v>8594326.4499999993</v>
      </c>
      <c r="L32" s="5">
        <v>7631445.9299999997</v>
      </c>
      <c r="M32" s="5">
        <v>8954247.0700000003</v>
      </c>
      <c r="N32" s="5">
        <v>8803177.4499999993</v>
      </c>
      <c r="O32" s="5">
        <v>9201530.8499999996</v>
      </c>
      <c r="P32" s="5">
        <v>10997383.880000001</v>
      </c>
      <c r="Q32" s="5">
        <v>10234323.07</v>
      </c>
      <c r="R32" s="5">
        <v>11321754.359999999</v>
      </c>
      <c r="S32" s="5">
        <v>12615218.5</v>
      </c>
      <c r="T32" s="5">
        <v>12572765.82</v>
      </c>
      <c r="U32" s="5">
        <v>10415909.66</v>
      </c>
      <c r="V32" s="5">
        <v>11815909.59</v>
      </c>
      <c r="W32" s="5">
        <v>12375081.289999999</v>
      </c>
      <c r="X32" s="5">
        <v>13213844.390000001</v>
      </c>
      <c r="Y32" s="5">
        <v>14593909.300000001</v>
      </c>
      <c r="Z32" s="5">
        <v>16447183.859999999</v>
      </c>
      <c r="AA32" s="5">
        <v>16225131.32</v>
      </c>
      <c r="AB32" s="5">
        <v>17706529.859999999</v>
      </c>
      <c r="AC32" s="5">
        <v>19566584.48</v>
      </c>
      <c r="AD32" s="5">
        <v>18908067.629999999</v>
      </c>
      <c r="AE32" s="5">
        <v>21505626.27</v>
      </c>
      <c r="AF32" s="5">
        <v>22588188.190000001</v>
      </c>
      <c r="AG32" s="5">
        <v>24056912.34</v>
      </c>
      <c r="AH32" s="5">
        <v>24911081</v>
      </c>
      <c r="AI32" s="5">
        <v>24822632.82</v>
      </c>
      <c r="AJ32" s="5">
        <v>21987218.190000001</v>
      </c>
      <c r="AK32" s="5">
        <v>22694584.010000002</v>
      </c>
      <c r="AL32" s="5">
        <v>23840334.949999999</v>
      </c>
      <c r="AM32" s="5">
        <v>23834242.460000001</v>
      </c>
      <c r="AN32" s="5">
        <v>25019651.149999999</v>
      </c>
      <c r="AO32" s="5">
        <v>18578393.370000001</v>
      </c>
      <c r="AP32" s="5">
        <v>17874812.210000001</v>
      </c>
      <c r="AQ32" s="5">
        <v>22801731.199999999</v>
      </c>
      <c r="AR32" s="19">
        <v>23037123.890000001</v>
      </c>
      <c r="AS32" s="19">
        <v>21346774.84</v>
      </c>
      <c r="AT32" s="15">
        <f t="shared" si="0"/>
        <v>9863857.177083334</v>
      </c>
      <c r="AU32" s="15">
        <f t="shared" si="1"/>
        <v>16848538.931666669</v>
      </c>
      <c r="AV32" s="15">
        <f t="shared" si="2"/>
        <v>22675304.070000004</v>
      </c>
    </row>
    <row r="33" spans="1:48" ht="12.75" customHeight="1" thickBot="1" x14ac:dyDescent="0.25">
      <c r="A33" s="3" t="s">
        <v>90</v>
      </c>
      <c r="B33" s="3" t="s">
        <v>75</v>
      </c>
      <c r="C33" s="3" t="s">
        <v>76</v>
      </c>
      <c r="D33" s="3" t="s">
        <v>89</v>
      </c>
      <c r="E33" s="3" t="s">
        <v>81</v>
      </c>
      <c r="F33" s="7" t="s">
        <v>2088</v>
      </c>
      <c r="G33" s="7">
        <v>0</v>
      </c>
      <c r="H33" s="7">
        <v>0</v>
      </c>
      <c r="I33" s="5">
        <v>2617308.61</v>
      </c>
      <c r="J33" s="5">
        <v>2159256.14</v>
      </c>
      <c r="K33" s="5">
        <v>2248150.64</v>
      </c>
      <c r="L33" s="5">
        <v>2610865.54</v>
      </c>
      <c r="M33" s="5">
        <v>3547771.25</v>
      </c>
      <c r="N33" s="5">
        <v>3778326.25</v>
      </c>
      <c r="O33" s="5">
        <v>3017790.68</v>
      </c>
      <c r="P33" s="5">
        <v>3706066.85</v>
      </c>
      <c r="Q33" s="5">
        <v>3197153.09</v>
      </c>
      <c r="R33" s="5">
        <v>2830640.85</v>
      </c>
      <c r="S33" s="5">
        <v>3684144.15</v>
      </c>
      <c r="T33" s="5">
        <v>3461315.16</v>
      </c>
      <c r="U33" s="5">
        <v>2712240.57</v>
      </c>
      <c r="V33" s="5">
        <v>2853706.71</v>
      </c>
      <c r="W33" s="5">
        <v>2633498.14</v>
      </c>
      <c r="X33" s="5">
        <v>3481108.75</v>
      </c>
      <c r="Y33" s="5">
        <v>4154086.99</v>
      </c>
      <c r="Z33" s="5">
        <v>4230695.84</v>
      </c>
      <c r="AA33" s="5">
        <v>3948244.54</v>
      </c>
      <c r="AB33" s="5">
        <v>4188244.87</v>
      </c>
      <c r="AC33" s="5">
        <v>3823530.6</v>
      </c>
      <c r="AD33" s="5">
        <v>3616513.04</v>
      </c>
      <c r="AE33" s="5">
        <v>4001276.45</v>
      </c>
      <c r="AF33" s="5">
        <v>3932677.25</v>
      </c>
      <c r="AG33" s="5">
        <v>3147480.17</v>
      </c>
      <c r="AH33" s="5">
        <v>3090011.62</v>
      </c>
      <c r="AI33" s="5">
        <v>3051154.51</v>
      </c>
      <c r="AJ33" s="5">
        <v>3207062.18</v>
      </c>
      <c r="AK33" s="5">
        <v>3447688.59</v>
      </c>
      <c r="AL33" s="5">
        <v>3882458.13</v>
      </c>
      <c r="AM33" s="5">
        <v>4362334.13</v>
      </c>
      <c r="AN33" s="5">
        <v>4731886.59</v>
      </c>
      <c r="AO33" s="5">
        <v>3434890.03</v>
      </c>
      <c r="AP33" s="5">
        <v>3329100.52</v>
      </c>
      <c r="AQ33" s="5">
        <v>3957211.57</v>
      </c>
      <c r="AR33" s="19">
        <v>4123075.18</v>
      </c>
      <c r="AS33" s="19">
        <v>4164856.19</v>
      </c>
      <c r="AT33" s="15">
        <f t="shared" si="0"/>
        <v>3075521.2658333331</v>
      </c>
      <c r="AU33" s="15">
        <f t="shared" si="1"/>
        <v>3649453.6291666669</v>
      </c>
      <c r="AV33" s="15">
        <f t="shared" si="2"/>
        <v>3689420.1024999996</v>
      </c>
    </row>
    <row r="34" spans="1:48" ht="12.75" customHeight="1" thickBot="1" x14ac:dyDescent="0.25">
      <c r="A34" s="3" t="s">
        <v>94</v>
      </c>
      <c r="B34" s="3" t="s">
        <v>75</v>
      </c>
      <c r="C34" s="3" t="s">
        <v>76</v>
      </c>
      <c r="D34" s="3" t="s">
        <v>72</v>
      </c>
      <c r="E34" s="3" t="s">
        <v>93</v>
      </c>
      <c r="F34" s="7" t="s">
        <v>2088</v>
      </c>
      <c r="G34" s="7">
        <v>0</v>
      </c>
      <c r="H34" s="7">
        <v>0</v>
      </c>
      <c r="I34" s="5">
        <v>50568.12</v>
      </c>
      <c r="J34" s="5">
        <v>50604.1</v>
      </c>
      <c r="K34" s="5">
        <v>50604.1</v>
      </c>
      <c r="L34" s="5">
        <v>50604.1</v>
      </c>
      <c r="M34" s="5">
        <v>50604.1</v>
      </c>
      <c r="N34" s="5">
        <v>35.979999999999997</v>
      </c>
      <c r="O34" s="5">
        <v>3648.12</v>
      </c>
      <c r="P34" s="5">
        <v>3648.12</v>
      </c>
      <c r="Q34" s="5">
        <v>3648.12</v>
      </c>
      <c r="R34" s="5">
        <v>3648.12</v>
      </c>
      <c r="S34" s="5">
        <v>198773.08</v>
      </c>
      <c r="T34" s="5">
        <v>298072.44</v>
      </c>
      <c r="U34" s="5">
        <v>12300</v>
      </c>
      <c r="V34" s="5">
        <v>0</v>
      </c>
      <c r="W34" s="5">
        <v>0</v>
      </c>
      <c r="X34" s="5">
        <v>0</v>
      </c>
      <c r="Y34" s="5">
        <v>1519.24</v>
      </c>
      <c r="Z34" s="5">
        <v>1519.24</v>
      </c>
      <c r="AA34" s="5">
        <v>1519.24</v>
      </c>
      <c r="AB34" s="5">
        <v>1519.24</v>
      </c>
      <c r="AC34" s="5">
        <v>8359.24</v>
      </c>
      <c r="AD34" s="5">
        <v>1519.24</v>
      </c>
      <c r="AE34" s="5">
        <v>1519.24</v>
      </c>
      <c r="AF34" s="5">
        <v>4390.29</v>
      </c>
      <c r="AG34" s="5">
        <v>0</v>
      </c>
      <c r="AH34" s="5">
        <v>0</v>
      </c>
      <c r="AI34" s="5">
        <v>0</v>
      </c>
      <c r="AJ34" s="5">
        <v>0</v>
      </c>
      <c r="AK34" s="5">
        <v>5295</v>
      </c>
      <c r="AL34" s="5">
        <v>0</v>
      </c>
      <c r="AM34" s="5">
        <v>0</v>
      </c>
      <c r="AN34" s="5">
        <v>0</v>
      </c>
      <c r="AO34" s="5">
        <v>157600.42000000001</v>
      </c>
      <c r="AP34" s="5">
        <v>127100.42</v>
      </c>
      <c r="AQ34" s="5">
        <v>127100.42</v>
      </c>
      <c r="AR34" s="19">
        <v>174605.42</v>
      </c>
      <c r="AS34" s="19">
        <v>204086.73</v>
      </c>
      <c r="AT34" s="15">
        <f t="shared" si="0"/>
        <v>62110.369999999995</v>
      </c>
      <c r="AU34" s="15">
        <f t="shared" si="1"/>
        <v>2334.5808333333334</v>
      </c>
      <c r="AV34" s="15">
        <f t="shared" si="2"/>
        <v>57812.087083333339</v>
      </c>
    </row>
    <row r="35" spans="1:48" ht="12.75" customHeight="1" thickBot="1" x14ac:dyDescent="0.25">
      <c r="A35" s="3" t="s">
        <v>99</v>
      </c>
      <c r="B35" s="3" t="s">
        <v>75</v>
      </c>
      <c r="C35" s="3" t="s">
        <v>76</v>
      </c>
      <c r="D35" s="3" t="s">
        <v>89</v>
      </c>
      <c r="E35" s="3" t="s">
        <v>73</v>
      </c>
      <c r="F35" s="7" t="s">
        <v>2088</v>
      </c>
      <c r="G35" s="7">
        <v>0</v>
      </c>
      <c r="H35" s="7">
        <v>0</v>
      </c>
      <c r="I35" s="5">
        <v>420512.88</v>
      </c>
      <c r="J35" s="5">
        <v>465512.05</v>
      </c>
      <c r="K35" s="5">
        <v>605074.55000000005</v>
      </c>
      <c r="L35" s="5">
        <v>802582.35</v>
      </c>
      <c r="M35" s="5">
        <v>997408.35</v>
      </c>
      <c r="N35" s="5">
        <v>32844.26</v>
      </c>
      <c r="O35" s="5">
        <v>87329.56</v>
      </c>
      <c r="P35" s="5">
        <v>94782.81</v>
      </c>
      <c r="Q35" s="5">
        <v>0</v>
      </c>
      <c r="R35" s="5">
        <v>0</v>
      </c>
      <c r="S35" s="5">
        <v>0</v>
      </c>
      <c r="T35" s="5">
        <v>279.73</v>
      </c>
      <c r="U35" s="5">
        <v>48568.59</v>
      </c>
      <c r="V35" s="5">
        <v>50367.65</v>
      </c>
      <c r="W35" s="5">
        <v>66272.44</v>
      </c>
      <c r="X35" s="5">
        <v>66755.41</v>
      </c>
      <c r="Y35" s="5">
        <v>74430.14</v>
      </c>
      <c r="Z35" s="5">
        <v>12120.32</v>
      </c>
      <c r="AA35" s="5">
        <v>13133.84</v>
      </c>
      <c r="AB35" s="5">
        <v>14096.92</v>
      </c>
      <c r="AC35" s="5">
        <v>17474.330000000002</v>
      </c>
      <c r="AD35" s="5">
        <v>26123.17</v>
      </c>
      <c r="AE35" s="5">
        <v>205631.39</v>
      </c>
      <c r="AF35" s="5">
        <v>213743.13</v>
      </c>
      <c r="AG35" s="5">
        <v>317817.71999999997</v>
      </c>
      <c r="AH35" s="5">
        <v>319721.71000000002</v>
      </c>
      <c r="AI35" s="5">
        <v>7034.89</v>
      </c>
      <c r="AJ35" s="5">
        <v>0</v>
      </c>
      <c r="AK35" s="5">
        <v>0</v>
      </c>
      <c r="AL35" s="5">
        <v>0</v>
      </c>
      <c r="AM35" s="5">
        <v>750.73</v>
      </c>
      <c r="AN35" s="5">
        <v>11998.09</v>
      </c>
      <c r="AO35" s="5">
        <v>0</v>
      </c>
      <c r="AP35" s="5">
        <v>9233.92</v>
      </c>
      <c r="AQ35" s="5">
        <v>43197.599999999999</v>
      </c>
      <c r="AR35" s="19">
        <v>40105.42</v>
      </c>
      <c r="AS35" s="19">
        <v>93952.82</v>
      </c>
      <c r="AT35" s="15">
        <f t="shared" si="0"/>
        <v>276696.19958333333</v>
      </c>
      <c r="AU35" s="15">
        <f t="shared" si="1"/>
        <v>78611.824583333349</v>
      </c>
      <c r="AV35" s="15">
        <f t="shared" si="2"/>
        <v>53160.635833333334</v>
      </c>
    </row>
    <row r="36" spans="1:48" ht="12.75" customHeight="1" thickBot="1" x14ac:dyDescent="0.25">
      <c r="A36" s="3" t="s">
        <v>102</v>
      </c>
      <c r="B36" s="3" t="s">
        <v>75</v>
      </c>
      <c r="C36" s="3" t="s">
        <v>76</v>
      </c>
      <c r="D36" s="3" t="s">
        <v>85</v>
      </c>
      <c r="E36" s="3" t="s">
        <v>73</v>
      </c>
      <c r="F36" s="7" t="s">
        <v>2088</v>
      </c>
      <c r="G36" s="7">
        <v>0</v>
      </c>
      <c r="H36" s="7">
        <v>0</v>
      </c>
      <c r="I36" s="5">
        <v>434196.33</v>
      </c>
      <c r="J36" s="5">
        <v>558183.74</v>
      </c>
      <c r="K36" s="5">
        <v>1092983.48</v>
      </c>
      <c r="L36" s="5">
        <v>1531780.8</v>
      </c>
      <c r="M36" s="5">
        <v>1326383.97</v>
      </c>
      <c r="N36" s="5">
        <v>1456600.58</v>
      </c>
      <c r="O36" s="5">
        <v>957505.35</v>
      </c>
      <c r="P36" s="5">
        <v>1144403.8</v>
      </c>
      <c r="Q36" s="5">
        <v>1838232.32</v>
      </c>
      <c r="R36" s="5">
        <v>1943104.1</v>
      </c>
      <c r="S36" s="5">
        <v>3665112.28</v>
      </c>
      <c r="T36" s="5">
        <v>4245087.8099999996</v>
      </c>
      <c r="U36" s="5">
        <v>5744150.79</v>
      </c>
      <c r="V36" s="5">
        <v>7207448.7300000004</v>
      </c>
      <c r="W36" s="5">
        <v>8346796.8300000001</v>
      </c>
      <c r="X36" s="5">
        <v>7959076.9299999997</v>
      </c>
      <c r="Y36" s="5">
        <v>8879851.6600000001</v>
      </c>
      <c r="Z36" s="5">
        <v>9362526.2899999991</v>
      </c>
      <c r="AA36" s="5">
        <v>10139490.15</v>
      </c>
      <c r="AB36" s="5">
        <v>10506181.560000001</v>
      </c>
      <c r="AC36" s="5">
        <v>11237662.73</v>
      </c>
      <c r="AD36" s="5">
        <v>11830304.279999999</v>
      </c>
      <c r="AE36" s="5">
        <v>12391381.84</v>
      </c>
      <c r="AF36" s="5">
        <v>12983577.289999999</v>
      </c>
      <c r="AG36" s="5">
        <v>15839755.859999999</v>
      </c>
      <c r="AH36" s="5">
        <v>15382542.59</v>
      </c>
      <c r="AI36" s="5">
        <v>17063702.239999998</v>
      </c>
      <c r="AJ36" s="5">
        <v>18280394.359999999</v>
      </c>
      <c r="AK36" s="5">
        <v>19640766.25</v>
      </c>
      <c r="AL36" s="5">
        <v>21279834.449999999</v>
      </c>
      <c r="AM36" s="5">
        <v>23240817.120000001</v>
      </c>
      <c r="AN36" s="5">
        <v>26055941.890000001</v>
      </c>
      <c r="AO36" s="5">
        <v>27371824.870000001</v>
      </c>
      <c r="AP36" s="5">
        <v>8089354.0800000001</v>
      </c>
      <c r="AQ36" s="5">
        <v>9416913.1600000001</v>
      </c>
      <c r="AR36" s="19">
        <v>9528238.8200000003</v>
      </c>
      <c r="AS36" s="19">
        <v>8846439.6400000006</v>
      </c>
      <c r="AT36" s="15">
        <f t="shared" si="0"/>
        <v>1904045.9824999999</v>
      </c>
      <c r="AU36" s="15">
        <f t="shared" si="1"/>
        <v>10136354.301250001</v>
      </c>
      <c r="AV36" s="15">
        <f t="shared" si="2"/>
        <v>17307785.631666668</v>
      </c>
    </row>
    <row r="37" spans="1:48" ht="12.75" customHeight="1" thickBot="1" x14ac:dyDescent="0.25">
      <c r="A37" s="3" t="s">
        <v>106</v>
      </c>
      <c r="B37" s="3" t="s">
        <v>75</v>
      </c>
      <c r="C37" s="3" t="s">
        <v>76</v>
      </c>
      <c r="D37" s="3" t="s">
        <v>105</v>
      </c>
      <c r="E37" s="3" t="s">
        <v>93</v>
      </c>
      <c r="F37" s="7" t="s">
        <v>2088</v>
      </c>
      <c r="G37" s="7">
        <v>0</v>
      </c>
      <c r="H37" s="7">
        <v>0</v>
      </c>
      <c r="I37" s="5">
        <v>847042.87</v>
      </c>
      <c r="J37" s="5">
        <v>897919.69</v>
      </c>
      <c r="K37" s="5">
        <v>61361.43</v>
      </c>
      <c r="L37" s="5">
        <v>89111.52</v>
      </c>
      <c r="M37" s="5">
        <v>138991.04999999999</v>
      </c>
      <c r="N37" s="5">
        <v>154669.67000000001</v>
      </c>
      <c r="O37" s="5">
        <v>165422.06</v>
      </c>
      <c r="P37" s="5">
        <v>197110.11</v>
      </c>
      <c r="Q37" s="5">
        <v>206127.21</v>
      </c>
      <c r="R37" s="5">
        <v>214732.87</v>
      </c>
      <c r="S37" s="5">
        <v>223858.58</v>
      </c>
      <c r="T37" s="5">
        <v>264152.48</v>
      </c>
      <c r="U37" s="5">
        <v>330687.87</v>
      </c>
      <c r="V37" s="5">
        <v>335521.61</v>
      </c>
      <c r="W37" s="5">
        <v>376363.19</v>
      </c>
      <c r="X37" s="5">
        <v>271888.06</v>
      </c>
      <c r="Y37" s="5">
        <v>277547.25</v>
      </c>
      <c r="Z37" s="5">
        <v>289936.44</v>
      </c>
      <c r="AA37" s="5">
        <v>307845.71999999997</v>
      </c>
      <c r="AB37" s="5">
        <v>323652.34000000003</v>
      </c>
      <c r="AC37" s="5">
        <v>325931.40000000002</v>
      </c>
      <c r="AD37" s="5">
        <v>330007.67999999999</v>
      </c>
      <c r="AE37" s="5">
        <v>18080.32</v>
      </c>
      <c r="AF37" s="5">
        <v>18080.32</v>
      </c>
      <c r="AG37" s="5">
        <v>14345.63</v>
      </c>
      <c r="AH37" s="5">
        <v>1745.63</v>
      </c>
      <c r="AI37" s="5">
        <v>3252.63</v>
      </c>
      <c r="AJ37" s="5">
        <v>13313.11</v>
      </c>
      <c r="AK37" s="5">
        <v>59619.99</v>
      </c>
      <c r="AL37" s="5">
        <v>27155.22</v>
      </c>
      <c r="AM37" s="5">
        <v>41941.230000000003</v>
      </c>
      <c r="AN37" s="5">
        <v>36664.74</v>
      </c>
      <c r="AO37" s="5">
        <v>46713.35</v>
      </c>
      <c r="AP37" s="5">
        <v>15889.49</v>
      </c>
      <c r="AQ37" s="5">
        <v>85436.52</v>
      </c>
      <c r="AR37" s="19">
        <v>189622.74</v>
      </c>
      <c r="AS37" s="19">
        <v>322626.33</v>
      </c>
      <c r="AT37" s="15">
        <f t="shared" si="0"/>
        <v>266860.17</v>
      </c>
      <c r="AU37" s="15">
        <f t="shared" si="1"/>
        <v>253947.58999999997</v>
      </c>
      <c r="AV37" s="15">
        <f t="shared" si="2"/>
        <v>57486.719166666669</v>
      </c>
    </row>
    <row r="38" spans="1:48" ht="13.5" thickBot="1" x14ac:dyDescent="0.25">
      <c r="A38" s="3" t="s">
        <v>109</v>
      </c>
      <c r="B38" s="3" t="s">
        <v>75</v>
      </c>
      <c r="C38" s="3" t="s">
        <v>76</v>
      </c>
      <c r="D38" s="3" t="s">
        <v>105</v>
      </c>
      <c r="E38" s="3" t="s">
        <v>73</v>
      </c>
      <c r="F38" s="7" t="s">
        <v>2088</v>
      </c>
      <c r="G38" s="7">
        <v>0</v>
      </c>
      <c r="H38" s="7">
        <v>0</v>
      </c>
      <c r="I38" s="5">
        <v>20683910.16</v>
      </c>
      <c r="J38" s="5">
        <v>20363080.82</v>
      </c>
      <c r="K38" s="5">
        <v>24221108.219999999</v>
      </c>
      <c r="L38" s="5">
        <v>28633843.52</v>
      </c>
      <c r="M38" s="5">
        <v>31684587.5</v>
      </c>
      <c r="N38" s="5">
        <v>25675710.800000001</v>
      </c>
      <c r="O38" s="5">
        <v>32376193.629999999</v>
      </c>
      <c r="P38" s="5">
        <v>32114672.02</v>
      </c>
      <c r="Q38" s="5">
        <v>31414513.210000001</v>
      </c>
      <c r="R38" s="5">
        <v>44545539.530000001</v>
      </c>
      <c r="S38" s="5">
        <v>38497342.759999998</v>
      </c>
      <c r="T38" s="5">
        <v>44615276.850000001</v>
      </c>
      <c r="U38" s="5">
        <v>47345988.969999999</v>
      </c>
      <c r="V38" s="5">
        <v>45468435.299999997</v>
      </c>
      <c r="W38" s="5">
        <v>46430934.270000003</v>
      </c>
      <c r="X38" s="5">
        <v>53488247.810000002</v>
      </c>
      <c r="Y38" s="5">
        <v>51276207.079999998</v>
      </c>
      <c r="Z38" s="5">
        <v>55457081.43</v>
      </c>
      <c r="AA38" s="5">
        <v>54960357.549999997</v>
      </c>
      <c r="AB38" s="5">
        <v>52118633.649999999</v>
      </c>
      <c r="AC38" s="5">
        <v>55307406.990000002</v>
      </c>
      <c r="AD38" s="5">
        <v>59328386.32</v>
      </c>
      <c r="AE38" s="5">
        <v>19997302.760000002</v>
      </c>
      <c r="AF38" s="5">
        <v>15936354.41</v>
      </c>
      <c r="AG38" s="5">
        <v>20973953.109999999</v>
      </c>
      <c r="AH38" s="5">
        <v>19618504.539999999</v>
      </c>
      <c r="AI38" s="5">
        <v>18529628.149999999</v>
      </c>
      <c r="AJ38" s="5">
        <v>24338468.440000001</v>
      </c>
      <c r="AK38" s="5">
        <v>23384098.920000002</v>
      </c>
      <c r="AL38" s="5">
        <v>23865187.91</v>
      </c>
      <c r="AM38" s="5">
        <v>26543792.199999999</v>
      </c>
      <c r="AN38" s="5">
        <v>16837509.050000001</v>
      </c>
      <c r="AO38" s="5">
        <v>17307811.25</v>
      </c>
      <c r="AP38" s="5">
        <v>30699727.010000002</v>
      </c>
      <c r="AQ38" s="5">
        <v>27797333.890000001</v>
      </c>
      <c r="AR38" s="19">
        <v>28146211.140000001</v>
      </c>
      <c r="AS38" s="19">
        <v>28777465.890000001</v>
      </c>
      <c r="AT38" s="15">
        <f t="shared" si="0"/>
        <v>32346401.535416674</v>
      </c>
      <c r="AU38" s="15">
        <f t="shared" si="1"/>
        <v>45327443.217500001</v>
      </c>
      <c r="AV38" s="15">
        <f t="shared" si="2"/>
        <v>23495331.833333332</v>
      </c>
    </row>
    <row r="39" spans="1:48" ht="13.5" thickBot="1" x14ac:dyDescent="0.25">
      <c r="A39" s="3" t="s">
        <v>116</v>
      </c>
      <c r="B39" s="3" t="s">
        <v>75</v>
      </c>
      <c r="C39" s="3" t="s">
        <v>76</v>
      </c>
      <c r="D39" s="3" t="s">
        <v>115</v>
      </c>
      <c r="E39" s="3" t="s">
        <v>81</v>
      </c>
      <c r="F39" s="7" t="s">
        <v>2088</v>
      </c>
      <c r="G39" s="7">
        <v>0</v>
      </c>
      <c r="H39" s="7">
        <v>0</v>
      </c>
      <c r="I39" s="5">
        <v>614705.13</v>
      </c>
      <c r="J39" s="5">
        <v>623261.01</v>
      </c>
      <c r="K39" s="5">
        <v>642725.5</v>
      </c>
      <c r="L39" s="5">
        <v>71847.06</v>
      </c>
      <c r="M39" s="5">
        <v>76672.69</v>
      </c>
      <c r="N39" s="5">
        <v>77214.33</v>
      </c>
      <c r="O39" s="5">
        <v>77808.91</v>
      </c>
      <c r="P39" s="5">
        <v>78791.92</v>
      </c>
      <c r="Q39" s="5">
        <v>79454.44</v>
      </c>
      <c r="R39" s="5">
        <v>79889.8</v>
      </c>
      <c r="S39" s="5">
        <v>80325.16</v>
      </c>
      <c r="T39" s="5">
        <v>80760.52</v>
      </c>
      <c r="U39" s="5">
        <v>81794.759999999995</v>
      </c>
      <c r="V39" s="5">
        <v>82194.960000000006</v>
      </c>
      <c r="W39" s="5">
        <v>84058.73</v>
      </c>
      <c r="X39" s="5">
        <v>88608.7</v>
      </c>
      <c r="Y39" s="5">
        <v>90735.69</v>
      </c>
      <c r="Z39" s="5">
        <v>92303.89</v>
      </c>
      <c r="AA39" s="5">
        <v>0</v>
      </c>
      <c r="AB39" s="5">
        <v>267.47000000000003</v>
      </c>
      <c r="AC39" s="5">
        <v>1449.09</v>
      </c>
      <c r="AD39" s="5">
        <v>2045.14</v>
      </c>
      <c r="AE39" s="5">
        <v>2057.4699999999998</v>
      </c>
      <c r="AF39" s="5">
        <v>2069.8000000000002</v>
      </c>
      <c r="AG39" s="5">
        <v>6617.44</v>
      </c>
      <c r="AH39" s="5">
        <v>7967.49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19">
        <v>0</v>
      </c>
      <c r="AS39" s="19">
        <v>0</v>
      </c>
      <c r="AT39" s="15">
        <f t="shared" si="0"/>
        <v>193083.44041666668</v>
      </c>
      <c r="AU39" s="15">
        <f t="shared" si="1"/>
        <v>40833.086666666662</v>
      </c>
      <c r="AV39" s="15">
        <f t="shared" si="2"/>
        <v>939.68416666666656</v>
      </c>
    </row>
    <row r="40" spans="1:48" ht="13.5" thickBot="1" x14ac:dyDescent="0.25">
      <c r="A40" s="3" t="s">
        <v>119</v>
      </c>
      <c r="B40" s="3" t="s">
        <v>75</v>
      </c>
      <c r="C40" s="3" t="s">
        <v>76</v>
      </c>
      <c r="D40" s="3" t="s">
        <v>89</v>
      </c>
      <c r="E40" s="3" t="s">
        <v>93</v>
      </c>
      <c r="F40" s="7" t="s">
        <v>2088</v>
      </c>
      <c r="G40" s="7">
        <v>0</v>
      </c>
      <c r="H40" s="7">
        <v>0</v>
      </c>
      <c r="I40" s="5">
        <v>1993479.21</v>
      </c>
      <c r="J40" s="5">
        <v>2091799.55</v>
      </c>
      <c r="K40" s="5">
        <v>917791.21</v>
      </c>
      <c r="L40" s="5">
        <v>853480.52</v>
      </c>
      <c r="M40" s="5">
        <v>877276.93</v>
      </c>
      <c r="N40" s="5">
        <v>912691.03</v>
      </c>
      <c r="O40" s="5">
        <v>920771.81</v>
      </c>
      <c r="P40" s="5">
        <v>960202.16</v>
      </c>
      <c r="Q40" s="5">
        <v>998242.37</v>
      </c>
      <c r="R40" s="5">
        <v>1112116.32</v>
      </c>
      <c r="S40" s="5">
        <v>1069906.01</v>
      </c>
      <c r="T40" s="5">
        <v>1080414.73</v>
      </c>
      <c r="U40" s="5">
        <v>647712.14</v>
      </c>
      <c r="V40" s="5">
        <v>667344.56999999995</v>
      </c>
      <c r="W40" s="5">
        <v>691412.34</v>
      </c>
      <c r="X40" s="5">
        <v>766413.59</v>
      </c>
      <c r="Y40" s="5">
        <v>779546.84</v>
      </c>
      <c r="Z40" s="5">
        <v>982350.71</v>
      </c>
      <c r="AA40" s="5">
        <v>1965211.37</v>
      </c>
      <c r="AB40" s="5">
        <v>2744946.45</v>
      </c>
      <c r="AC40" s="5">
        <v>513251.36</v>
      </c>
      <c r="AD40" s="5">
        <v>222830.53</v>
      </c>
      <c r="AE40" s="5">
        <v>249250.96</v>
      </c>
      <c r="AF40" s="5">
        <v>175295.72</v>
      </c>
      <c r="AG40" s="5">
        <v>279503.43</v>
      </c>
      <c r="AH40" s="5">
        <v>190637.13</v>
      </c>
      <c r="AI40" s="5">
        <v>252383.42</v>
      </c>
      <c r="AJ40" s="5">
        <v>594090.75</v>
      </c>
      <c r="AK40" s="5">
        <v>612604.93000000005</v>
      </c>
      <c r="AL40" s="5">
        <v>640321.43999999994</v>
      </c>
      <c r="AM40" s="5">
        <v>1009613.77</v>
      </c>
      <c r="AN40" s="5">
        <v>2061640.64</v>
      </c>
      <c r="AO40" s="5">
        <v>2078069.73</v>
      </c>
      <c r="AP40" s="5">
        <v>3320269.42</v>
      </c>
      <c r="AQ40" s="5">
        <v>3239097.47</v>
      </c>
      <c r="AR40" s="19">
        <v>201415.26</v>
      </c>
      <c r="AS40" s="19">
        <v>319115.89</v>
      </c>
      <c r="AT40" s="15">
        <f t="shared" si="0"/>
        <v>1092940.6929166666</v>
      </c>
      <c r="AU40" s="15">
        <f t="shared" si="1"/>
        <v>851788.51874999993</v>
      </c>
      <c r="AV40" s="15">
        <f t="shared" si="2"/>
        <v>1208287.8016666668</v>
      </c>
    </row>
    <row r="41" spans="1:48" ht="13.5" thickBot="1" x14ac:dyDescent="0.25">
      <c r="A41" s="3" t="s">
        <v>123</v>
      </c>
      <c r="B41" s="3" t="s">
        <v>75</v>
      </c>
      <c r="C41" s="3" t="s">
        <v>76</v>
      </c>
      <c r="D41" s="3" t="s">
        <v>122</v>
      </c>
      <c r="E41" s="3" t="s">
        <v>93</v>
      </c>
      <c r="F41" s="7" t="s">
        <v>2088</v>
      </c>
      <c r="G41" s="7">
        <v>0</v>
      </c>
      <c r="H41" s="7">
        <v>0</v>
      </c>
      <c r="I41" s="5">
        <v>8328453.9400000004</v>
      </c>
      <c r="J41" s="5">
        <v>8618928.5500000007</v>
      </c>
      <c r="K41" s="5">
        <v>3684179.49</v>
      </c>
      <c r="L41" s="5">
        <v>3288734.28</v>
      </c>
      <c r="M41" s="5">
        <v>3298356.88</v>
      </c>
      <c r="N41" s="5">
        <v>1533338.44</v>
      </c>
      <c r="O41" s="5">
        <v>1278084.83</v>
      </c>
      <c r="P41" s="5">
        <v>1418145.86</v>
      </c>
      <c r="Q41" s="5">
        <v>1750268.19</v>
      </c>
      <c r="R41" s="5">
        <v>1900021.38</v>
      </c>
      <c r="S41" s="5">
        <v>2373736.9900000002</v>
      </c>
      <c r="T41" s="5">
        <v>2106887.6</v>
      </c>
      <c r="U41" s="5">
        <v>3477316.48</v>
      </c>
      <c r="V41" s="5">
        <v>3287130.05</v>
      </c>
      <c r="W41" s="5">
        <v>1494526.47</v>
      </c>
      <c r="X41" s="5">
        <v>1097424.48</v>
      </c>
      <c r="Y41" s="5">
        <v>952490.48</v>
      </c>
      <c r="Z41" s="5">
        <v>827842.55</v>
      </c>
      <c r="AA41" s="5">
        <v>1247246.43</v>
      </c>
      <c r="AB41" s="5">
        <v>1241223.31</v>
      </c>
      <c r="AC41" s="5">
        <v>1251842.92</v>
      </c>
      <c r="AD41" s="5">
        <v>2668331.92</v>
      </c>
      <c r="AE41" s="5">
        <v>1262242.23</v>
      </c>
      <c r="AF41" s="5">
        <v>1866814.99</v>
      </c>
      <c r="AG41" s="5">
        <v>2430397.6800000002</v>
      </c>
      <c r="AH41" s="5">
        <v>2399330.27</v>
      </c>
      <c r="AI41" s="5">
        <v>955527.19</v>
      </c>
      <c r="AJ41" s="5">
        <v>439445.41</v>
      </c>
      <c r="AK41" s="5">
        <v>579282.61</v>
      </c>
      <c r="AL41" s="5">
        <v>373222.62</v>
      </c>
      <c r="AM41" s="5">
        <v>432393.2</v>
      </c>
      <c r="AN41" s="5">
        <v>674161.76</v>
      </c>
      <c r="AO41" s="5">
        <v>1056034.8700000001</v>
      </c>
      <c r="AP41" s="5">
        <v>862983.47</v>
      </c>
      <c r="AQ41" s="5">
        <v>728399.5</v>
      </c>
      <c r="AR41" s="19">
        <v>545412.53</v>
      </c>
      <c r="AS41" s="19">
        <v>1019138.7</v>
      </c>
      <c r="AT41" s="15">
        <f t="shared" si="0"/>
        <v>3096130.6416666671</v>
      </c>
      <c r="AU41" s="15">
        <f t="shared" si="1"/>
        <v>1679247.7424999999</v>
      </c>
      <c r="AV41" s="15">
        <f t="shared" si="2"/>
        <v>897580.13500000013</v>
      </c>
    </row>
    <row r="42" spans="1:48" ht="13.5" thickBot="1" x14ac:dyDescent="0.25">
      <c r="A42" s="3" t="s">
        <v>127</v>
      </c>
      <c r="B42" s="3" t="s">
        <v>75</v>
      </c>
      <c r="C42" s="3" t="s">
        <v>76</v>
      </c>
      <c r="D42" s="3" t="s">
        <v>85</v>
      </c>
      <c r="E42" s="3" t="s">
        <v>93</v>
      </c>
      <c r="F42" s="7" t="s">
        <v>2088</v>
      </c>
      <c r="G42" s="7">
        <v>0</v>
      </c>
      <c r="H42" s="7">
        <v>0</v>
      </c>
      <c r="I42" s="5">
        <v>2433540.9900000002</v>
      </c>
      <c r="J42" s="5">
        <v>2401109.4900000002</v>
      </c>
      <c r="K42" s="5">
        <v>2446998.48</v>
      </c>
      <c r="L42" s="5">
        <v>2562134.44</v>
      </c>
      <c r="M42" s="5">
        <v>2108774.67</v>
      </c>
      <c r="N42" s="5">
        <v>2131148.09</v>
      </c>
      <c r="O42" s="5">
        <v>2234066</v>
      </c>
      <c r="P42" s="5">
        <v>2351652.85</v>
      </c>
      <c r="Q42" s="5">
        <v>2656007.7599999998</v>
      </c>
      <c r="R42" s="5">
        <v>3242832.84</v>
      </c>
      <c r="S42" s="5">
        <v>3711259.94</v>
      </c>
      <c r="T42" s="5">
        <v>3921279.1</v>
      </c>
      <c r="U42" s="5">
        <v>3255748.18</v>
      </c>
      <c r="V42" s="5">
        <v>1380834.09</v>
      </c>
      <c r="W42" s="5">
        <v>1329068.6200000001</v>
      </c>
      <c r="X42" s="5">
        <v>1530796.72</v>
      </c>
      <c r="Y42" s="5">
        <v>1587113.28</v>
      </c>
      <c r="Z42" s="5">
        <v>1625678.44</v>
      </c>
      <c r="AA42" s="5">
        <v>2182534.06</v>
      </c>
      <c r="AB42" s="5">
        <v>2448748.85</v>
      </c>
      <c r="AC42" s="5">
        <v>3105740.69</v>
      </c>
      <c r="AD42" s="5">
        <v>4175808.75</v>
      </c>
      <c r="AE42" s="5">
        <v>5082792.74</v>
      </c>
      <c r="AF42" s="5">
        <v>5122084.51</v>
      </c>
      <c r="AG42" s="5">
        <v>7030816.79</v>
      </c>
      <c r="AH42" s="5">
        <v>4865925.5999999996</v>
      </c>
      <c r="AI42" s="5">
        <v>7466835.8700000001</v>
      </c>
      <c r="AJ42" s="5">
        <v>7836807.4400000004</v>
      </c>
      <c r="AK42" s="5">
        <v>9668594.9399999995</v>
      </c>
      <c r="AL42" s="5">
        <v>12579001.77</v>
      </c>
      <c r="AM42" s="5">
        <v>14803322.050000001</v>
      </c>
      <c r="AN42" s="5">
        <v>17710552.350000001</v>
      </c>
      <c r="AO42" s="5">
        <v>19916151.059999999</v>
      </c>
      <c r="AP42" s="5">
        <v>2752315.41</v>
      </c>
      <c r="AQ42" s="5">
        <v>2263770.36</v>
      </c>
      <c r="AR42" s="19">
        <v>1283861.1499999999</v>
      </c>
      <c r="AS42" s="19">
        <v>3196003.98</v>
      </c>
      <c r="AT42" s="15">
        <f t="shared" si="0"/>
        <v>2717659.0204166672</v>
      </c>
      <c r="AU42" s="15">
        <f t="shared" si="1"/>
        <v>2892873.6029166668</v>
      </c>
      <c r="AV42" s="15">
        <f t="shared" si="2"/>
        <v>8855045.6987500004</v>
      </c>
    </row>
    <row r="43" spans="1:48" ht="13.5" thickBot="1" x14ac:dyDescent="0.25">
      <c r="A43" s="3" t="s">
        <v>184</v>
      </c>
      <c r="B43" s="3" t="s">
        <v>185</v>
      </c>
      <c r="C43" s="3" t="s">
        <v>186</v>
      </c>
      <c r="D43" s="3" t="s">
        <v>44</v>
      </c>
      <c r="E43" s="3" t="s">
        <v>44</v>
      </c>
      <c r="F43" s="7" t="s">
        <v>2088</v>
      </c>
      <c r="G43" s="7">
        <v>0</v>
      </c>
      <c r="H43" s="7">
        <v>0</v>
      </c>
      <c r="I43" s="5">
        <v>-114977.15</v>
      </c>
      <c r="J43" s="5">
        <v>-53181</v>
      </c>
      <c r="K43" s="5">
        <v>-23106.2</v>
      </c>
      <c r="L43" s="5">
        <v>14495.51</v>
      </c>
      <c r="M43" s="5">
        <v>66121.31</v>
      </c>
      <c r="N43" s="5">
        <v>80166.7</v>
      </c>
      <c r="O43" s="5">
        <v>79114.16</v>
      </c>
      <c r="P43" s="5">
        <v>103090.79</v>
      </c>
      <c r="Q43" s="5">
        <v>89809.58</v>
      </c>
      <c r="R43" s="5">
        <v>38447.14</v>
      </c>
      <c r="S43" s="5">
        <v>30376.47</v>
      </c>
      <c r="T43" s="5">
        <v>1890.44</v>
      </c>
      <c r="U43" s="5">
        <v>-53736.18</v>
      </c>
      <c r="V43" s="5">
        <v>-5310.38</v>
      </c>
      <c r="W43" s="5">
        <v>43374.63</v>
      </c>
      <c r="X43" s="5">
        <v>82017.55</v>
      </c>
      <c r="Y43" s="5">
        <v>119909.88</v>
      </c>
      <c r="Z43" s="5">
        <v>156801.20000000001</v>
      </c>
      <c r="AA43" s="5">
        <v>170503.11</v>
      </c>
      <c r="AB43" s="5">
        <v>118931.22</v>
      </c>
      <c r="AC43" s="5">
        <v>43732.65</v>
      </c>
      <c r="AD43" s="5">
        <v>3465.31</v>
      </c>
      <c r="AE43" s="5">
        <v>-50051.74</v>
      </c>
      <c r="AF43" s="5">
        <v>-92937.5</v>
      </c>
      <c r="AG43" s="5">
        <v>-270646.81</v>
      </c>
      <c r="AH43" s="5">
        <v>-222253.83</v>
      </c>
      <c r="AI43" s="5">
        <v>-210925.09</v>
      </c>
      <c r="AJ43" s="5">
        <v>-215312.86</v>
      </c>
      <c r="AK43" s="5">
        <v>-204758.15</v>
      </c>
      <c r="AL43" s="5">
        <v>-196010.7</v>
      </c>
      <c r="AM43" s="5">
        <v>-184940.38</v>
      </c>
      <c r="AN43" s="5">
        <v>-212754.88</v>
      </c>
      <c r="AO43" s="5">
        <v>-230267.13</v>
      </c>
      <c r="AP43" s="5">
        <v>-269902.39</v>
      </c>
      <c r="AQ43" s="5">
        <v>-315871.99</v>
      </c>
      <c r="AR43" s="19">
        <v>492674.79</v>
      </c>
      <c r="AS43" s="19">
        <v>322397.52</v>
      </c>
      <c r="AT43" s="15">
        <f t="shared" si="0"/>
        <v>28572.35291666667</v>
      </c>
      <c r="AU43" s="15">
        <f t="shared" si="1"/>
        <v>35687.036250000005</v>
      </c>
      <c r="AV43" s="15">
        <f t="shared" si="2"/>
        <v>-145370.60458333333</v>
      </c>
    </row>
    <row r="44" spans="1:48" ht="13.5" thickBot="1" x14ac:dyDescent="0.25">
      <c r="A44" s="3" t="s">
        <v>187</v>
      </c>
      <c r="B44" s="3" t="s">
        <v>188</v>
      </c>
      <c r="C44" s="3" t="s">
        <v>189</v>
      </c>
      <c r="D44" s="3" t="s">
        <v>44</v>
      </c>
      <c r="E44" s="3" t="s">
        <v>44</v>
      </c>
      <c r="F44" s="7" t="s">
        <v>2088</v>
      </c>
      <c r="G44" s="7">
        <v>0</v>
      </c>
      <c r="H44" s="7">
        <v>0</v>
      </c>
      <c r="I44" s="5">
        <v>-505107.07</v>
      </c>
      <c r="J44" s="5">
        <v>-420360.6</v>
      </c>
      <c r="K44" s="5">
        <v>-354092.28</v>
      </c>
      <c r="L44" s="5">
        <v>-313752.40000000002</v>
      </c>
      <c r="M44" s="5">
        <v>-238348.35</v>
      </c>
      <c r="N44" s="5">
        <v>-155617.71</v>
      </c>
      <c r="O44" s="5">
        <v>-340833.61</v>
      </c>
      <c r="P44" s="5">
        <v>-214641.83</v>
      </c>
      <c r="Q44" s="5">
        <v>-162491.29999999999</v>
      </c>
      <c r="R44" s="5">
        <v>-68558.22</v>
      </c>
      <c r="S44" s="5">
        <v>-20391.3</v>
      </c>
      <c r="T44" s="5">
        <v>-90383.4</v>
      </c>
      <c r="U44" s="5">
        <v>-159521.65</v>
      </c>
      <c r="V44" s="5">
        <v>-9300.0400000000009</v>
      </c>
      <c r="W44" s="5">
        <v>109704.37</v>
      </c>
      <c r="X44" s="5">
        <v>167870.7</v>
      </c>
      <c r="Y44" s="5">
        <v>260824.57</v>
      </c>
      <c r="Z44" s="5">
        <v>368495.93</v>
      </c>
      <c r="AA44" s="5">
        <v>512661.1</v>
      </c>
      <c r="AB44" s="5">
        <v>603448.9</v>
      </c>
      <c r="AC44" s="5">
        <v>673041.24</v>
      </c>
      <c r="AD44" s="5">
        <v>716239.42</v>
      </c>
      <c r="AE44" s="5">
        <v>805906.66</v>
      </c>
      <c r="AF44" s="5">
        <v>834654.33</v>
      </c>
      <c r="AG44" s="5">
        <v>596497.92000000004</v>
      </c>
      <c r="AH44" s="5">
        <v>895474.61</v>
      </c>
      <c r="AI44" s="5">
        <v>1006241.01</v>
      </c>
      <c r="AJ44" s="5">
        <v>1050337.3600000001</v>
      </c>
      <c r="AK44" s="5">
        <v>1055862.6599999999</v>
      </c>
      <c r="AL44" s="5">
        <v>1080536.49</v>
      </c>
      <c r="AM44" s="5">
        <v>1121288.67</v>
      </c>
      <c r="AN44" s="5">
        <v>1082645.58</v>
      </c>
      <c r="AO44" s="5">
        <v>1069805.19</v>
      </c>
      <c r="AP44" s="5">
        <v>1098162.72</v>
      </c>
      <c r="AQ44" s="5">
        <v>865838.49</v>
      </c>
      <c r="AR44" s="19">
        <v>842306.82</v>
      </c>
      <c r="AS44" s="19">
        <v>792644.15</v>
      </c>
      <c r="AT44" s="15">
        <f t="shared" si="0"/>
        <v>-225982.11333333331</v>
      </c>
      <c r="AU44" s="15">
        <f t="shared" si="1"/>
        <v>438502.94291666668</v>
      </c>
      <c r="AV44" s="15">
        <f t="shared" si="2"/>
        <v>988589.21958333347</v>
      </c>
    </row>
    <row r="45" spans="1:48" ht="13.5" thickBot="1" x14ac:dyDescent="0.25">
      <c r="A45" s="3" t="s">
        <v>1237</v>
      </c>
      <c r="B45" s="3" t="s">
        <v>1238</v>
      </c>
      <c r="C45" s="3" t="s">
        <v>1239</v>
      </c>
      <c r="D45" s="3" t="s">
        <v>44</v>
      </c>
      <c r="E45" s="3" t="s">
        <v>44</v>
      </c>
      <c r="F45" s="7" t="s">
        <v>2088</v>
      </c>
      <c r="G45" s="7">
        <v>0</v>
      </c>
      <c r="H45" s="7">
        <v>0</v>
      </c>
      <c r="I45" s="5">
        <v>-68126.8</v>
      </c>
      <c r="J45" s="5">
        <v>-67186.399999999994</v>
      </c>
      <c r="K45" s="5">
        <v>-66408.78</v>
      </c>
      <c r="L45" s="5">
        <v>-65681.679999999993</v>
      </c>
      <c r="M45" s="5">
        <v>-65372.19</v>
      </c>
      <c r="N45" s="5">
        <v>-64966.84</v>
      </c>
      <c r="O45" s="5">
        <v>-65622.86</v>
      </c>
      <c r="P45" s="5">
        <v>-65061.120000000003</v>
      </c>
      <c r="Q45" s="5">
        <v>-64475.7</v>
      </c>
      <c r="R45" s="5">
        <v>-65435.92</v>
      </c>
      <c r="S45" s="5">
        <v>-66275.09</v>
      </c>
      <c r="T45" s="5">
        <v>-65530.080000000002</v>
      </c>
      <c r="U45" s="5">
        <v>-66294.53</v>
      </c>
      <c r="V45" s="5">
        <v>-64358.68</v>
      </c>
      <c r="W45" s="5">
        <v>-59746.03</v>
      </c>
      <c r="X45" s="5">
        <v>-59496.47</v>
      </c>
      <c r="Y45" s="5">
        <v>-56070.44</v>
      </c>
      <c r="Z45" s="5">
        <v>-58260.71</v>
      </c>
      <c r="AA45" s="5">
        <v>-60619.31</v>
      </c>
      <c r="AB45" s="5">
        <v>-60365.81</v>
      </c>
      <c r="AC45" s="5">
        <v>-61017.43</v>
      </c>
      <c r="AD45" s="5">
        <v>-62019.01</v>
      </c>
      <c r="AE45" s="5">
        <v>-62560.55</v>
      </c>
      <c r="AF45" s="5">
        <v>-63633.09</v>
      </c>
      <c r="AG45" s="5">
        <v>-65683.62</v>
      </c>
      <c r="AH45" s="5">
        <v>-61248.68</v>
      </c>
      <c r="AI45" s="5">
        <v>-58223.47</v>
      </c>
      <c r="AJ45" s="5">
        <v>-58288.53</v>
      </c>
      <c r="AK45" s="5">
        <v>-57824.15</v>
      </c>
      <c r="AL45" s="5">
        <v>-58239.26</v>
      </c>
      <c r="AM45" s="5">
        <v>-61393.599999999999</v>
      </c>
      <c r="AN45" s="5">
        <v>-62746.38</v>
      </c>
      <c r="AO45" s="5">
        <v>-63858.36</v>
      </c>
      <c r="AP45" s="5">
        <v>-64307.56</v>
      </c>
      <c r="AQ45" s="5">
        <v>-65372.5</v>
      </c>
      <c r="AR45" s="19">
        <v>-64057.65</v>
      </c>
      <c r="AS45" s="19">
        <v>-61776.12</v>
      </c>
      <c r="AT45" s="15">
        <f t="shared" si="0"/>
        <v>-65768.943749999991</v>
      </c>
      <c r="AU45" s="15">
        <f t="shared" si="1"/>
        <v>-61178.050416666672</v>
      </c>
      <c r="AV45" s="15">
        <f t="shared" si="2"/>
        <v>-61607.500833333346</v>
      </c>
    </row>
    <row r="46" spans="1:48" ht="13.5" thickBot="1" x14ac:dyDescent="0.25">
      <c r="A46" s="3" t="s">
        <v>190</v>
      </c>
      <c r="B46" s="3" t="s">
        <v>191</v>
      </c>
      <c r="C46" s="3" t="s">
        <v>192</v>
      </c>
      <c r="D46" s="3" t="s">
        <v>44</v>
      </c>
      <c r="E46" s="3" t="s">
        <v>44</v>
      </c>
      <c r="F46" s="7" t="s">
        <v>2088</v>
      </c>
      <c r="G46" s="7">
        <v>0</v>
      </c>
      <c r="H46" s="7">
        <v>0</v>
      </c>
      <c r="I46" s="5">
        <v>82508.37</v>
      </c>
      <c r="J46" s="5">
        <v>222390.82</v>
      </c>
      <c r="K46" s="5">
        <v>380612.96</v>
      </c>
      <c r="L46" s="5">
        <v>512953.59</v>
      </c>
      <c r="M46" s="5">
        <v>581089.92000000004</v>
      </c>
      <c r="N46" s="5">
        <v>390569.96</v>
      </c>
      <c r="O46" s="5">
        <v>288218.56</v>
      </c>
      <c r="P46" s="5">
        <v>311869.83</v>
      </c>
      <c r="Q46" s="5">
        <v>270199.53000000003</v>
      </c>
      <c r="R46" s="5">
        <v>50065.72</v>
      </c>
      <c r="S46" s="5">
        <v>47436.07</v>
      </c>
      <c r="T46" s="5">
        <v>23534.94</v>
      </c>
      <c r="U46" s="5">
        <v>-95333.77</v>
      </c>
      <c r="V46" s="5">
        <v>127139.46</v>
      </c>
      <c r="W46" s="5">
        <v>285740.63</v>
      </c>
      <c r="X46" s="5">
        <v>388098.11</v>
      </c>
      <c r="Y46" s="5">
        <v>270074.49</v>
      </c>
      <c r="Z46" s="5">
        <v>298955.40000000002</v>
      </c>
      <c r="AA46" s="5">
        <v>334889.88</v>
      </c>
      <c r="AB46" s="5">
        <v>264513.12</v>
      </c>
      <c r="AC46" s="5">
        <v>21367.82</v>
      </c>
      <c r="AD46" s="5">
        <v>-25212.26</v>
      </c>
      <c r="AE46" s="5">
        <v>-10506.68</v>
      </c>
      <c r="AF46" s="5">
        <v>-155706.76999999999</v>
      </c>
      <c r="AG46" s="5">
        <v>-3471750.38</v>
      </c>
      <c r="AH46" s="5">
        <v>-3431377.89</v>
      </c>
      <c r="AI46" s="5">
        <v>-3209852.29</v>
      </c>
      <c r="AJ46" s="5">
        <v>-2956459.85</v>
      </c>
      <c r="AK46" s="5">
        <v>-2661763.38</v>
      </c>
      <c r="AL46" s="5">
        <v>-2395179.7799999998</v>
      </c>
      <c r="AM46" s="5">
        <v>-1996123.56</v>
      </c>
      <c r="AN46" s="5">
        <v>-1666233.32</v>
      </c>
      <c r="AO46" s="5">
        <v>-1311524.72</v>
      </c>
      <c r="AP46" s="5">
        <v>-1000070.1</v>
      </c>
      <c r="AQ46" s="5">
        <v>-509806.55</v>
      </c>
      <c r="AR46" s="19">
        <v>9308.73</v>
      </c>
      <c r="AS46" s="19">
        <v>-98361.86</v>
      </c>
      <c r="AT46" s="15">
        <f t="shared" si="0"/>
        <v>256044.10000000006</v>
      </c>
      <c r="AU46" s="15">
        <f t="shared" si="1"/>
        <v>1317.5937500000121</v>
      </c>
      <c r="AV46" s="15">
        <f t="shared" si="2"/>
        <v>-1909511.5691666668</v>
      </c>
    </row>
    <row r="47" spans="1:48" ht="13.5" thickBot="1" x14ac:dyDescent="0.25">
      <c r="A47" s="3" t="s">
        <v>1240</v>
      </c>
      <c r="B47" s="3" t="s">
        <v>1241</v>
      </c>
      <c r="C47" s="3" t="s">
        <v>1242</v>
      </c>
      <c r="D47" s="3" t="s">
        <v>44</v>
      </c>
      <c r="E47" s="3" t="s">
        <v>44</v>
      </c>
      <c r="F47" s="7" t="s">
        <v>2088</v>
      </c>
      <c r="G47" s="7">
        <v>0</v>
      </c>
      <c r="H47" s="7">
        <v>0</v>
      </c>
      <c r="I47" s="5">
        <v>-4227.71</v>
      </c>
      <c r="J47" s="5">
        <v>786.8</v>
      </c>
      <c r="K47" s="5">
        <v>4060.39</v>
      </c>
      <c r="L47" s="5">
        <v>10429.67</v>
      </c>
      <c r="M47" s="5">
        <v>10999.14</v>
      </c>
      <c r="N47" s="5">
        <v>11432.04</v>
      </c>
      <c r="O47" s="5">
        <v>12048.85</v>
      </c>
      <c r="P47" s="5">
        <v>11172.04</v>
      </c>
      <c r="Q47" s="5">
        <v>10986.94</v>
      </c>
      <c r="R47" s="5">
        <v>10337.61</v>
      </c>
      <c r="S47" s="5">
        <v>10306.31</v>
      </c>
      <c r="T47" s="5">
        <v>14293.81</v>
      </c>
      <c r="U47" s="5">
        <v>14570.83</v>
      </c>
      <c r="V47" s="5">
        <v>17584.490000000002</v>
      </c>
      <c r="W47" s="5">
        <v>19990.96</v>
      </c>
      <c r="X47" s="5">
        <v>19819.900000000001</v>
      </c>
      <c r="Y47" s="5">
        <v>21492.97</v>
      </c>
      <c r="Z47" s="5">
        <v>19307.62</v>
      </c>
      <c r="AA47" s="5">
        <v>18093.38</v>
      </c>
      <c r="AB47" s="5">
        <v>15894.92</v>
      </c>
      <c r="AC47" s="5">
        <v>14242.97</v>
      </c>
      <c r="AD47" s="5">
        <v>13237.39</v>
      </c>
      <c r="AE47" s="5">
        <v>10606.56</v>
      </c>
      <c r="AF47" s="5">
        <v>8702.34</v>
      </c>
      <c r="AG47" s="5">
        <v>7302.95</v>
      </c>
      <c r="AH47" s="5">
        <v>8721.33</v>
      </c>
      <c r="AI47" s="5">
        <v>11739.96</v>
      </c>
      <c r="AJ47" s="5">
        <v>11821.01</v>
      </c>
      <c r="AK47" s="5">
        <v>10781.96</v>
      </c>
      <c r="AL47" s="5">
        <v>10749.05</v>
      </c>
      <c r="AM47" s="5">
        <v>8672.9500000000007</v>
      </c>
      <c r="AN47" s="5">
        <v>6234.78</v>
      </c>
      <c r="AO47" s="5">
        <v>3867.85</v>
      </c>
      <c r="AP47" s="5">
        <v>636.87</v>
      </c>
      <c r="AQ47" s="5">
        <v>-4145.57</v>
      </c>
      <c r="AR47" s="19">
        <v>-5689</v>
      </c>
      <c r="AS47" s="19">
        <v>-4160.28</v>
      </c>
      <c r="AT47" s="15">
        <f t="shared" si="0"/>
        <v>9335.4299999999985</v>
      </c>
      <c r="AU47" s="15">
        <f t="shared" si="1"/>
        <v>15825.865833333331</v>
      </c>
      <c r="AV47" s="15">
        <f t="shared" si="2"/>
        <v>5413.5437499999998</v>
      </c>
    </row>
    <row r="48" spans="1:48" ht="13.5" thickBot="1" x14ac:dyDescent="0.25">
      <c r="A48" s="3" t="s">
        <v>193</v>
      </c>
      <c r="B48" s="3" t="s">
        <v>194</v>
      </c>
      <c r="C48" s="3" t="s">
        <v>195</v>
      </c>
      <c r="D48" s="3" t="s">
        <v>44</v>
      </c>
      <c r="E48" s="3" t="s">
        <v>44</v>
      </c>
      <c r="F48" s="7" t="s">
        <v>2088</v>
      </c>
      <c r="G48" s="7">
        <v>0</v>
      </c>
      <c r="H48" s="7">
        <v>0</v>
      </c>
      <c r="I48" s="5">
        <v>-1115163.3700000001</v>
      </c>
      <c r="J48" s="5">
        <v>-897434.39</v>
      </c>
      <c r="K48" s="5">
        <v>-714099.38</v>
      </c>
      <c r="L48" s="5">
        <v>-569016.44999999995</v>
      </c>
      <c r="M48" s="5">
        <v>-337811.45</v>
      </c>
      <c r="N48" s="5">
        <v>-101700.26</v>
      </c>
      <c r="O48" s="5">
        <v>-557367.67000000004</v>
      </c>
      <c r="P48" s="5">
        <v>-257907.19</v>
      </c>
      <c r="Q48" s="5">
        <v>-160933.76999999999</v>
      </c>
      <c r="R48" s="5">
        <v>12879.88</v>
      </c>
      <c r="S48" s="5">
        <v>132056.5</v>
      </c>
      <c r="T48" s="5">
        <v>100577.4</v>
      </c>
      <c r="U48" s="5">
        <v>-34169.440000000002</v>
      </c>
      <c r="V48" s="5">
        <v>54073.17</v>
      </c>
      <c r="W48" s="5">
        <v>200232.94</v>
      </c>
      <c r="X48" s="5">
        <v>259893.32</v>
      </c>
      <c r="Y48" s="5">
        <v>319378.36</v>
      </c>
      <c r="Z48" s="5">
        <v>406909.25</v>
      </c>
      <c r="AA48" s="5">
        <v>331625.93</v>
      </c>
      <c r="AB48" s="5">
        <v>249277.23</v>
      </c>
      <c r="AC48" s="5">
        <v>63537.97</v>
      </c>
      <c r="AD48" s="5">
        <v>-206327.23</v>
      </c>
      <c r="AE48" s="5">
        <v>-502145.13</v>
      </c>
      <c r="AF48" s="5">
        <v>-673778.3</v>
      </c>
      <c r="AG48" s="5">
        <v>-1094455.3700000001</v>
      </c>
      <c r="AH48" s="5">
        <v>-1024664.57</v>
      </c>
      <c r="AI48" s="5">
        <v>-913163.9</v>
      </c>
      <c r="AJ48" s="5">
        <v>-781309.26</v>
      </c>
      <c r="AK48" s="5">
        <v>-669675.47</v>
      </c>
      <c r="AL48" s="5">
        <v>-616173.99</v>
      </c>
      <c r="AM48" s="5">
        <v>-514935.22</v>
      </c>
      <c r="AN48" s="5">
        <v>-541740.25</v>
      </c>
      <c r="AO48" s="5">
        <v>-576262.84</v>
      </c>
      <c r="AP48" s="5">
        <v>-511712.2</v>
      </c>
      <c r="AQ48" s="5">
        <v>-627744.35</v>
      </c>
      <c r="AR48" s="19">
        <v>-392290.14</v>
      </c>
      <c r="AS48" s="19">
        <v>-425167.12</v>
      </c>
      <c r="AT48" s="15">
        <f t="shared" si="0"/>
        <v>-327118.59875</v>
      </c>
      <c r="AU48" s="15">
        <f t="shared" si="1"/>
        <v>-5136.241250000011</v>
      </c>
      <c r="AV48" s="15">
        <f t="shared" si="2"/>
        <v>-660790.28624999989</v>
      </c>
    </row>
    <row r="49" spans="1:48" ht="13.5" thickBot="1" x14ac:dyDescent="0.25">
      <c r="A49" s="3" t="s">
        <v>1243</v>
      </c>
      <c r="B49" s="3" t="s">
        <v>1244</v>
      </c>
      <c r="C49" s="3" t="s">
        <v>1245</v>
      </c>
      <c r="D49" s="3" t="s">
        <v>44</v>
      </c>
      <c r="E49" s="3" t="s">
        <v>44</v>
      </c>
      <c r="F49" s="7" t="s">
        <v>2088</v>
      </c>
      <c r="G49" s="7">
        <v>0</v>
      </c>
      <c r="H49" s="7">
        <v>0</v>
      </c>
      <c r="I49" s="5">
        <v>54759.8</v>
      </c>
      <c r="J49" s="5">
        <v>68349.14</v>
      </c>
      <c r="K49" s="5">
        <v>86859.68</v>
      </c>
      <c r="L49" s="5">
        <v>101229.18</v>
      </c>
      <c r="M49" s="5">
        <v>108474.95</v>
      </c>
      <c r="N49" s="5">
        <v>113777.06</v>
      </c>
      <c r="O49" s="5">
        <v>116529.35</v>
      </c>
      <c r="P49" s="5">
        <v>112259.44</v>
      </c>
      <c r="Q49" s="5">
        <v>109264.97</v>
      </c>
      <c r="R49" s="5">
        <v>108488.51</v>
      </c>
      <c r="S49" s="5">
        <v>107369.09</v>
      </c>
      <c r="T49" s="5">
        <v>108445.34</v>
      </c>
      <c r="U49" s="5">
        <v>119926.77</v>
      </c>
      <c r="V49" s="5">
        <v>127566.99</v>
      </c>
      <c r="W49" s="5">
        <v>137049.07</v>
      </c>
      <c r="X49" s="5">
        <v>129842.06</v>
      </c>
      <c r="Y49" s="5">
        <v>131970.5</v>
      </c>
      <c r="Z49" s="5">
        <v>120002.81</v>
      </c>
      <c r="AA49" s="5">
        <v>110174.43</v>
      </c>
      <c r="AB49" s="5">
        <v>106780.02</v>
      </c>
      <c r="AC49" s="5">
        <v>105034.34</v>
      </c>
      <c r="AD49" s="5">
        <v>96803.86</v>
      </c>
      <c r="AE49" s="5">
        <v>89301.09</v>
      </c>
      <c r="AF49" s="5">
        <v>84331.55</v>
      </c>
      <c r="AG49" s="5">
        <v>78832.89</v>
      </c>
      <c r="AH49" s="5">
        <v>85410.84</v>
      </c>
      <c r="AI49" s="5">
        <v>90571.49</v>
      </c>
      <c r="AJ49" s="5">
        <v>91257.279999999999</v>
      </c>
      <c r="AK49" s="5">
        <v>99189.07</v>
      </c>
      <c r="AL49" s="5">
        <v>91586.6</v>
      </c>
      <c r="AM49" s="5">
        <v>78796.22</v>
      </c>
      <c r="AN49" s="5">
        <v>73799.509999999995</v>
      </c>
      <c r="AO49" s="5">
        <v>59250.91</v>
      </c>
      <c r="AP49" s="5">
        <v>49371.03</v>
      </c>
      <c r="AQ49" s="5">
        <v>31849.82</v>
      </c>
      <c r="AR49" s="19">
        <v>63694.73</v>
      </c>
      <c r="AS49" s="19">
        <v>66310.25</v>
      </c>
      <c r="AT49" s="15">
        <f t="shared" si="0"/>
        <v>102365.83291666668</v>
      </c>
      <c r="AU49" s="15">
        <f t="shared" si="1"/>
        <v>111519.71250000002</v>
      </c>
      <c r="AV49" s="15">
        <f t="shared" si="2"/>
        <v>73945.755833333344</v>
      </c>
    </row>
    <row r="50" spans="1:48" ht="13.5" thickBot="1" x14ac:dyDescent="0.25">
      <c r="A50" s="3" t="s">
        <v>196</v>
      </c>
      <c r="B50" s="3" t="s">
        <v>197</v>
      </c>
      <c r="C50" s="3" t="s">
        <v>198</v>
      </c>
      <c r="D50" s="3" t="s">
        <v>44</v>
      </c>
      <c r="E50" s="3" t="s">
        <v>44</v>
      </c>
      <c r="F50" s="7" t="s">
        <v>2088</v>
      </c>
      <c r="G50" s="7">
        <v>0</v>
      </c>
      <c r="H50" s="7">
        <v>0</v>
      </c>
      <c r="I50" s="5">
        <v>-100978.04</v>
      </c>
      <c r="J50" s="5">
        <v>-2582.4299999999998</v>
      </c>
      <c r="K50" s="5">
        <v>73213.13</v>
      </c>
      <c r="L50" s="5">
        <v>126154.11</v>
      </c>
      <c r="M50" s="5">
        <v>167581.79999999999</v>
      </c>
      <c r="N50" s="5">
        <v>163600.95999999999</v>
      </c>
      <c r="O50" s="5">
        <v>-90477.16</v>
      </c>
      <c r="P50" s="5">
        <v>-63725.05</v>
      </c>
      <c r="Q50" s="5">
        <v>-99353.37</v>
      </c>
      <c r="R50" s="5">
        <v>-2182.8000000000002</v>
      </c>
      <c r="S50" s="5">
        <v>17417.39</v>
      </c>
      <c r="T50" s="5">
        <v>114540.5</v>
      </c>
      <c r="U50" s="5">
        <v>154890.71</v>
      </c>
      <c r="V50" s="5">
        <v>221969.58</v>
      </c>
      <c r="W50" s="5">
        <v>241241.24</v>
      </c>
      <c r="X50" s="5">
        <v>291978.36</v>
      </c>
      <c r="Y50" s="5">
        <v>342846.26</v>
      </c>
      <c r="Z50" s="5">
        <v>338996.18</v>
      </c>
      <c r="AA50" s="5">
        <v>354677.39</v>
      </c>
      <c r="AB50" s="5">
        <v>217913.28</v>
      </c>
      <c r="AC50" s="5">
        <v>208283.04</v>
      </c>
      <c r="AD50" s="5">
        <v>195674.56</v>
      </c>
      <c r="AE50" s="5">
        <v>160573.38</v>
      </c>
      <c r="AF50" s="5">
        <v>157480.99</v>
      </c>
      <c r="AG50" s="5">
        <v>173391.62</v>
      </c>
      <c r="AH50" s="5">
        <v>298278.33</v>
      </c>
      <c r="AI50" s="5">
        <v>360376.23</v>
      </c>
      <c r="AJ50" s="5">
        <v>468895.56</v>
      </c>
      <c r="AK50" s="5">
        <v>535828.34</v>
      </c>
      <c r="AL50" s="5">
        <v>506240.83</v>
      </c>
      <c r="AM50" s="5">
        <v>424478.7</v>
      </c>
      <c r="AN50" s="5">
        <v>287474.32</v>
      </c>
      <c r="AO50" s="5">
        <v>167870.62</v>
      </c>
      <c r="AP50" s="5">
        <v>54969.41</v>
      </c>
      <c r="AQ50" s="5">
        <v>-143080.68</v>
      </c>
      <c r="AR50" s="19">
        <v>-151911.9</v>
      </c>
      <c r="AS50" s="19">
        <v>-353529.83</v>
      </c>
      <c r="AT50" s="15">
        <f t="shared" si="0"/>
        <v>35928.61791666667</v>
      </c>
      <c r="AU50" s="15">
        <f t="shared" si="1"/>
        <v>241314.61874999999</v>
      </c>
      <c r="AV50" s="15">
        <f t="shared" si="2"/>
        <v>226612.55458333335</v>
      </c>
    </row>
    <row r="51" spans="1:48" ht="13.5" thickBot="1" x14ac:dyDescent="0.25">
      <c r="A51" s="3" t="s">
        <v>199</v>
      </c>
      <c r="B51" s="3" t="s">
        <v>200</v>
      </c>
      <c r="C51" s="3" t="s">
        <v>201</v>
      </c>
      <c r="D51" s="3" t="s">
        <v>44</v>
      </c>
      <c r="E51" s="3" t="s">
        <v>44</v>
      </c>
      <c r="F51" s="7" t="s">
        <v>2088</v>
      </c>
      <c r="G51" s="7">
        <v>0</v>
      </c>
      <c r="H51" s="7">
        <v>0</v>
      </c>
      <c r="I51" s="5">
        <v>-35312.660000000003</v>
      </c>
      <c r="J51" s="5">
        <v>-5629.79</v>
      </c>
      <c r="K51" s="5">
        <v>30098.02</v>
      </c>
      <c r="L51" s="5">
        <v>72854.47</v>
      </c>
      <c r="M51" s="5">
        <v>107096.84</v>
      </c>
      <c r="N51" s="5">
        <v>130171.27</v>
      </c>
      <c r="O51" s="5">
        <v>48832.5</v>
      </c>
      <c r="P51" s="5">
        <v>76613.100000000006</v>
      </c>
      <c r="Q51" s="5">
        <v>100918.02</v>
      </c>
      <c r="R51" s="5">
        <v>167586.22</v>
      </c>
      <c r="S51" s="5">
        <v>197052.84</v>
      </c>
      <c r="T51" s="5">
        <v>177821.16</v>
      </c>
      <c r="U51" s="5">
        <v>109161.76</v>
      </c>
      <c r="V51" s="5">
        <v>128604.66</v>
      </c>
      <c r="W51" s="5">
        <v>113634.48</v>
      </c>
      <c r="X51" s="5">
        <v>126113.89</v>
      </c>
      <c r="Y51" s="5">
        <v>146419.87</v>
      </c>
      <c r="Z51" s="5">
        <v>171879.63</v>
      </c>
      <c r="AA51" s="5">
        <v>204224.34</v>
      </c>
      <c r="AB51" s="5">
        <v>184485.28</v>
      </c>
      <c r="AC51" s="5">
        <v>162580.60999999999</v>
      </c>
      <c r="AD51" s="5">
        <v>129765.59</v>
      </c>
      <c r="AE51" s="5">
        <v>37656.67</v>
      </c>
      <c r="AF51" s="5">
        <v>57507.54</v>
      </c>
      <c r="AG51" s="5">
        <v>45869.67</v>
      </c>
      <c r="AH51" s="5">
        <v>75859.83</v>
      </c>
      <c r="AI51" s="5">
        <v>114584.83</v>
      </c>
      <c r="AJ51" s="5">
        <v>153243</v>
      </c>
      <c r="AK51" s="5">
        <v>107075.03</v>
      </c>
      <c r="AL51" s="5">
        <v>115297.43</v>
      </c>
      <c r="AM51" s="5">
        <v>119891.96</v>
      </c>
      <c r="AN51" s="5">
        <v>74811.91</v>
      </c>
      <c r="AO51" s="5">
        <v>27148.6</v>
      </c>
      <c r="AP51" s="5">
        <v>8958.8700000000008</v>
      </c>
      <c r="AQ51" s="5">
        <v>-10123.86</v>
      </c>
      <c r="AR51" s="19">
        <v>-8649.67</v>
      </c>
      <c r="AS51" s="19">
        <v>-112037.41</v>
      </c>
      <c r="AT51" s="15">
        <f t="shared" si="0"/>
        <v>95028.266666666663</v>
      </c>
      <c r="AU51" s="15">
        <f t="shared" si="1"/>
        <v>128365.68958333334</v>
      </c>
      <c r="AV51" s="15">
        <f t="shared" si="2"/>
        <v>62084.504999999997</v>
      </c>
    </row>
    <row r="52" spans="1:48" ht="13.5" thickBot="1" x14ac:dyDescent="0.25">
      <c r="A52" s="3" t="s">
        <v>77</v>
      </c>
      <c r="B52" s="3" t="s">
        <v>78</v>
      </c>
      <c r="C52" s="3" t="s">
        <v>79</v>
      </c>
      <c r="D52" s="3" t="s">
        <v>72</v>
      </c>
      <c r="E52" s="3" t="s">
        <v>73</v>
      </c>
      <c r="F52" s="7" t="s">
        <v>2066</v>
      </c>
      <c r="G52" s="7">
        <v>0</v>
      </c>
      <c r="H52" s="7">
        <v>0</v>
      </c>
      <c r="I52" s="5">
        <v>-11100029.35</v>
      </c>
      <c r="J52" s="5">
        <v>-10452393.84</v>
      </c>
      <c r="K52" s="5">
        <v>-10539772.720000001</v>
      </c>
      <c r="L52" s="5">
        <v>-10627792.449999999</v>
      </c>
      <c r="M52" s="5">
        <v>-10716112.470000001</v>
      </c>
      <c r="N52" s="5">
        <v>-10804752.5</v>
      </c>
      <c r="O52" s="5">
        <v>-10893740.970000001</v>
      </c>
      <c r="P52" s="5">
        <v>-10802480.25</v>
      </c>
      <c r="Q52" s="5">
        <v>-10934445.09</v>
      </c>
      <c r="R52" s="5">
        <v>-11014907.050000001</v>
      </c>
      <c r="S52" s="5">
        <v>-11105420.15</v>
      </c>
      <c r="T52" s="5">
        <v>-11195486.050000001</v>
      </c>
      <c r="U52" s="5">
        <v>-11404203.93</v>
      </c>
      <c r="V52" s="5">
        <v>-11287274.1</v>
      </c>
      <c r="W52" s="5">
        <v>-11376030.41</v>
      </c>
      <c r="X52" s="5">
        <v>-11497356.810000001</v>
      </c>
      <c r="Y52" s="5">
        <v>-11604964.17</v>
      </c>
      <c r="Z52" s="5">
        <v>-11722922.060000001</v>
      </c>
      <c r="AA52" s="5">
        <v>-11829838.609999999</v>
      </c>
      <c r="AB52" s="5">
        <v>-11920997.52</v>
      </c>
      <c r="AC52" s="5">
        <v>-12036146.810000001</v>
      </c>
      <c r="AD52" s="5">
        <v>-12154218.300000001</v>
      </c>
      <c r="AE52" s="5">
        <v>-12252840.880000001</v>
      </c>
      <c r="AF52" s="5">
        <v>-12366208.810000001</v>
      </c>
      <c r="AG52" s="5">
        <v>-12485022.310000001</v>
      </c>
      <c r="AH52" s="5">
        <v>-12266180.390000001</v>
      </c>
      <c r="AI52" s="5">
        <v>-12355224.34</v>
      </c>
      <c r="AJ52" s="5">
        <v>-12473512.15</v>
      </c>
      <c r="AK52" s="5">
        <v>-12592001.550000001</v>
      </c>
      <c r="AL52" s="5">
        <v>-12710776.76</v>
      </c>
      <c r="AM52" s="5">
        <v>-12824593.359999999</v>
      </c>
      <c r="AN52" s="5">
        <v>-12945802.43</v>
      </c>
      <c r="AO52" s="5">
        <v>-13068046.92</v>
      </c>
      <c r="AP52" s="5">
        <v>-13190363.789999999</v>
      </c>
      <c r="AQ52" s="5">
        <v>-13309427.119999999</v>
      </c>
      <c r="AR52" s="19">
        <v>-13434224.289999999</v>
      </c>
      <c r="AS52" s="19">
        <v>-13561060.27</v>
      </c>
      <c r="AT52" s="15">
        <f t="shared" si="0"/>
        <v>-10861618.348333335</v>
      </c>
      <c r="AU52" s="15">
        <f t="shared" si="1"/>
        <v>-11832784.299999999</v>
      </c>
      <c r="AV52" s="15">
        <f t="shared" si="2"/>
        <v>-12849432.865833335</v>
      </c>
    </row>
    <row r="53" spans="1:48" ht="13.5" thickBot="1" x14ac:dyDescent="0.25">
      <c r="A53" s="3" t="s">
        <v>83</v>
      </c>
      <c r="B53" s="3" t="s">
        <v>78</v>
      </c>
      <c r="C53" s="3" t="s">
        <v>79</v>
      </c>
      <c r="D53" s="3" t="s">
        <v>72</v>
      </c>
      <c r="E53" s="3" t="s">
        <v>81</v>
      </c>
      <c r="F53" s="7" t="s">
        <v>2066</v>
      </c>
      <c r="G53" s="7">
        <v>0</v>
      </c>
      <c r="H53" s="7">
        <v>0</v>
      </c>
      <c r="I53" s="5">
        <v>-768683791.85000002</v>
      </c>
      <c r="J53" s="5">
        <v>-771620535.20000005</v>
      </c>
      <c r="K53" s="5">
        <v>-774799910.61000001</v>
      </c>
      <c r="L53" s="5">
        <v>-776871446.45000005</v>
      </c>
      <c r="M53" s="5">
        <v>-780432786.85000002</v>
      </c>
      <c r="N53" s="5">
        <v>-783374454.25</v>
      </c>
      <c r="O53" s="5">
        <v>-786609901.64999998</v>
      </c>
      <c r="P53" s="5">
        <v>-787879551.39999998</v>
      </c>
      <c r="Q53" s="5">
        <v>-791562849.78999996</v>
      </c>
      <c r="R53" s="5">
        <v>-786129285.14999998</v>
      </c>
      <c r="S53" s="5">
        <v>-780165216.37</v>
      </c>
      <c r="T53" s="5">
        <v>-783717791.99000001</v>
      </c>
      <c r="U53" s="5">
        <v>-779971570.37</v>
      </c>
      <c r="V53" s="5">
        <v>-783366526.39999998</v>
      </c>
      <c r="W53" s="5">
        <v>-785840625.13999999</v>
      </c>
      <c r="X53" s="5">
        <v>-788414843.44000006</v>
      </c>
      <c r="Y53" s="5">
        <v>-791950023.32000005</v>
      </c>
      <c r="Z53" s="5">
        <v>-795195564.89999998</v>
      </c>
      <c r="AA53" s="5">
        <v>-795012356.74000001</v>
      </c>
      <c r="AB53" s="5">
        <v>-797069036.55999994</v>
      </c>
      <c r="AC53" s="5">
        <v>-798070475.38</v>
      </c>
      <c r="AD53" s="5">
        <v>-801095986.38999999</v>
      </c>
      <c r="AE53" s="5">
        <v>-804245634.46000004</v>
      </c>
      <c r="AF53" s="5">
        <v>-807476143.87</v>
      </c>
      <c r="AG53" s="5">
        <v>-807311687.42999995</v>
      </c>
      <c r="AH53" s="5">
        <v>-808970631.64999998</v>
      </c>
      <c r="AI53" s="5">
        <v>-809389669.87</v>
      </c>
      <c r="AJ53" s="5">
        <v>-809276318.88</v>
      </c>
      <c r="AK53" s="5">
        <v>-811975582.25999999</v>
      </c>
      <c r="AL53" s="5">
        <v>-815793917.74000001</v>
      </c>
      <c r="AM53" s="5">
        <v>-818954110.69000006</v>
      </c>
      <c r="AN53" s="5">
        <v>-821706361.50999999</v>
      </c>
      <c r="AO53" s="5">
        <v>-823896861.45000005</v>
      </c>
      <c r="AP53" s="5">
        <v>-827162804.05999994</v>
      </c>
      <c r="AQ53" s="5">
        <v>-831418458.88</v>
      </c>
      <c r="AR53" s="19">
        <v>-834676794.07000005</v>
      </c>
      <c r="AS53" s="19">
        <v>-836855901.41999996</v>
      </c>
      <c r="AT53" s="15">
        <f t="shared" si="0"/>
        <v>-781457617.56833315</v>
      </c>
      <c r="AU53" s="15">
        <f t="shared" si="1"/>
        <v>-795114903.79166687</v>
      </c>
      <c r="AV53" s="15">
        <f t="shared" si="2"/>
        <v>-819608775.45708323</v>
      </c>
    </row>
    <row r="54" spans="1:48" ht="13.5" thickBot="1" x14ac:dyDescent="0.25">
      <c r="A54" s="3" t="s">
        <v>87</v>
      </c>
      <c r="B54" s="3" t="s">
        <v>78</v>
      </c>
      <c r="C54" s="3" t="s">
        <v>79</v>
      </c>
      <c r="D54" s="3" t="s">
        <v>85</v>
      </c>
      <c r="E54" s="3" t="s">
        <v>81</v>
      </c>
      <c r="F54" s="7" t="s">
        <v>2066</v>
      </c>
      <c r="G54" s="7">
        <v>0</v>
      </c>
      <c r="H54" s="7">
        <v>0</v>
      </c>
      <c r="I54" s="5">
        <v>-302026052.37</v>
      </c>
      <c r="J54" s="5">
        <v>-304307418.44999999</v>
      </c>
      <c r="K54" s="5">
        <v>-306396524.88999999</v>
      </c>
      <c r="L54" s="5">
        <v>-308499227.86000001</v>
      </c>
      <c r="M54" s="5">
        <v>-310865248.80000001</v>
      </c>
      <c r="N54" s="5">
        <v>-312846917.88999999</v>
      </c>
      <c r="O54" s="5">
        <v>-314531764.13</v>
      </c>
      <c r="P54" s="5">
        <v>-315892043.82999998</v>
      </c>
      <c r="Q54" s="5">
        <v>-317645970.86000001</v>
      </c>
      <c r="R54" s="5">
        <v>-319486027.01999998</v>
      </c>
      <c r="S54" s="5">
        <v>-321671519.63999999</v>
      </c>
      <c r="T54" s="5">
        <v>-323381337.69</v>
      </c>
      <c r="U54" s="5">
        <v>-324238232.91000003</v>
      </c>
      <c r="V54" s="5">
        <v>-322980967.31999999</v>
      </c>
      <c r="W54" s="5">
        <v>-324657561.42000002</v>
      </c>
      <c r="X54" s="5">
        <v>-326292973.39999998</v>
      </c>
      <c r="Y54" s="5">
        <v>-327469811.74000001</v>
      </c>
      <c r="Z54" s="5">
        <v>-329562220.75999999</v>
      </c>
      <c r="AA54" s="5">
        <v>-331220565.5</v>
      </c>
      <c r="AB54" s="5">
        <v>-333799435.18000001</v>
      </c>
      <c r="AC54" s="5">
        <v>-335806657.43000001</v>
      </c>
      <c r="AD54" s="5">
        <v>-338045726.76999998</v>
      </c>
      <c r="AE54" s="5">
        <v>-340285947.68000001</v>
      </c>
      <c r="AF54" s="5">
        <v>-341856436.47000003</v>
      </c>
      <c r="AG54" s="5">
        <v>-343762969.69</v>
      </c>
      <c r="AH54" s="5">
        <v>-345240827.88</v>
      </c>
      <c r="AI54" s="5">
        <v>-347714197.80000001</v>
      </c>
      <c r="AJ54" s="5">
        <v>-349687093.77999997</v>
      </c>
      <c r="AK54" s="5">
        <v>-351951894.81</v>
      </c>
      <c r="AL54" s="5">
        <v>-354417139.06999999</v>
      </c>
      <c r="AM54" s="5">
        <v>-355722327.94</v>
      </c>
      <c r="AN54" s="5">
        <v>-358314060.55000001</v>
      </c>
      <c r="AO54" s="5">
        <v>-360767269.87</v>
      </c>
      <c r="AP54" s="5">
        <v>-363053874.33999997</v>
      </c>
      <c r="AQ54" s="5">
        <v>-365415902.12</v>
      </c>
      <c r="AR54" s="19">
        <v>-367949569.77999997</v>
      </c>
      <c r="AS54" s="19">
        <v>-370413234.24000001</v>
      </c>
      <c r="AT54" s="15">
        <f t="shared" si="0"/>
        <v>-314054678.64166665</v>
      </c>
      <c r="AU54" s="15">
        <f t="shared" si="1"/>
        <v>-332164908.74749994</v>
      </c>
      <c r="AV54" s="15">
        <f t="shared" si="2"/>
        <v>-356443521.65875</v>
      </c>
    </row>
    <row r="55" spans="1:48" ht="13.5" thickBot="1" x14ac:dyDescent="0.25">
      <c r="A55" s="3" t="s">
        <v>91</v>
      </c>
      <c r="B55" s="3" t="s">
        <v>78</v>
      </c>
      <c r="C55" s="3" t="s">
        <v>79</v>
      </c>
      <c r="D55" s="3" t="s">
        <v>89</v>
      </c>
      <c r="E55" s="3" t="s">
        <v>81</v>
      </c>
      <c r="F55" s="7" t="s">
        <v>2066</v>
      </c>
      <c r="G55" s="7">
        <v>0</v>
      </c>
      <c r="H55" s="7">
        <v>0</v>
      </c>
      <c r="I55" s="5">
        <v>-185121384.77000001</v>
      </c>
      <c r="J55" s="5">
        <v>-186429376.84999999</v>
      </c>
      <c r="K55" s="5">
        <v>-187670124.55000001</v>
      </c>
      <c r="L55" s="5">
        <v>-188661838.09</v>
      </c>
      <c r="M55" s="5">
        <v>-189946811.99000001</v>
      </c>
      <c r="N55" s="5">
        <v>-191106956.22</v>
      </c>
      <c r="O55" s="5">
        <v>-192376216.65000001</v>
      </c>
      <c r="P55" s="5">
        <v>-193623038.22</v>
      </c>
      <c r="Q55" s="5">
        <v>-194825680.41999999</v>
      </c>
      <c r="R55" s="5">
        <v>-195905682.27000001</v>
      </c>
      <c r="S55" s="5">
        <v>-197182747.56999999</v>
      </c>
      <c r="T55" s="5">
        <v>-198474808.18000001</v>
      </c>
      <c r="U55" s="5">
        <v>-198948898.93000001</v>
      </c>
      <c r="V55" s="5">
        <v>-199909789.16</v>
      </c>
      <c r="W55" s="5">
        <v>-200997663.88</v>
      </c>
      <c r="X55" s="5">
        <v>-202172718.78999999</v>
      </c>
      <c r="Y55" s="5">
        <v>-203326303</v>
      </c>
      <c r="Z55" s="5">
        <v>-204151362.84</v>
      </c>
      <c r="AA55" s="5">
        <v>-205280218.80000001</v>
      </c>
      <c r="AB55" s="5">
        <v>-206606559.97</v>
      </c>
      <c r="AC55" s="5">
        <v>-207914075.87</v>
      </c>
      <c r="AD55" s="5">
        <v>-209116664.78</v>
      </c>
      <c r="AE55" s="5">
        <v>-210499228.22999999</v>
      </c>
      <c r="AF55" s="5">
        <v>-211616848</v>
      </c>
      <c r="AG55" s="5">
        <v>-212825517.22999999</v>
      </c>
      <c r="AH55" s="5">
        <v>-213706702.46000001</v>
      </c>
      <c r="AI55" s="5">
        <v>-215140105.41</v>
      </c>
      <c r="AJ55" s="5">
        <v>-216516020.74000001</v>
      </c>
      <c r="AK55" s="5">
        <v>-217527284.53999999</v>
      </c>
      <c r="AL55" s="5">
        <v>-218939127.96000001</v>
      </c>
      <c r="AM55" s="5">
        <v>-220170728.65000001</v>
      </c>
      <c r="AN55" s="5">
        <v>-221633106.34999999</v>
      </c>
      <c r="AO55" s="5">
        <v>-223028558.88</v>
      </c>
      <c r="AP55" s="5">
        <v>-224456916.47</v>
      </c>
      <c r="AQ55" s="5">
        <v>-225784096.59999999</v>
      </c>
      <c r="AR55" s="19">
        <v>-226864921.72</v>
      </c>
      <c r="AS55" s="19">
        <v>-228299704.58000001</v>
      </c>
      <c r="AT55" s="15">
        <f t="shared" si="0"/>
        <v>-192353201.905</v>
      </c>
      <c r="AU55" s="15">
        <f t="shared" si="1"/>
        <v>-205623220.11666664</v>
      </c>
      <c r="AV55" s="15">
        <f t="shared" si="2"/>
        <v>-220360848.39041662</v>
      </c>
    </row>
    <row r="56" spans="1:48" ht="13.5" thickBot="1" x14ac:dyDescent="0.25">
      <c r="A56" s="3" t="s">
        <v>95</v>
      </c>
      <c r="B56" s="3" t="s">
        <v>78</v>
      </c>
      <c r="C56" s="3" t="s">
        <v>79</v>
      </c>
      <c r="D56" s="3" t="s">
        <v>72</v>
      </c>
      <c r="E56" s="3" t="s">
        <v>93</v>
      </c>
      <c r="F56" s="7" t="s">
        <v>2066</v>
      </c>
      <c r="G56" s="7">
        <v>0</v>
      </c>
      <c r="H56" s="7">
        <v>0</v>
      </c>
      <c r="I56" s="5">
        <v>-17703121.800000001</v>
      </c>
      <c r="J56" s="5">
        <v>-17928761.449999999</v>
      </c>
      <c r="K56" s="5">
        <v>-18010004.289999999</v>
      </c>
      <c r="L56" s="5">
        <v>-18096186.07</v>
      </c>
      <c r="M56" s="5">
        <v>-18178122.289999999</v>
      </c>
      <c r="N56" s="5">
        <v>-18300275.75</v>
      </c>
      <c r="O56" s="5">
        <v>-18383798.359999999</v>
      </c>
      <c r="P56" s="5">
        <v>-18471904.370000001</v>
      </c>
      <c r="Q56" s="5">
        <v>-18572891.77</v>
      </c>
      <c r="R56" s="5">
        <v>-18450703.93</v>
      </c>
      <c r="S56" s="5">
        <v>-18534649.039999999</v>
      </c>
      <c r="T56" s="5">
        <v>-18619201.059999999</v>
      </c>
      <c r="U56" s="5">
        <v>-18729377.140000001</v>
      </c>
      <c r="V56" s="5">
        <v>-18815581.940000001</v>
      </c>
      <c r="W56" s="5">
        <v>-18910222.309999999</v>
      </c>
      <c r="X56" s="5">
        <v>-19016326.02</v>
      </c>
      <c r="Y56" s="5">
        <v>-19142824.43</v>
      </c>
      <c r="Z56" s="5">
        <v>-19282010.260000002</v>
      </c>
      <c r="AA56" s="5">
        <v>-19308229.289999999</v>
      </c>
      <c r="AB56" s="5">
        <v>-19403328.170000002</v>
      </c>
      <c r="AC56" s="5">
        <v>-19495710.52</v>
      </c>
      <c r="AD56" s="5">
        <v>-19588154.010000002</v>
      </c>
      <c r="AE56" s="5">
        <v>-19683061.690000001</v>
      </c>
      <c r="AF56" s="5">
        <v>-19777072.510000002</v>
      </c>
      <c r="AG56" s="5">
        <v>-19872612.91</v>
      </c>
      <c r="AH56" s="5">
        <v>-19997754.469999999</v>
      </c>
      <c r="AI56" s="5">
        <v>-20132037.100000001</v>
      </c>
      <c r="AJ56" s="5">
        <v>-20223222.57</v>
      </c>
      <c r="AK56" s="5">
        <v>-20318623.23</v>
      </c>
      <c r="AL56" s="5">
        <v>-20426128.420000002</v>
      </c>
      <c r="AM56" s="5">
        <v>-20521572.120000001</v>
      </c>
      <c r="AN56" s="5">
        <v>-20614439.91</v>
      </c>
      <c r="AO56" s="5">
        <v>-20706995.539999999</v>
      </c>
      <c r="AP56" s="5">
        <v>-21026230.260000002</v>
      </c>
      <c r="AQ56" s="5">
        <v>-21134616.449999999</v>
      </c>
      <c r="AR56" s="19">
        <v>-21227818.809999999</v>
      </c>
      <c r="AS56" s="19">
        <v>-21322580.280000001</v>
      </c>
      <c r="AT56" s="15">
        <f t="shared" si="0"/>
        <v>-18313562.320833333</v>
      </c>
      <c r="AU56" s="15">
        <f t="shared" si="1"/>
        <v>-19310293.014583331</v>
      </c>
      <c r="AV56" s="15">
        <f t="shared" si="2"/>
        <v>-20577252.956249997</v>
      </c>
    </row>
    <row r="57" spans="1:48" ht="13.5" thickBot="1" x14ac:dyDescent="0.25">
      <c r="A57" s="3" t="s">
        <v>100</v>
      </c>
      <c r="B57" s="3" t="s">
        <v>78</v>
      </c>
      <c r="C57" s="3" t="s">
        <v>79</v>
      </c>
      <c r="D57" s="3" t="s">
        <v>89</v>
      </c>
      <c r="E57" s="3" t="s">
        <v>73</v>
      </c>
      <c r="F57" s="7" t="s">
        <v>2066</v>
      </c>
      <c r="G57" s="7">
        <v>0</v>
      </c>
      <c r="H57" s="7">
        <v>0</v>
      </c>
      <c r="I57" s="5">
        <v>-5488285.9199999999</v>
      </c>
      <c r="J57" s="5">
        <v>-5532979.04</v>
      </c>
      <c r="K57" s="5">
        <v>-5577586.4299999997</v>
      </c>
      <c r="L57" s="5">
        <v>-5557230.5</v>
      </c>
      <c r="M57" s="5">
        <v>-5599694.4400000004</v>
      </c>
      <c r="N57" s="5">
        <v>-5643127.7699999996</v>
      </c>
      <c r="O57" s="5">
        <v>-5687580.4900000002</v>
      </c>
      <c r="P57" s="5">
        <v>-5749109.6900000004</v>
      </c>
      <c r="Q57" s="5">
        <v>-5745822.0099999998</v>
      </c>
      <c r="R57" s="5">
        <v>-5790023.5800000001</v>
      </c>
      <c r="S57" s="5">
        <v>-5494989.8099999996</v>
      </c>
      <c r="T57" s="5">
        <v>-5538234.1299999999</v>
      </c>
      <c r="U57" s="5">
        <v>-5582271.6500000004</v>
      </c>
      <c r="V57" s="5">
        <v>-5616534.2000000002</v>
      </c>
      <c r="W57" s="5">
        <v>-5659951.2800000003</v>
      </c>
      <c r="X57" s="5">
        <v>-5702968.5800000001</v>
      </c>
      <c r="Y57" s="5">
        <v>-5736307.04</v>
      </c>
      <c r="Z57" s="5">
        <v>-5781142.6200000001</v>
      </c>
      <c r="AA57" s="5">
        <v>-5824645.9699999997</v>
      </c>
      <c r="AB57" s="5">
        <v>-5868150.0599999996</v>
      </c>
      <c r="AC57" s="5">
        <v>-5911655.0599999996</v>
      </c>
      <c r="AD57" s="5">
        <v>-5955166.29</v>
      </c>
      <c r="AE57" s="5">
        <v>-5998778.1699999999</v>
      </c>
      <c r="AF57" s="5">
        <v>-6041955.4800000004</v>
      </c>
      <c r="AG57" s="5">
        <v>-6079922.0800000001</v>
      </c>
      <c r="AH57" s="5">
        <v>-6018520.7999999998</v>
      </c>
      <c r="AI57" s="5">
        <v>-6056246.6399999997</v>
      </c>
      <c r="AJ57" s="5">
        <v>-6076963.2800000003</v>
      </c>
      <c r="AK57" s="5">
        <v>-6114722.0899999999</v>
      </c>
      <c r="AL57" s="5">
        <v>-6152503.3700000001</v>
      </c>
      <c r="AM57" s="5">
        <v>-6175888.1399999997</v>
      </c>
      <c r="AN57" s="5">
        <v>-6212659.6100000003</v>
      </c>
      <c r="AO57" s="5">
        <v>-6250179.3300000001</v>
      </c>
      <c r="AP57" s="5">
        <v>-6197123.4199999999</v>
      </c>
      <c r="AQ57" s="5">
        <v>-6209239.0800000001</v>
      </c>
      <c r="AR57" s="19">
        <v>-6236597.2199999997</v>
      </c>
      <c r="AS57" s="19">
        <v>-6194605.1799999997</v>
      </c>
      <c r="AT57" s="15">
        <f t="shared" si="0"/>
        <v>-5620971.3895833334</v>
      </c>
      <c r="AU57" s="15">
        <f t="shared" si="1"/>
        <v>-5827362.6345833344</v>
      </c>
      <c r="AV57" s="15">
        <f t="shared" si="2"/>
        <v>-6153158.8841666663</v>
      </c>
    </row>
    <row r="58" spans="1:48" ht="13.5" thickBot="1" x14ac:dyDescent="0.25">
      <c r="A58" s="3" t="s">
        <v>103</v>
      </c>
      <c r="B58" s="3" t="s">
        <v>78</v>
      </c>
      <c r="C58" s="3" t="s">
        <v>79</v>
      </c>
      <c r="D58" s="3" t="s">
        <v>85</v>
      </c>
      <c r="E58" s="3" t="s">
        <v>73</v>
      </c>
      <c r="F58" s="7" t="s">
        <v>2066</v>
      </c>
      <c r="G58" s="7">
        <v>0</v>
      </c>
      <c r="H58" s="7">
        <v>0</v>
      </c>
      <c r="I58" s="5">
        <v>-2836656.51</v>
      </c>
      <c r="J58" s="5">
        <v>-2882227.99</v>
      </c>
      <c r="K58" s="5">
        <v>-2928053.47</v>
      </c>
      <c r="L58" s="5">
        <v>-2972355.04</v>
      </c>
      <c r="M58" s="5">
        <v>-2995598.32</v>
      </c>
      <c r="N58" s="5">
        <v>-3042889.5</v>
      </c>
      <c r="O58" s="5">
        <v>-3091267.82</v>
      </c>
      <c r="P58" s="5">
        <v>-3135495.56</v>
      </c>
      <c r="Q58" s="5">
        <v>-3188443.13</v>
      </c>
      <c r="R58" s="5">
        <v>-3240892.79</v>
      </c>
      <c r="S58" s="5">
        <v>-3293870.82</v>
      </c>
      <c r="T58" s="5">
        <v>-3346887.55</v>
      </c>
      <c r="U58" s="5">
        <v>-3657104.36</v>
      </c>
      <c r="V58" s="5">
        <v>-3712550.94</v>
      </c>
      <c r="W58" s="5">
        <v>-3688852.06</v>
      </c>
      <c r="X58" s="5">
        <v>-3747869.54</v>
      </c>
      <c r="Y58" s="5">
        <v>-3770498.38</v>
      </c>
      <c r="Z58" s="5">
        <v>-3825309.54</v>
      </c>
      <c r="AA58" s="5">
        <v>-3867746.57</v>
      </c>
      <c r="AB58" s="5">
        <v>-3930209.93</v>
      </c>
      <c r="AC58" s="5">
        <v>-3992752.83</v>
      </c>
      <c r="AD58" s="5">
        <v>-4055380.78</v>
      </c>
      <c r="AE58" s="5">
        <v>-4118050.3</v>
      </c>
      <c r="AF58" s="5">
        <v>-4178521.99</v>
      </c>
      <c r="AG58" s="5">
        <v>-4235627.0599999996</v>
      </c>
      <c r="AH58" s="5">
        <v>-4071003.92</v>
      </c>
      <c r="AI58" s="5">
        <v>-4131370.71</v>
      </c>
      <c r="AJ58" s="5">
        <v>-4187445.31</v>
      </c>
      <c r="AK58" s="5">
        <v>-4244232.72</v>
      </c>
      <c r="AL58" s="5">
        <v>-4295697.24</v>
      </c>
      <c r="AM58" s="5">
        <v>-4352267.47</v>
      </c>
      <c r="AN58" s="5">
        <v>-4408973.6100000003</v>
      </c>
      <c r="AO58" s="5">
        <v>-4465708.21</v>
      </c>
      <c r="AP58" s="5">
        <v>-4576729.3099999996</v>
      </c>
      <c r="AQ58" s="5">
        <v>-4709541.82</v>
      </c>
      <c r="AR58" s="19">
        <v>-4844922.87</v>
      </c>
      <c r="AS58" s="19">
        <v>-4516847.4000000004</v>
      </c>
      <c r="AT58" s="15">
        <f t="shared" si="0"/>
        <v>-3113738.535416666</v>
      </c>
      <c r="AU58" s="15">
        <f t="shared" si="1"/>
        <v>-3902842.3808333334</v>
      </c>
      <c r="AV58" s="15">
        <f t="shared" si="2"/>
        <v>-4388677.5350000001</v>
      </c>
    </row>
    <row r="59" spans="1:48" ht="13.5" thickBot="1" x14ac:dyDescent="0.25">
      <c r="A59" s="3" t="s">
        <v>107</v>
      </c>
      <c r="B59" s="3" t="s">
        <v>78</v>
      </c>
      <c r="C59" s="3" t="s">
        <v>79</v>
      </c>
      <c r="D59" s="3" t="s">
        <v>105</v>
      </c>
      <c r="E59" s="3" t="s">
        <v>93</v>
      </c>
      <c r="F59" s="7" t="s">
        <v>2066</v>
      </c>
      <c r="G59" s="7">
        <v>0</v>
      </c>
      <c r="H59" s="7">
        <v>0</v>
      </c>
      <c r="I59" s="5">
        <v>-1918490.7</v>
      </c>
      <c r="J59" s="5">
        <v>-1940682.33</v>
      </c>
      <c r="K59" s="5">
        <v>-1963019.14</v>
      </c>
      <c r="L59" s="5">
        <v>-1985837.25</v>
      </c>
      <c r="M59" s="5">
        <v>-2009118.44</v>
      </c>
      <c r="N59" s="5">
        <v>-2032681.6</v>
      </c>
      <c r="O59" s="5">
        <v>-2056502.06</v>
      </c>
      <c r="P59" s="5">
        <v>-2047520.2</v>
      </c>
      <c r="Q59" s="5">
        <v>-2071240.71</v>
      </c>
      <c r="R59" s="5">
        <v>-2015298.23</v>
      </c>
      <c r="S59" s="5">
        <v>-2038872.77</v>
      </c>
      <c r="T59" s="5">
        <v>-2062570.58</v>
      </c>
      <c r="U59" s="5">
        <v>-2157338.42</v>
      </c>
      <c r="V59" s="5">
        <v>-2178226.4700000002</v>
      </c>
      <c r="W59" s="5">
        <v>-2202523.52</v>
      </c>
      <c r="X59" s="5">
        <v>-2226965.79</v>
      </c>
      <c r="Y59" s="5">
        <v>-2251582.9500000002</v>
      </c>
      <c r="Z59" s="5">
        <v>-2276404.38</v>
      </c>
      <c r="AA59" s="5">
        <v>-2301747.94</v>
      </c>
      <c r="AB59" s="5">
        <v>-2327238.16</v>
      </c>
      <c r="AC59" s="5">
        <v>-2314960.65</v>
      </c>
      <c r="AD59" s="5">
        <v>-2339962.44</v>
      </c>
      <c r="AE59" s="5">
        <v>-2366697.16</v>
      </c>
      <c r="AF59" s="5">
        <v>-2395157.7799999998</v>
      </c>
      <c r="AG59" s="5">
        <v>-2423658.64</v>
      </c>
      <c r="AH59" s="5">
        <v>-2073340.01</v>
      </c>
      <c r="AI59" s="5">
        <v>-2101944.9900000002</v>
      </c>
      <c r="AJ59" s="5">
        <v>-2130723.61</v>
      </c>
      <c r="AK59" s="5">
        <v>-2159835.67</v>
      </c>
      <c r="AL59" s="5">
        <v>-2189428.2200000002</v>
      </c>
      <c r="AM59" s="5">
        <v>-2219398.92</v>
      </c>
      <c r="AN59" s="5">
        <v>-2249683.73</v>
      </c>
      <c r="AO59" s="5">
        <v>-2247005.6800000002</v>
      </c>
      <c r="AP59" s="5">
        <v>-2277826.2000000002</v>
      </c>
      <c r="AQ59" s="5">
        <v>-2308789.4500000002</v>
      </c>
      <c r="AR59" s="19">
        <v>-2338081.13</v>
      </c>
      <c r="AS59" s="19">
        <v>-2369347.5099999998</v>
      </c>
      <c r="AT59" s="15">
        <f t="shared" si="0"/>
        <v>-2021771.4891666665</v>
      </c>
      <c r="AU59" s="15">
        <f t="shared" si="1"/>
        <v>-2289330.480833333</v>
      </c>
      <c r="AV59" s="15">
        <f t="shared" si="2"/>
        <v>-2224380.0570833334</v>
      </c>
    </row>
    <row r="60" spans="1:48" ht="13.5" thickBot="1" x14ac:dyDescent="0.25">
      <c r="A60" s="3" t="s">
        <v>113</v>
      </c>
      <c r="B60" s="3" t="s">
        <v>78</v>
      </c>
      <c r="C60" s="3" t="s">
        <v>79</v>
      </c>
      <c r="D60" s="3" t="s">
        <v>105</v>
      </c>
      <c r="E60" s="3" t="s">
        <v>73</v>
      </c>
      <c r="F60" s="7" t="s">
        <v>2066</v>
      </c>
      <c r="G60" s="7">
        <v>0</v>
      </c>
      <c r="H60" s="7">
        <v>0</v>
      </c>
      <c r="I60" s="5">
        <v>-42911352.509999998</v>
      </c>
      <c r="J60" s="5">
        <v>-45355981.810000002</v>
      </c>
      <c r="K60" s="5">
        <v>-46942770.189999998</v>
      </c>
      <c r="L60" s="5">
        <v>-48423215.869999997</v>
      </c>
      <c r="M60" s="5">
        <v>-48774831.590000004</v>
      </c>
      <c r="N60" s="5">
        <v>-50326825.07</v>
      </c>
      <c r="O60" s="5">
        <v>-51878790.909999996</v>
      </c>
      <c r="P60" s="5">
        <v>-43299552.259999998</v>
      </c>
      <c r="Q60" s="5">
        <v>-44715877.969999999</v>
      </c>
      <c r="R60" s="5">
        <v>-46073228.979999997</v>
      </c>
      <c r="S60" s="5">
        <v>-47506588.609999999</v>
      </c>
      <c r="T60" s="5">
        <v>-48966479.359999999</v>
      </c>
      <c r="U60" s="5">
        <v>-50183878.359999999</v>
      </c>
      <c r="V60" s="5">
        <v>-46740532.039999999</v>
      </c>
      <c r="W60" s="5">
        <v>-48206638.219999999</v>
      </c>
      <c r="X60" s="5">
        <v>-49700703.07</v>
      </c>
      <c r="Y60" s="5">
        <v>-51030054.619999997</v>
      </c>
      <c r="Z60" s="5">
        <v>-52499276.759999998</v>
      </c>
      <c r="AA60" s="5">
        <v>-52759802.399999999</v>
      </c>
      <c r="AB60" s="5">
        <v>-53807941.369999997</v>
      </c>
      <c r="AC60" s="5">
        <v>-55362607.950000003</v>
      </c>
      <c r="AD60" s="5">
        <v>-56774100.710000001</v>
      </c>
      <c r="AE60" s="5">
        <v>-58389899.539999999</v>
      </c>
      <c r="AF60" s="5">
        <v>-60111263.789999999</v>
      </c>
      <c r="AG60" s="5">
        <v>-61883377.890000001</v>
      </c>
      <c r="AH60" s="5">
        <v>-60134637.020000003</v>
      </c>
      <c r="AI60" s="5">
        <v>-61845044.939999998</v>
      </c>
      <c r="AJ60" s="5">
        <v>-64779021.200000003</v>
      </c>
      <c r="AK60" s="5">
        <v>-66680874.939999998</v>
      </c>
      <c r="AL60" s="5">
        <v>-67431545.019999996</v>
      </c>
      <c r="AM60" s="5">
        <v>-69130946.609999999</v>
      </c>
      <c r="AN60" s="5">
        <v>-60388698.32</v>
      </c>
      <c r="AO60" s="5">
        <v>-60456443.740000002</v>
      </c>
      <c r="AP60" s="5">
        <v>-62090283.270000003</v>
      </c>
      <c r="AQ60" s="5">
        <v>-63794072.93</v>
      </c>
      <c r="AR60" s="19">
        <v>-65591070.840000004</v>
      </c>
      <c r="AS60" s="19">
        <v>-67027920.200000003</v>
      </c>
      <c r="AT60" s="15">
        <f t="shared" si="0"/>
        <v>-47400979.837916672</v>
      </c>
      <c r="AU60" s="15">
        <f t="shared" si="1"/>
        <v>-53451370.716249995</v>
      </c>
      <c r="AV60" s="15">
        <f t="shared" si="2"/>
        <v>-63898190.656249993</v>
      </c>
    </row>
    <row r="61" spans="1:48" ht="13.5" thickBot="1" x14ac:dyDescent="0.25">
      <c r="A61" s="3" t="s">
        <v>117</v>
      </c>
      <c r="B61" s="3" t="s">
        <v>78</v>
      </c>
      <c r="C61" s="3" t="s">
        <v>79</v>
      </c>
      <c r="D61" s="3" t="s">
        <v>115</v>
      </c>
      <c r="E61" s="3" t="s">
        <v>81</v>
      </c>
      <c r="F61" s="7" t="s">
        <v>2066</v>
      </c>
      <c r="G61" s="7">
        <v>0</v>
      </c>
      <c r="H61" s="7">
        <v>0</v>
      </c>
      <c r="I61" s="5">
        <v>-31339.24</v>
      </c>
      <c r="J61" s="5">
        <v>-33725.129999999997</v>
      </c>
      <c r="K61" s="5">
        <v>-36117.15</v>
      </c>
      <c r="L61" s="5">
        <v>-39191.33</v>
      </c>
      <c r="M61" s="5">
        <v>-42951.46</v>
      </c>
      <c r="N61" s="5">
        <v>-46716.9</v>
      </c>
      <c r="O61" s="5">
        <v>-50489.13</v>
      </c>
      <c r="P61" s="5">
        <v>-54235.25</v>
      </c>
      <c r="Q61" s="5">
        <v>-57952.62</v>
      </c>
      <c r="R61" s="5">
        <v>-61672.63</v>
      </c>
      <c r="S61" s="5">
        <v>-65392.68</v>
      </c>
      <c r="T61" s="5">
        <v>-69112.77</v>
      </c>
      <c r="U61" s="5">
        <v>-72832.86</v>
      </c>
      <c r="V61" s="5">
        <v>-76552.95</v>
      </c>
      <c r="W61" s="5">
        <v>-80273.039999999994</v>
      </c>
      <c r="X61" s="5">
        <v>-83993.13</v>
      </c>
      <c r="Y61" s="5">
        <v>-87713.22</v>
      </c>
      <c r="Z61" s="5">
        <v>-91433.31</v>
      </c>
      <c r="AA61" s="5">
        <v>-95260.59</v>
      </c>
      <c r="AB61" s="5">
        <v>-99195.06</v>
      </c>
      <c r="AC61" s="5">
        <v>-103129.53</v>
      </c>
      <c r="AD61" s="5">
        <v>-107064</v>
      </c>
      <c r="AE61" s="5">
        <v>-111117.41</v>
      </c>
      <c r="AF61" s="5">
        <v>-115052.16</v>
      </c>
      <c r="AG61" s="5">
        <v>-118257.23</v>
      </c>
      <c r="AH61" s="5">
        <v>-122191.98</v>
      </c>
      <c r="AI61" s="5">
        <v>-126136.45</v>
      </c>
      <c r="AJ61" s="5">
        <v>-129963.7</v>
      </c>
      <c r="AK61" s="5">
        <v>-133967.78</v>
      </c>
      <c r="AL61" s="5">
        <v>-137974.44</v>
      </c>
      <c r="AM61" s="5">
        <v>-141958.79999999999</v>
      </c>
      <c r="AN61" s="5">
        <v>-145918.29999999999</v>
      </c>
      <c r="AO61" s="5">
        <v>-149877.85</v>
      </c>
      <c r="AP61" s="5">
        <v>-153837.46</v>
      </c>
      <c r="AQ61" s="5">
        <v>-157797.07</v>
      </c>
      <c r="AR61" s="19">
        <v>-161756.68</v>
      </c>
      <c r="AS61" s="19">
        <v>-165716.20000000001</v>
      </c>
      <c r="AT61" s="15">
        <f t="shared" si="0"/>
        <v>-50803.591666666667</v>
      </c>
      <c r="AU61" s="15">
        <f t="shared" si="1"/>
        <v>-95527.453750000001</v>
      </c>
      <c r="AV61" s="15">
        <f t="shared" si="2"/>
        <v>-141947.26875000002</v>
      </c>
    </row>
    <row r="62" spans="1:48" ht="13.5" thickBot="1" x14ac:dyDescent="0.25">
      <c r="A62" s="3" t="s">
        <v>120</v>
      </c>
      <c r="B62" s="3" t="s">
        <v>78</v>
      </c>
      <c r="C62" s="3" t="s">
        <v>79</v>
      </c>
      <c r="D62" s="3" t="s">
        <v>89</v>
      </c>
      <c r="E62" s="3" t="s">
        <v>93</v>
      </c>
      <c r="F62" s="7" t="s">
        <v>2066</v>
      </c>
      <c r="G62" s="7">
        <v>0</v>
      </c>
      <c r="H62" s="7">
        <v>0</v>
      </c>
      <c r="I62" s="5">
        <v>-64918666.32</v>
      </c>
      <c r="J62" s="5">
        <v>-65235153.130000003</v>
      </c>
      <c r="K62" s="5">
        <v>-65658811.950000003</v>
      </c>
      <c r="L62" s="5">
        <v>-66068016.200000003</v>
      </c>
      <c r="M62" s="5">
        <v>-66488677.100000001</v>
      </c>
      <c r="N62" s="5">
        <v>-66909376.600000001</v>
      </c>
      <c r="O62" s="5">
        <v>-67174978.569999993</v>
      </c>
      <c r="P62" s="5">
        <v>-67562907.209999993</v>
      </c>
      <c r="Q62" s="5">
        <v>-67987124.680000007</v>
      </c>
      <c r="R62" s="5">
        <v>-68399868.200000003</v>
      </c>
      <c r="S62" s="5">
        <v>-68829185.730000004</v>
      </c>
      <c r="T62" s="5">
        <v>-69264512.5</v>
      </c>
      <c r="U62" s="5">
        <v>-69666735.109999999</v>
      </c>
      <c r="V62" s="5">
        <v>-70090402.230000004</v>
      </c>
      <c r="W62" s="5">
        <v>-70536207.519999996</v>
      </c>
      <c r="X62" s="5">
        <v>-70978042.739999995</v>
      </c>
      <c r="Y62" s="5">
        <v>-71427784.420000002</v>
      </c>
      <c r="Z62" s="5">
        <v>-71865332.209999993</v>
      </c>
      <c r="AA62" s="5">
        <v>-72306112.950000003</v>
      </c>
      <c r="AB62" s="5">
        <v>-72736907.319999993</v>
      </c>
      <c r="AC62" s="5">
        <v>-73175814.689999998</v>
      </c>
      <c r="AD62" s="5">
        <v>-73621072.870000005</v>
      </c>
      <c r="AE62" s="5">
        <v>-74079134.640000001</v>
      </c>
      <c r="AF62" s="5">
        <v>-74525757.890000001</v>
      </c>
      <c r="AG62" s="5">
        <v>-74968928.879999995</v>
      </c>
      <c r="AH62" s="5">
        <v>-75324620.340000004</v>
      </c>
      <c r="AI62" s="5">
        <v>-75801631.260000005</v>
      </c>
      <c r="AJ62" s="5">
        <v>-76148129.400000006</v>
      </c>
      <c r="AK62" s="5">
        <v>-76577392.620000005</v>
      </c>
      <c r="AL62" s="5">
        <v>-77056425.109999999</v>
      </c>
      <c r="AM62" s="5">
        <v>-77446835.040000007</v>
      </c>
      <c r="AN62" s="5">
        <v>-77920373.340000004</v>
      </c>
      <c r="AO62" s="5">
        <v>-78385484.519999996</v>
      </c>
      <c r="AP62" s="5">
        <v>-78829608.459999993</v>
      </c>
      <c r="AQ62" s="5">
        <v>-79311353.340000004</v>
      </c>
      <c r="AR62" s="19">
        <v>-79788003.579999998</v>
      </c>
      <c r="AS62" s="19">
        <v>-81380519.959999993</v>
      </c>
      <c r="AT62" s="15">
        <f t="shared" si="0"/>
        <v>-67239276.048749998</v>
      </c>
      <c r="AU62" s="15">
        <f t="shared" si="1"/>
        <v>-72305033.456249997</v>
      </c>
      <c r="AV62" s="15">
        <f t="shared" si="2"/>
        <v>-77563715.119166672</v>
      </c>
    </row>
    <row r="63" spans="1:48" ht="13.5" thickBot="1" x14ac:dyDescent="0.25">
      <c r="A63" s="3" t="s">
        <v>125</v>
      </c>
      <c r="B63" s="3" t="s">
        <v>78</v>
      </c>
      <c r="C63" s="3" t="s">
        <v>79</v>
      </c>
      <c r="D63" s="3" t="s">
        <v>122</v>
      </c>
      <c r="E63" s="3" t="s">
        <v>93</v>
      </c>
      <c r="F63" s="7" t="s">
        <v>2066</v>
      </c>
      <c r="G63" s="7">
        <v>0</v>
      </c>
      <c r="H63" s="7">
        <v>0</v>
      </c>
      <c r="I63" s="5">
        <v>-102453536.91</v>
      </c>
      <c r="J63" s="5">
        <v>-102972424.54000001</v>
      </c>
      <c r="K63" s="5">
        <v>-103517252.89</v>
      </c>
      <c r="L63" s="5">
        <v>-103970557.95</v>
      </c>
      <c r="M63" s="5">
        <v>-104535851.13</v>
      </c>
      <c r="N63" s="5">
        <v>-105070570.28</v>
      </c>
      <c r="O63" s="5">
        <v>-105606314.52</v>
      </c>
      <c r="P63" s="5">
        <v>-106042544.29000001</v>
      </c>
      <c r="Q63" s="5">
        <v>-106574292.65000001</v>
      </c>
      <c r="R63" s="5">
        <v>-107002602.2</v>
      </c>
      <c r="S63" s="5">
        <v>-107577146.42</v>
      </c>
      <c r="T63" s="5">
        <v>-107726009.36</v>
      </c>
      <c r="U63" s="5">
        <v>-107995439.51000001</v>
      </c>
      <c r="V63" s="5">
        <v>-108218485.84</v>
      </c>
      <c r="W63" s="5">
        <v>-108630369.33</v>
      </c>
      <c r="X63" s="5">
        <v>-108989515.76000001</v>
      </c>
      <c r="Y63" s="5">
        <v>-109380520.16</v>
      </c>
      <c r="Z63" s="5">
        <v>-109575640.92</v>
      </c>
      <c r="AA63" s="5">
        <v>-110144457.12</v>
      </c>
      <c r="AB63" s="5">
        <v>-110650421.26000001</v>
      </c>
      <c r="AC63" s="5">
        <v>-111172899.08</v>
      </c>
      <c r="AD63" s="5">
        <v>-111389145.34999999</v>
      </c>
      <c r="AE63" s="5">
        <v>-111990272.81</v>
      </c>
      <c r="AF63" s="5">
        <v>-112507965.08</v>
      </c>
      <c r="AG63" s="5">
        <v>-112792547.36</v>
      </c>
      <c r="AH63" s="5">
        <v>-112610925.48999999</v>
      </c>
      <c r="AI63" s="5">
        <v>-113155829.54000001</v>
      </c>
      <c r="AJ63" s="5">
        <v>-113536393.65000001</v>
      </c>
      <c r="AK63" s="5">
        <v>-113965875.40000001</v>
      </c>
      <c r="AL63" s="5">
        <v>-114474640.55</v>
      </c>
      <c r="AM63" s="5">
        <v>-114848788.78</v>
      </c>
      <c r="AN63" s="5">
        <v>-115289878.84999999</v>
      </c>
      <c r="AO63" s="5">
        <v>-115767131.40000001</v>
      </c>
      <c r="AP63" s="5">
        <v>-116253123.05</v>
      </c>
      <c r="AQ63" s="5">
        <v>-116814612.09</v>
      </c>
      <c r="AR63" s="19">
        <v>-117386348.38</v>
      </c>
      <c r="AS63" s="19">
        <v>-117700515.39</v>
      </c>
      <c r="AT63" s="15">
        <f t="shared" si="0"/>
        <v>-105485004.53666665</v>
      </c>
      <c r="AU63" s="15">
        <f t="shared" si="1"/>
        <v>-110253640.51208331</v>
      </c>
      <c r="AV63" s="15">
        <f t="shared" si="2"/>
        <v>-114945839.87958331</v>
      </c>
    </row>
    <row r="64" spans="1:48" ht="13.5" thickBot="1" x14ac:dyDescent="0.25">
      <c r="A64" s="3" t="s">
        <v>128</v>
      </c>
      <c r="B64" s="3" t="s">
        <v>78</v>
      </c>
      <c r="C64" s="3" t="s">
        <v>79</v>
      </c>
      <c r="D64" s="3" t="s">
        <v>85</v>
      </c>
      <c r="E64" s="3" t="s">
        <v>93</v>
      </c>
      <c r="F64" s="7" t="s">
        <v>2066</v>
      </c>
      <c r="G64" s="7">
        <v>0</v>
      </c>
      <c r="H64" s="7">
        <v>0</v>
      </c>
      <c r="I64" s="5">
        <v>-129064598.23</v>
      </c>
      <c r="J64" s="5">
        <v>-129945637.48999999</v>
      </c>
      <c r="K64" s="5">
        <v>-130795539.90000001</v>
      </c>
      <c r="L64" s="5">
        <v>-130379841.13</v>
      </c>
      <c r="M64" s="5">
        <v>-131264090.41</v>
      </c>
      <c r="N64" s="5">
        <v>-132125704.08</v>
      </c>
      <c r="O64" s="5">
        <v>-132957915.88</v>
      </c>
      <c r="P64" s="5">
        <v>-133795453.23999999</v>
      </c>
      <c r="Q64" s="5">
        <v>-134450874.81</v>
      </c>
      <c r="R64" s="5">
        <v>-135346761.69</v>
      </c>
      <c r="S64" s="5">
        <v>-136156769.94</v>
      </c>
      <c r="T64" s="5">
        <v>-136557595.09999999</v>
      </c>
      <c r="U64" s="5">
        <v>-137106477.16</v>
      </c>
      <c r="V64" s="5">
        <v>-137441483.63999999</v>
      </c>
      <c r="W64" s="5">
        <v>-138228033.28</v>
      </c>
      <c r="X64" s="5">
        <v>-139037477.16</v>
      </c>
      <c r="Y64" s="5">
        <v>-139714777.5</v>
      </c>
      <c r="Z64" s="5">
        <v>-140549668.38999999</v>
      </c>
      <c r="AA64" s="5">
        <v>-141459799.09</v>
      </c>
      <c r="AB64" s="5">
        <v>-142396518.19</v>
      </c>
      <c r="AC64" s="5">
        <v>-143290013.36000001</v>
      </c>
      <c r="AD64" s="5">
        <v>-143862206</v>
      </c>
      <c r="AE64" s="5">
        <v>-144795699.41999999</v>
      </c>
      <c r="AF64" s="5">
        <v>-145725526.38999999</v>
      </c>
      <c r="AG64" s="5">
        <v>-146480113.72999999</v>
      </c>
      <c r="AH64" s="5">
        <v>-146994287.09</v>
      </c>
      <c r="AI64" s="5">
        <v>-147970259.12</v>
      </c>
      <c r="AJ64" s="5">
        <v>-148432523.69</v>
      </c>
      <c r="AK64" s="5">
        <v>-149227156.00999999</v>
      </c>
      <c r="AL64" s="5">
        <v>-150154492.81</v>
      </c>
      <c r="AM64" s="5">
        <v>-150970268.69999999</v>
      </c>
      <c r="AN64" s="5">
        <v>-151894325.61000001</v>
      </c>
      <c r="AO64" s="5">
        <v>-152702723.34999999</v>
      </c>
      <c r="AP64" s="5">
        <v>-153592849.47</v>
      </c>
      <c r="AQ64" s="5">
        <v>-154622765.66999999</v>
      </c>
      <c r="AR64" s="19">
        <v>-155387734.08000001</v>
      </c>
      <c r="AS64" s="19">
        <v>-155005988.03999999</v>
      </c>
      <c r="AT64" s="15">
        <f t="shared" si="0"/>
        <v>-133071810.11375</v>
      </c>
      <c r="AU64" s="15">
        <f t="shared" si="1"/>
        <v>-141524541.48874998</v>
      </c>
      <c r="AV64" s="15">
        <f t="shared" si="2"/>
        <v>-151057703.04041666</v>
      </c>
    </row>
    <row r="65" spans="1:48" ht="13.5" thickBot="1" x14ac:dyDescent="0.25">
      <c r="A65" s="3" t="s">
        <v>171</v>
      </c>
      <c r="B65" s="3" t="s">
        <v>172</v>
      </c>
      <c r="C65" s="3" t="s">
        <v>173</v>
      </c>
      <c r="D65" s="3" t="s">
        <v>89</v>
      </c>
      <c r="E65" s="3" t="s">
        <v>81</v>
      </c>
      <c r="F65" s="7" t="s">
        <v>2066</v>
      </c>
      <c r="G65" s="7">
        <v>0</v>
      </c>
      <c r="H65" s="7">
        <v>0</v>
      </c>
      <c r="I65" s="5">
        <v>1902531.68</v>
      </c>
      <c r="J65" s="5">
        <v>1906942.03</v>
      </c>
      <c r="K65" s="5">
        <v>1911352.38</v>
      </c>
      <c r="L65" s="5">
        <v>1915762.73</v>
      </c>
      <c r="M65" s="5">
        <v>1920173.08</v>
      </c>
      <c r="N65" s="5">
        <v>1924583.43</v>
      </c>
      <c r="O65" s="5">
        <v>1928993.78</v>
      </c>
      <c r="P65" s="5">
        <v>1933404.13</v>
      </c>
      <c r="Q65" s="5">
        <v>1937814.48</v>
      </c>
      <c r="R65" s="5">
        <v>1942224.83</v>
      </c>
      <c r="S65" s="5">
        <v>1946635.18</v>
      </c>
      <c r="T65" s="5">
        <v>1951045.53</v>
      </c>
      <c r="U65" s="5">
        <v>1955455.88</v>
      </c>
      <c r="V65" s="5">
        <v>1959866.23</v>
      </c>
      <c r="W65" s="5">
        <v>1964276.58</v>
      </c>
      <c r="X65" s="5">
        <v>1968686.93</v>
      </c>
      <c r="Y65" s="5">
        <v>1973097.28</v>
      </c>
      <c r="Z65" s="5">
        <v>1977507.63</v>
      </c>
      <c r="AA65" s="5">
        <v>1981917.98</v>
      </c>
      <c r="AB65" s="5">
        <v>1986328.33</v>
      </c>
      <c r="AC65" s="5">
        <v>1990738.68</v>
      </c>
      <c r="AD65" s="5">
        <v>1995149.03</v>
      </c>
      <c r="AE65" s="5">
        <v>1999559.38</v>
      </c>
      <c r="AF65" s="5">
        <v>2003969.73</v>
      </c>
      <c r="AG65" s="5">
        <v>2008380.08</v>
      </c>
      <c r="AH65" s="5">
        <v>2012790.43</v>
      </c>
      <c r="AI65" s="5">
        <v>2017200.78</v>
      </c>
      <c r="AJ65" s="5">
        <v>2021611.13</v>
      </c>
      <c r="AK65" s="5">
        <v>2026021.48</v>
      </c>
      <c r="AL65" s="5">
        <v>2030431.83</v>
      </c>
      <c r="AM65" s="5">
        <v>2034842.18</v>
      </c>
      <c r="AN65" s="5">
        <v>2039252.53</v>
      </c>
      <c r="AO65" s="5">
        <v>2043662.88</v>
      </c>
      <c r="AP65" s="5">
        <v>2048073.23</v>
      </c>
      <c r="AQ65" s="5">
        <v>2052483.58</v>
      </c>
      <c r="AR65" s="19">
        <v>2056893.93</v>
      </c>
      <c r="AS65" s="19">
        <v>2061304.28</v>
      </c>
      <c r="AT65" s="15">
        <f t="shared" si="0"/>
        <v>1928993.78</v>
      </c>
      <c r="AU65" s="15">
        <f t="shared" si="1"/>
        <v>1981917.9800000002</v>
      </c>
      <c r="AV65" s="15">
        <f t="shared" si="2"/>
        <v>2034842.1799999997</v>
      </c>
    </row>
    <row r="66" spans="1:48" ht="13.5" thickBot="1" x14ac:dyDescent="0.25">
      <c r="A66" s="3" t="s">
        <v>175</v>
      </c>
      <c r="B66" s="3" t="s">
        <v>172</v>
      </c>
      <c r="C66" s="3" t="s">
        <v>173</v>
      </c>
      <c r="D66" s="3" t="s">
        <v>85</v>
      </c>
      <c r="E66" s="3" t="s">
        <v>81</v>
      </c>
      <c r="F66" s="7" t="s">
        <v>2066</v>
      </c>
      <c r="G66" s="7">
        <v>0</v>
      </c>
      <c r="H66" s="7">
        <v>0</v>
      </c>
      <c r="I66" s="5">
        <v>4838341.2</v>
      </c>
      <c r="J66" s="5">
        <v>4849557.18</v>
      </c>
      <c r="K66" s="5">
        <v>4860773.16</v>
      </c>
      <c r="L66" s="5">
        <v>4871989.1399999997</v>
      </c>
      <c r="M66" s="5">
        <v>4883205.12</v>
      </c>
      <c r="N66" s="5">
        <v>4894421.0999999996</v>
      </c>
      <c r="O66" s="5">
        <v>4905637.08</v>
      </c>
      <c r="P66" s="5">
        <v>4916853.0599999996</v>
      </c>
      <c r="Q66" s="5">
        <v>4928069.04</v>
      </c>
      <c r="R66" s="5">
        <v>4939285.0199999996</v>
      </c>
      <c r="S66" s="5">
        <v>4950501</v>
      </c>
      <c r="T66" s="5">
        <v>4961716.9800000004</v>
      </c>
      <c r="U66" s="5">
        <v>4972932.96</v>
      </c>
      <c r="V66" s="5">
        <v>4984148.9400000004</v>
      </c>
      <c r="W66" s="5">
        <v>4995364.92</v>
      </c>
      <c r="X66" s="5">
        <v>5006580.9000000004</v>
      </c>
      <c r="Y66" s="5">
        <v>5017796.88</v>
      </c>
      <c r="Z66" s="5">
        <v>5029012.8600000003</v>
      </c>
      <c r="AA66" s="5">
        <v>5040228.84</v>
      </c>
      <c r="AB66" s="5">
        <v>5051444.82</v>
      </c>
      <c r="AC66" s="5">
        <v>5062660.8</v>
      </c>
      <c r="AD66" s="5">
        <v>5073876.78</v>
      </c>
      <c r="AE66" s="5">
        <v>5085092.76</v>
      </c>
      <c r="AF66" s="5">
        <v>5096308.74</v>
      </c>
      <c r="AG66" s="5">
        <v>5107524.72</v>
      </c>
      <c r="AH66" s="5">
        <v>5118740.7</v>
      </c>
      <c r="AI66" s="5">
        <v>5129956.68</v>
      </c>
      <c r="AJ66" s="5">
        <v>5141172.66</v>
      </c>
      <c r="AK66" s="5">
        <v>5152388.6399999997</v>
      </c>
      <c r="AL66" s="5">
        <v>5163604.62</v>
      </c>
      <c r="AM66" s="5">
        <v>5174820.5999999996</v>
      </c>
      <c r="AN66" s="5">
        <v>5186036.58</v>
      </c>
      <c r="AO66" s="5">
        <v>5197252.5599999996</v>
      </c>
      <c r="AP66" s="5">
        <v>5208468.54</v>
      </c>
      <c r="AQ66" s="5">
        <v>5219684.5199999996</v>
      </c>
      <c r="AR66" s="19">
        <v>5230900.5</v>
      </c>
      <c r="AS66" s="19">
        <v>5242116.4800000004</v>
      </c>
      <c r="AT66" s="15">
        <f t="shared" ref="AT66:AT129" si="3">(((I66+U66)/2)+J66+K66+L66+M66+N66+O66+P66+Q66+R66+S66+T66)/12</f>
        <v>4905637.080000001</v>
      </c>
      <c r="AU66" s="15">
        <f t="shared" ref="AU66:AU129" si="4">(((U66+AG66)/2)+V66+W66+X66+Y66+Z66+AA66+AB66+AC66+AD66+AE66+AF66)/12</f>
        <v>5040228.84</v>
      </c>
      <c r="AV66" s="15">
        <f t="shared" si="2"/>
        <v>5174820.6000000006</v>
      </c>
    </row>
    <row r="67" spans="1:48" ht="13.5" thickBot="1" x14ac:dyDescent="0.25">
      <c r="A67" s="3" t="s">
        <v>150</v>
      </c>
      <c r="B67" s="3" t="s">
        <v>151</v>
      </c>
      <c r="C67" s="3" t="s">
        <v>152</v>
      </c>
      <c r="D67" s="3" t="s">
        <v>89</v>
      </c>
      <c r="E67" s="3" t="s">
        <v>81</v>
      </c>
      <c r="F67" s="7" t="s">
        <v>2066</v>
      </c>
      <c r="G67" s="7">
        <v>0</v>
      </c>
      <c r="H67" s="7">
        <v>0</v>
      </c>
      <c r="I67" s="5">
        <v>1430413.96</v>
      </c>
      <c r="J67" s="5">
        <v>1439770.65</v>
      </c>
      <c r="K67" s="5">
        <v>1449127.34</v>
      </c>
      <c r="L67" s="5">
        <v>1458484.03</v>
      </c>
      <c r="M67" s="5">
        <v>1467840.72</v>
      </c>
      <c r="N67" s="5">
        <v>1477197.41</v>
      </c>
      <c r="O67" s="5">
        <v>1486554.1</v>
      </c>
      <c r="P67" s="5">
        <v>1495910.79</v>
      </c>
      <c r="Q67" s="5">
        <v>1505267.48</v>
      </c>
      <c r="R67" s="5">
        <v>1514624.17</v>
      </c>
      <c r="S67" s="5">
        <v>1523980.86</v>
      </c>
      <c r="T67" s="5">
        <v>1533337.55</v>
      </c>
      <c r="U67" s="5">
        <v>1542694.24</v>
      </c>
      <c r="V67" s="5">
        <v>1552050.93</v>
      </c>
      <c r="W67" s="5">
        <v>1561407.62</v>
      </c>
      <c r="X67" s="5">
        <v>1570764.31</v>
      </c>
      <c r="Y67" s="5">
        <v>1580121</v>
      </c>
      <c r="Z67" s="5">
        <v>1589477.69</v>
      </c>
      <c r="AA67" s="5">
        <v>1598834.38</v>
      </c>
      <c r="AB67" s="5">
        <v>1608191.07</v>
      </c>
      <c r="AC67" s="5">
        <v>1617547.76</v>
      </c>
      <c r="AD67" s="5">
        <v>1626904.45</v>
      </c>
      <c r="AE67" s="5">
        <v>1636261.14</v>
      </c>
      <c r="AF67" s="5">
        <v>1645617.83</v>
      </c>
      <c r="AG67" s="5">
        <v>1654974.52</v>
      </c>
      <c r="AH67" s="5">
        <v>1664331.21</v>
      </c>
      <c r="AI67" s="5">
        <v>1673687.9</v>
      </c>
      <c r="AJ67" s="5">
        <v>1683044.59</v>
      </c>
      <c r="AK67" s="5">
        <v>1692401.28</v>
      </c>
      <c r="AL67" s="5">
        <v>1701757.97</v>
      </c>
      <c r="AM67" s="5">
        <v>1711114.66</v>
      </c>
      <c r="AN67" s="5">
        <v>1720471.35</v>
      </c>
      <c r="AO67" s="5">
        <v>1729828.04</v>
      </c>
      <c r="AP67" s="5">
        <v>1739184.73</v>
      </c>
      <c r="AQ67" s="5">
        <v>1748541.42</v>
      </c>
      <c r="AR67" s="19">
        <v>1757898.11</v>
      </c>
      <c r="AS67" s="19">
        <v>1767254.8</v>
      </c>
      <c r="AT67" s="15">
        <f t="shared" si="3"/>
        <v>1486554.0999999999</v>
      </c>
      <c r="AU67" s="15">
        <f t="shared" si="4"/>
        <v>1598834.3799999997</v>
      </c>
      <c r="AV67" s="15">
        <f t="shared" ref="AV67:AV130" si="5">(((AG67+AS67)/2)+AH67+AI67+AJ67+AK67+AL67+AM67+AN67+AO67+AP67+AQ67+AR67)/12</f>
        <v>1711114.6600000001</v>
      </c>
    </row>
    <row r="68" spans="1:48" ht="13.5" thickBot="1" x14ac:dyDescent="0.25">
      <c r="A68" s="3" t="s">
        <v>1376</v>
      </c>
      <c r="B68" s="3" t="s">
        <v>1377</v>
      </c>
      <c r="C68" s="3" t="s">
        <v>1378</v>
      </c>
      <c r="D68" s="3" t="s">
        <v>105</v>
      </c>
      <c r="E68" s="3" t="s">
        <v>73</v>
      </c>
      <c r="F68" s="7" t="s">
        <v>2088</v>
      </c>
      <c r="G68" s="7">
        <v>0</v>
      </c>
      <c r="H68" s="7">
        <v>0</v>
      </c>
      <c r="I68" s="5">
        <v>-1669150</v>
      </c>
      <c r="J68" s="5">
        <v>-1722700</v>
      </c>
      <c r="K68" s="5">
        <v>-1776250</v>
      </c>
      <c r="L68" s="5">
        <v>-1829800</v>
      </c>
      <c r="M68" s="5">
        <v>-1883350</v>
      </c>
      <c r="N68" s="5">
        <v>-1936900</v>
      </c>
      <c r="O68" s="5">
        <v>-1990450</v>
      </c>
      <c r="P68" s="5">
        <v>-2044000</v>
      </c>
      <c r="Q68" s="5">
        <v>-2097550</v>
      </c>
      <c r="R68" s="5">
        <v>-2151100</v>
      </c>
      <c r="S68" s="5">
        <v>-2204650</v>
      </c>
      <c r="T68" s="5">
        <v>-2258200</v>
      </c>
      <c r="U68" s="5">
        <v>-2311750</v>
      </c>
      <c r="V68" s="5">
        <v>-2365300</v>
      </c>
      <c r="W68" s="5">
        <v>-2418850</v>
      </c>
      <c r="X68" s="5">
        <v>-2472400</v>
      </c>
      <c r="Y68" s="5">
        <v>-2525950</v>
      </c>
      <c r="Z68" s="5">
        <v>-2579500</v>
      </c>
      <c r="AA68" s="5">
        <v>-2633050</v>
      </c>
      <c r="AB68" s="5">
        <v>-2686600</v>
      </c>
      <c r="AC68" s="5">
        <v>-2740150</v>
      </c>
      <c r="AD68" s="5">
        <v>-2793700</v>
      </c>
      <c r="AE68" s="5">
        <v>-2847250</v>
      </c>
      <c r="AF68" s="5">
        <v>-2900800</v>
      </c>
      <c r="AG68" s="5">
        <v>-2954350</v>
      </c>
      <c r="AH68" s="5">
        <v>-3007900</v>
      </c>
      <c r="AI68" s="5">
        <v>-2935261.11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19">
        <v>0</v>
      </c>
      <c r="AS68" s="19">
        <v>0</v>
      </c>
      <c r="AT68" s="15">
        <f t="shared" si="3"/>
        <v>-1990450</v>
      </c>
      <c r="AU68" s="15">
        <f t="shared" si="4"/>
        <v>-2633050</v>
      </c>
      <c r="AV68" s="15">
        <f t="shared" si="5"/>
        <v>-618361.34249999991</v>
      </c>
    </row>
    <row r="69" spans="1:48" ht="13.5" thickBot="1" x14ac:dyDescent="0.25">
      <c r="A69" s="3" t="s">
        <v>110</v>
      </c>
      <c r="B69" s="3" t="s">
        <v>111</v>
      </c>
      <c r="C69" s="3" t="s">
        <v>112</v>
      </c>
      <c r="D69" s="3" t="s">
        <v>105</v>
      </c>
      <c r="E69" s="3" t="s">
        <v>73</v>
      </c>
      <c r="F69" s="7" t="s">
        <v>2066</v>
      </c>
      <c r="G69" s="7">
        <v>0</v>
      </c>
      <c r="H69" s="7">
        <v>0</v>
      </c>
      <c r="I69" s="5">
        <v>-33842127.490000002</v>
      </c>
      <c r="J69" s="5">
        <v>-35212747.700000003</v>
      </c>
      <c r="K69" s="5">
        <v>-36855148.460000001</v>
      </c>
      <c r="L69" s="5">
        <v>-38733974.82</v>
      </c>
      <c r="M69" s="5">
        <v>-41573384.850000001</v>
      </c>
      <c r="N69" s="5">
        <v>-43241354.100000001</v>
      </c>
      <c r="O69" s="5">
        <v>-44922656.350000001</v>
      </c>
      <c r="P69" s="5">
        <v>-41144678.490000002</v>
      </c>
      <c r="Q69" s="5">
        <v>-42093887.520000003</v>
      </c>
      <c r="R69" s="5">
        <v>-42706887.810000002</v>
      </c>
      <c r="S69" s="5">
        <v>-44579861.740000002</v>
      </c>
      <c r="T69" s="5">
        <v>-46447753.759999998</v>
      </c>
      <c r="U69" s="5">
        <v>-46494739.359999999</v>
      </c>
      <c r="V69" s="5">
        <v>-48444544.340000004</v>
      </c>
      <c r="W69" s="5">
        <v>-50441297.100000001</v>
      </c>
      <c r="X69" s="5">
        <v>-52438869.079999998</v>
      </c>
      <c r="Y69" s="5">
        <v>-51336728.549999997</v>
      </c>
      <c r="Z69" s="5">
        <v>-53462323.170000002</v>
      </c>
      <c r="AA69" s="5">
        <v>-55630442.310000002</v>
      </c>
      <c r="AB69" s="5">
        <v>-57700788.719999999</v>
      </c>
      <c r="AC69" s="5">
        <v>-59606744.109999999</v>
      </c>
      <c r="AD69" s="5">
        <v>-48651302.219999999</v>
      </c>
      <c r="AE69" s="5">
        <v>-50534279.289999999</v>
      </c>
      <c r="AF69" s="5">
        <v>-52730693.780000001</v>
      </c>
      <c r="AG69" s="5">
        <v>-54808578.490000002</v>
      </c>
      <c r="AH69" s="5">
        <v>-57061521.43</v>
      </c>
      <c r="AI69" s="5">
        <v>-54146469</v>
      </c>
      <c r="AJ69" s="5">
        <v>-56345843.780000001</v>
      </c>
      <c r="AK69" s="5">
        <v>-58611740.43</v>
      </c>
      <c r="AL69" s="5">
        <v>-60913143.329999998</v>
      </c>
      <c r="AM69" s="5">
        <v>-63249045.469999999</v>
      </c>
      <c r="AN69" s="5">
        <v>-65555396.369999997</v>
      </c>
      <c r="AO69" s="5">
        <v>-67837358.640000001</v>
      </c>
      <c r="AP69" s="5">
        <v>-63115872.640000001</v>
      </c>
      <c r="AQ69" s="5">
        <v>-65433897.399999999</v>
      </c>
      <c r="AR69" s="19">
        <v>-67775387.200000003</v>
      </c>
      <c r="AS69" s="19">
        <v>-70023422.150000006</v>
      </c>
      <c r="AT69" s="15">
        <f t="shared" si="3"/>
        <v>-41473397.418749996</v>
      </c>
      <c r="AU69" s="15">
        <f t="shared" si="4"/>
        <v>-52635805.966250002</v>
      </c>
      <c r="AV69" s="15">
        <f t="shared" si="5"/>
        <v>-61871806.334166668</v>
      </c>
    </row>
    <row r="70" spans="1:48" ht="13.5" thickBot="1" x14ac:dyDescent="0.25">
      <c r="A70" s="3" t="s">
        <v>124</v>
      </c>
      <c r="B70" s="3" t="s">
        <v>111</v>
      </c>
      <c r="C70" s="3" t="s">
        <v>112</v>
      </c>
      <c r="D70" s="3" t="s">
        <v>122</v>
      </c>
      <c r="E70" s="3" t="s">
        <v>93</v>
      </c>
      <c r="F70" s="7" t="s">
        <v>2066</v>
      </c>
      <c r="G70" s="7">
        <v>0</v>
      </c>
      <c r="H70" s="7">
        <v>0</v>
      </c>
      <c r="I70" s="5">
        <v>-72976.03</v>
      </c>
      <c r="J70" s="5">
        <v>-74502.880000000005</v>
      </c>
      <c r="K70" s="5">
        <v>-76036.289999999994</v>
      </c>
      <c r="L70" s="5">
        <v>-77578.289999999994</v>
      </c>
      <c r="M70" s="5">
        <v>-79125.59</v>
      </c>
      <c r="N70" s="5">
        <v>-80675.58</v>
      </c>
      <c r="O70" s="5">
        <v>-82226.86</v>
      </c>
      <c r="P70" s="5">
        <v>-83780.22</v>
      </c>
      <c r="Q70" s="5">
        <v>-77928.27</v>
      </c>
      <c r="R70" s="5">
        <v>-78600.639999999999</v>
      </c>
      <c r="S70" s="5">
        <v>-79273.009999999995</v>
      </c>
      <c r="T70" s="5">
        <v>-79945.38</v>
      </c>
      <c r="U70" s="5">
        <v>-80617.75</v>
      </c>
      <c r="V70" s="5">
        <v>-81290.12</v>
      </c>
      <c r="W70" s="5">
        <v>-81962.490000000005</v>
      </c>
      <c r="X70" s="5">
        <v>-82634.86</v>
      </c>
      <c r="Y70" s="5">
        <v>-83307.23</v>
      </c>
      <c r="Z70" s="5">
        <v>-83979.6</v>
      </c>
      <c r="AA70" s="5">
        <v>-84651.97</v>
      </c>
      <c r="AB70" s="5">
        <v>-85324.34</v>
      </c>
      <c r="AC70" s="5">
        <v>-85996.71</v>
      </c>
      <c r="AD70" s="5">
        <v>-86669.08</v>
      </c>
      <c r="AE70" s="5">
        <v>-87341.45</v>
      </c>
      <c r="AF70" s="5">
        <v>-88013.82</v>
      </c>
      <c r="AG70" s="5">
        <v>-88686.19</v>
      </c>
      <c r="AH70" s="5">
        <v>-89358.56</v>
      </c>
      <c r="AI70" s="5">
        <v>-90030.93</v>
      </c>
      <c r="AJ70" s="5">
        <v>-90703.3</v>
      </c>
      <c r="AK70" s="5">
        <v>-91375.67</v>
      </c>
      <c r="AL70" s="5">
        <v>-92048.04</v>
      </c>
      <c r="AM70" s="5">
        <v>-92720.41</v>
      </c>
      <c r="AN70" s="5">
        <v>-93392.78</v>
      </c>
      <c r="AO70" s="5">
        <v>-94065.15</v>
      </c>
      <c r="AP70" s="5">
        <v>-94737.52</v>
      </c>
      <c r="AQ70" s="5">
        <v>-95409.89</v>
      </c>
      <c r="AR70" s="19">
        <v>-96082.26</v>
      </c>
      <c r="AS70" s="19">
        <v>-96754.63</v>
      </c>
      <c r="AT70" s="15">
        <f t="shared" si="3"/>
        <v>-78872.491666666669</v>
      </c>
      <c r="AU70" s="15">
        <f t="shared" si="4"/>
        <v>-84651.969999999987</v>
      </c>
      <c r="AV70" s="15">
        <f t="shared" si="5"/>
        <v>-92720.410000000018</v>
      </c>
    </row>
    <row r="71" spans="1:48" ht="13.5" thickBot="1" x14ac:dyDescent="0.25">
      <c r="A71" s="3" t="s">
        <v>137</v>
      </c>
      <c r="B71" s="3" t="s">
        <v>111</v>
      </c>
      <c r="C71" s="3" t="s">
        <v>112</v>
      </c>
      <c r="D71" s="3" t="s">
        <v>72</v>
      </c>
      <c r="E71" s="3" t="s">
        <v>81</v>
      </c>
      <c r="F71" s="7" t="s">
        <v>2066</v>
      </c>
      <c r="G71" s="7">
        <v>0</v>
      </c>
      <c r="H71" s="7">
        <v>0</v>
      </c>
      <c r="I71" s="5">
        <v>-11172003.83</v>
      </c>
      <c r="J71" s="5">
        <v>-11322157.359999999</v>
      </c>
      <c r="K71" s="5">
        <v>-11471844.34</v>
      </c>
      <c r="L71" s="5">
        <v>-11621533.75</v>
      </c>
      <c r="M71" s="5">
        <v>-11773544.32</v>
      </c>
      <c r="N71" s="5">
        <v>-11927984.15</v>
      </c>
      <c r="O71" s="5">
        <v>-12082393.130000001</v>
      </c>
      <c r="P71" s="5">
        <v>-12199446.199999999</v>
      </c>
      <c r="Q71" s="5">
        <v>-12354515.68</v>
      </c>
      <c r="R71" s="5">
        <v>-12509698.83</v>
      </c>
      <c r="S71" s="5">
        <v>-12667747.640000001</v>
      </c>
      <c r="T71" s="5">
        <v>-12827513.24</v>
      </c>
      <c r="U71" s="5">
        <v>-12991514.289999999</v>
      </c>
      <c r="V71" s="5">
        <v>-13157145.02</v>
      </c>
      <c r="W71" s="5">
        <v>-13322842.77</v>
      </c>
      <c r="X71" s="5">
        <v>-13489011.07</v>
      </c>
      <c r="Y71" s="5">
        <v>-13597280.23</v>
      </c>
      <c r="Z71" s="5">
        <v>-13763939.189999999</v>
      </c>
      <c r="AA71" s="5">
        <v>-13779036.77</v>
      </c>
      <c r="AB71" s="5">
        <v>-13985626.140000001</v>
      </c>
      <c r="AC71" s="5">
        <v>-14234305.699999999</v>
      </c>
      <c r="AD71" s="5">
        <v>-14482100.449999999</v>
      </c>
      <c r="AE71" s="5">
        <v>-14592320.23</v>
      </c>
      <c r="AF71" s="5">
        <v>-14838765.859999999</v>
      </c>
      <c r="AG71" s="5">
        <v>-15085229.380000001</v>
      </c>
      <c r="AH71" s="5">
        <v>-15331642.17</v>
      </c>
      <c r="AI71" s="5">
        <v>-15577787.130000001</v>
      </c>
      <c r="AJ71" s="5">
        <v>-15819773.09</v>
      </c>
      <c r="AK71" s="5">
        <v>-16075396.699999999</v>
      </c>
      <c r="AL71" s="5">
        <v>-15936384.84</v>
      </c>
      <c r="AM71" s="5">
        <v>-16218867.26</v>
      </c>
      <c r="AN71" s="5">
        <v>-16512199.49</v>
      </c>
      <c r="AO71" s="5">
        <v>-16808452.579999998</v>
      </c>
      <c r="AP71" s="5">
        <v>-17105317.890000001</v>
      </c>
      <c r="AQ71" s="5">
        <v>-17402199.399999999</v>
      </c>
      <c r="AR71" s="19">
        <v>-17699445.510000002</v>
      </c>
      <c r="AS71" s="19">
        <v>-17997174.68</v>
      </c>
      <c r="AT71" s="15">
        <f t="shared" si="3"/>
        <v>-12070011.475000001</v>
      </c>
      <c r="AU71" s="15">
        <f t="shared" si="4"/>
        <v>-13940062.105416665</v>
      </c>
      <c r="AV71" s="15">
        <f t="shared" si="5"/>
        <v>-16419055.674166666</v>
      </c>
    </row>
    <row r="72" spans="1:48" ht="13.5" thickBot="1" x14ac:dyDescent="0.25">
      <c r="A72" s="3" t="s">
        <v>138</v>
      </c>
      <c r="B72" s="3" t="s">
        <v>111</v>
      </c>
      <c r="C72" s="3" t="s">
        <v>112</v>
      </c>
      <c r="D72" s="3" t="s">
        <v>105</v>
      </c>
      <c r="E72" s="3" t="s">
        <v>93</v>
      </c>
      <c r="F72" s="7" t="s">
        <v>2066</v>
      </c>
      <c r="G72" s="7">
        <v>0</v>
      </c>
      <c r="H72" s="7">
        <v>0</v>
      </c>
      <c r="I72" s="5">
        <v>-932943.28</v>
      </c>
      <c r="J72" s="5">
        <v>-961226.21</v>
      </c>
      <c r="K72" s="5">
        <v>-989509.12</v>
      </c>
      <c r="L72" s="5">
        <v>-1016027.71</v>
      </c>
      <c r="M72" s="5">
        <v>-1042546.24</v>
      </c>
      <c r="N72" s="5">
        <v>-1068714.83</v>
      </c>
      <c r="O72" s="5">
        <v>-1094505.6100000001</v>
      </c>
      <c r="P72" s="5">
        <v>-972495.81</v>
      </c>
      <c r="Q72" s="5">
        <v>-997794.74</v>
      </c>
      <c r="R72" s="5">
        <v>-913469.68</v>
      </c>
      <c r="S72" s="5">
        <v>-941631.63</v>
      </c>
      <c r="T72" s="5">
        <v>-967012.37</v>
      </c>
      <c r="U72" s="5">
        <v>-832753.48</v>
      </c>
      <c r="V72" s="5">
        <v>-858134.22</v>
      </c>
      <c r="W72" s="5">
        <v>-883514.96</v>
      </c>
      <c r="X72" s="5">
        <v>-399919.34</v>
      </c>
      <c r="Y72" s="5">
        <v>-412244.6</v>
      </c>
      <c r="Z72" s="5">
        <v>-424569.87</v>
      </c>
      <c r="AA72" s="5">
        <v>-436895.15</v>
      </c>
      <c r="AB72" s="5">
        <v>-449220.43</v>
      </c>
      <c r="AC72" s="5">
        <v>-461545.69</v>
      </c>
      <c r="AD72" s="5">
        <v>-471892.5</v>
      </c>
      <c r="AE72" s="5">
        <v>-361883.03</v>
      </c>
      <c r="AF72" s="5">
        <v>-372563.09</v>
      </c>
      <c r="AG72" s="5">
        <v>-383264.38</v>
      </c>
      <c r="AH72" s="5">
        <v>-393982.43</v>
      </c>
      <c r="AI72" s="5">
        <v>-404700.48</v>
      </c>
      <c r="AJ72" s="5">
        <v>-415418.55</v>
      </c>
      <c r="AK72" s="5">
        <v>-426136.64</v>
      </c>
      <c r="AL72" s="5">
        <v>-436854.73</v>
      </c>
      <c r="AM72" s="5">
        <v>-447572.82</v>
      </c>
      <c r="AN72" s="5">
        <v>-458290.92</v>
      </c>
      <c r="AO72" s="5">
        <v>-469009.01</v>
      </c>
      <c r="AP72" s="5">
        <v>-479727.09</v>
      </c>
      <c r="AQ72" s="5">
        <v>-490445.19</v>
      </c>
      <c r="AR72" s="19">
        <v>-501439.3</v>
      </c>
      <c r="AS72" s="19">
        <v>-512736.64</v>
      </c>
      <c r="AT72" s="15">
        <f t="shared" si="3"/>
        <v>-987315.19416666671</v>
      </c>
      <c r="AU72" s="15">
        <f t="shared" si="4"/>
        <v>-511699.31750000006</v>
      </c>
      <c r="AV72" s="15">
        <f t="shared" si="5"/>
        <v>-447631.47249999997</v>
      </c>
    </row>
    <row r="73" spans="1:48" ht="13.5" thickBot="1" x14ac:dyDescent="0.25">
      <c r="A73" s="3" t="s">
        <v>139</v>
      </c>
      <c r="B73" s="3" t="s">
        <v>111</v>
      </c>
      <c r="C73" s="3" t="s">
        <v>112</v>
      </c>
      <c r="D73" s="3" t="s">
        <v>72</v>
      </c>
      <c r="E73" s="3" t="s">
        <v>93</v>
      </c>
      <c r="F73" s="7" t="s">
        <v>2066</v>
      </c>
      <c r="G73" s="7">
        <v>0</v>
      </c>
      <c r="H73" s="7">
        <v>0</v>
      </c>
      <c r="I73" s="5">
        <v>-240086.66</v>
      </c>
      <c r="J73" s="5">
        <v>-240105.61</v>
      </c>
      <c r="K73" s="5">
        <v>-240124.56</v>
      </c>
      <c r="L73" s="5">
        <v>-240143.51</v>
      </c>
      <c r="M73" s="5">
        <v>-240162.46</v>
      </c>
      <c r="N73" s="5">
        <v>-240181.41</v>
      </c>
      <c r="O73" s="5">
        <v>-240200.36</v>
      </c>
      <c r="P73" s="5">
        <v>-206886.31</v>
      </c>
      <c r="Q73" s="5">
        <v>-240238.26</v>
      </c>
      <c r="R73" s="5">
        <v>-240257.21</v>
      </c>
      <c r="S73" s="5">
        <v>-240276.16</v>
      </c>
      <c r="T73" s="5">
        <v>-240295.11</v>
      </c>
      <c r="U73" s="5">
        <v>-240314.06</v>
      </c>
      <c r="V73" s="5">
        <v>-240333.01</v>
      </c>
      <c r="W73" s="5">
        <v>-240351.96</v>
      </c>
      <c r="X73" s="5">
        <v>-240370.91</v>
      </c>
      <c r="Y73" s="5">
        <v>-240389.86</v>
      </c>
      <c r="Z73" s="5">
        <v>-240408.81</v>
      </c>
      <c r="AA73" s="5">
        <v>-240427.76</v>
      </c>
      <c r="AB73" s="5">
        <v>-240446.71</v>
      </c>
      <c r="AC73" s="5">
        <v>-240465.66</v>
      </c>
      <c r="AD73" s="5">
        <v>-240484.61</v>
      </c>
      <c r="AE73" s="5">
        <v>-240503.56</v>
      </c>
      <c r="AF73" s="5">
        <v>-240522.51</v>
      </c>
      <c r="AG73" s="5">
        <v>-240541.46</v>
      </c>
      <c r="AH73" s="5">
        <v>-240560.41</v>
      </c>
      <c r="AI73" s="5">
        <v>-240579.36</v>
      </c>
      <c r="AJ73" s="5">
        <v>-240598.31</v>
      </c>
      <c r="AK73" s="5">
        <v>-240617.26</v>
      </c>
      <c r="AL73" s="5">
        <v>-240636.21</v>
      </c>
      <c r="AM73" s="5">
        <v>-240655.16</v>
      </c>
      <c r="AN73" s="5">
        <v>-240674.11</v>
      </c>
      <c r="AO73" s="5">
        <v>-240693.06</v>
      </c>
      <c r="AP73" s="5">
        <v>0</v>
      </c>
      <c r="AQ73" s="5">
        <v>0</v>
      </c>
      <c r="AR73" s="19">
        <v>0</v>
      </c>
      <c r="AS73" s="19">
        <v>0</v>
      </c>
      <c r="AT73" s="15">
        <f t="shared" si="3"/>
        <v>-237422.61</v>
      </c>
      <c r="AU73" s="15">
        <f t="shared" si="4"/>
        <v>-240427.76</v>
      </c>
      <c r="AV73" s="15">
        <f t="shared" si="5"/>
        <v>-170440.38416666666</v>
      </c>
    </row>
    <row r="74" spans="1:48" ht="13.5" thickBot="1" x14ac:dyDescent="0.25">
      <c r="A74" s="3" t="s">
        <v>141</v>
      </c>
      <c r="B74" s="3" t="s">
        <v>111</v>
      </c>
      <c r="C74" s="3" t="s">
        <v>112</v>
      </c>
      <c r="D74" s="3" t="s">
        <v>72</v>
      </c>
      <c r="E74" s="3" t="s">
        <v>73</v>
      </c>
      <c r="F74" s="7" t="s">
        <v>2066</v>
      </c>
      <c r="G74" s="7">
        <v>0</v>
      </c>
      <c r="H74" s="7">
        <v>0</v>
      </c>
      <c r="I74" s="5">
        <v>-386220.58</v>
      </c>
      <c r="J74" s="5">
        <v>-387794.68</v>
      </c>
      <c r="K74" s="5">
        <v>-389368.78</v>
      </c>
      <c r="L74" s="5">
        <v>-390942.88</v>
      </c>
      <c r="M74" s="5">
        <v>-392516.98</v>
      </c>
      <c r="N74" s="5">
        <v>-394091.08</v>
      </c>
      <c r="O74" s="5">
        <v>-395665.18</v>
      </c>
      <c r="P74" s="5">
        <v>-397239.28</v>
      </c>
      <c r="Q74" s="5">
        <v>-398813.38</v>
      </c>
      <c r="R74" s="5">
        <v>-400387.48</v>
      </c>
      <c r="S74" s="5">
        <v>-401961.58</v>
      </c>
      <c r="T74" s="5">
        <v>-120051.43</v>
      </c>
      <c r="U74" s="5">
        <v>-121948.37</v>
      </c>
      <c r="V74" s="5">
        <v>-124170.26</v>
      </c>
      <c r="W74" s="5">
        <v>-126404.65</v>
      </c>
      <c r="X74" s="5">
        <v>-128655.37</v>
      </c>
      <c r="Y74" s="5">
        <v>-130913.56</v>
      </c>
      <c r="Z74" s="5">
        <v>-133173.35</v>
      </c>
      <c r="AA74" s="5">
        <v>-135433.14000000001</v>
      </c>
      <c r="AB74" s="5">
        <v>-137692.92000000001</v>
      </c>
      <c r="AC74" s="5">
        <v>-139952.71</v>
      </c>
      <c r="AD74" s="5">
        <v>-142212.49</v>
      </c>
      <c r="AE74" s="5">
        <v>-144472.28</v>
      </c>
      <c r="AF74" s="5">
        <v>-146732.06</v>
      </c>
      <c r="AG74" s="5">
        <v>-148991.85</v>
      </c>
      <c r="AH74" s="5">
        <v>-151251.63</v>
      </c>
      <c r="AI74" s="5">
        <v>-153511.42000000001</v>
      </c>
      <c r="AJ74" s="5">
        <v>-155771.20000000001</v>
      </c>
      <c r="AK74" s="5">
        <v>-158030.99</v>
      </c>
      <c r="AL74" s="5">
        <v>-159909.1</v>
      </c>
      <c r="AM74" s="5">
        <v>-161405.54</v>
      </c>
      <c r="AN74" s="5">
        <v>-115720.33</v>
      </c>
      <c r="AO74" s="5">
        <v>-117216.77</v>
      </c>
      <c r="AP74" s="5">
        <v>-118713.21</v>
      </c>
      <c r="AQ74" s="5">
        <v>-120209.65</v>
      </c>
      <c r="AR74" s="19">
        <v>-121706.09</v>
      </c>
      <c r="AS74" s="19">
        <v>-125854.85</v>
      </c>
      <c r="AT74" s="15">
        <f t="shared" si="3"/>
        <v>-360243.1004166666</v>
      </c>
      <c r="AU74" s="15">
        <f t="shared" si="4"/>
        <v>-135440.24166666667</v>
      </c>
      <c r="AV74" s="15">
        <f t="shared" si="5"/>
        <v>-139239.10666666666</v>
      </c>
    </row>
    <row r="75" spans="1:48" ht="13.5" thickBot="1" x14ac:dyDescent="0.25">
      <c r="A75" s="3" t="s">
        <v>142</v>
      </c>
      <c r="B75" s="3" t="s">
        <v>111</v>
      </c>
      <c r="C75" s="3" t="s">
        <v>112</v>
      </c>
      <c r="D75" s="3" t="s">
        <v>85</v>
      </c>
      <c r="E75" s="3" t="s">
        <v>93</v>
      </c>
      <c r="F75" s="7" t="s">
        <v>2066</v>
      </c>
      <c r="G75" s="7">
        <v>0</v>
      </c>
      <c r="H75" s="7">
        <v>0</v>
      </c>
      <c r="I75" s="5">
        <v>-474774.97</v>
      </c>
      <c r="J75" s="5">
        <v>-479247.88</v>
      </c>
      <c r="K75" s="5">
        <v>-483720.78</v>
      </c>
      <c r="L75" s="5">
        <v>-488193.68</v>
      </c>
      <c r="M75" s="5">
        <v>-492666.58</v>
      </c>
      <c r="N75" s="5">
        <v>-497139.48</v>
      </c>
      <c r="O75" s="5">
        <v>-501612.38</v>
      </c>
      <c r="P75" s="5">
        <v>-506085.29</v>
      </c>
      <c r="Q75" s="5">
        <v>-510558.19</v>
      </c>
      <c r="R75" s="5">
        <v>-513168.56</v>
      </c>
      <c r="S75" s="5">
        <v>-517641.46</v>
      </c>
      <c r="T75" s="5">
        <v>-114476.74</v>
      </c>
      <c r="U75" s="5">
        <v>-166428.26999999999</v>
      </c>
      <c r="V75" s="5">
        <v>-168500.11</v>
      </c>
      <c r="W75" s="5">
        <v>-170571.95</v>
      </c>
      <c r="X75" s="5">
        <v>-172643.79</v>
      </c>
      <c r="Y75" s="5">
        <v>-174715.63</v>
      </c>
      <c r="Z75" s="5">
        <v>-176787.48</v>
      </c>
      <c r="AA75" s="5">
        <v>-178859.32</v>
      </c>
      <c r="AB75" s="5">
        <v>-180931.16</v>
      </c>
      <c r="AC75" s="5">
        <v>-183003</v>
      </c>
      <c r="AD75" s="5">
        <v>-185074.84</v>
      </c>
      <c r="AE75" s="5">
        <v>-187146.68</v>
      </c>
      <c r="AF75" s="5">
        <v>-189218.53</v>
      </c>
      <c r="AG75" s="5">
        <v>-191290.37</v>
      </c>
      <c r="AH75" s="5">
        <v>-193362.21</v>
      </c>
      <c r="AI75" s="5">
        <v>-195434.05</v>
      </c>
      <c r="AJ75" s="5">
        <v>-197505.9</v>
      </c>
      <c r="AK75" s="5">
        <v>-199577.74</v>
      </c>
      <c r="AL75" s="5">
        <v>-201649.58</v>
      </c>
      <c r="AM75" s="5">
        <v>-203721.43</v>
      </c>
      <c r="AN75" s="5">
        <v>-205793.27</v>
      </c>
      <c r="AO75" s="5">
        <v>-207865.12</v>
      </c>
      <c r="AP75" s="5">
        <v>-209936.96</v>
      </c>
      <c r="AQ75" s="5">
        <v>-212008.81</v>
      </c>
      <c r="AR75" s="19">
        <v>-214080.65</v>
      </c>
      <c r="AS75" s="19">
        <v>-216152.5</v>
      </c>
      <c r="AT75" s="15">
        <f t="shared" si="3"/>
        <v>-452092.72</v>
      </c>
      <c r="AU75" s="15">
        <f t="shared" si="4"/>
        <v>-178859.3175</v>
      </c>
      <c r="AV75" s="15">
        <f t="shared" si="5"/>
        <v>-203721.42958333332</v>
      </c>
    </row>
    <row r="76" spans="1:48" ht="13.5" thickBot="1" x14ac:dyDescent="0.25">
      <c r="A76" s="3" t="s">
        <v>143</v>
      </c>
      <c r="B76" s="3" t="s">
        <v>111</v>
      </c>
      <c r="C76" s="3" t="s">
        <v>112</v>
      </c>
      <c r="D76" s="3" t="s">
        <v>89</v>
      </c>
      <c r="E76" s="3" t="s">
        <v>93</v>
      </c>
      <c r="F76" s="7" t="s">
        <v>2066</v>
      </c>
      <c r="G76" s="7">
        <v>0</v>
      </c>
      <c r="H76" s="7">
        <v>0</v>
      </c>
      <c r="I76" s="5">
        <v>-219499.06</v>
      </c>
      <c r="J76" s="5">
        <v>-221925.3</v>
      </c>
      <c r="K76" s="5">
        <v>-224351.53</v>
      </c>
      <c r="L76" s="5">
        <v>-226777.76</v>
      </c>
      <c r="M76" s="5">
        <v>-229203.99</v>
      </c>
      <c r="N76" s="5">
        <v>-231630.23</v>
      </c>
      <c r="O76" s="5">
        <v>-234056.46</v>
      </c>
      <c r="P76" s="5">
        <v>-236482.7</v>
      </c>
      <c r="Q76" s="5">
        <v>-238908.93</v>
      </c>
      <c r="R76" s="5">
        <v>-241335.17</v>
      </c>
      <c r="S76" s="5">
        <v>-243761.4</v>
      </c>
      <c r="T76" s="5">
        <v>-47523.69</v>
      </c>
      <c r="U76" s="5">
        <v>-71447.360000000001</v>
      </c>
      <c r="V76" s="5">
        <v>-72692.479999999996</v>
      </c>
      <c r="W76" s="5">
        <v>-73937.600000000006</v>
      </c>
      <c r="X76" s="5">
        <v>-75182.73</v>
      </c>
      <c r="Y76" s="5">
        <v>-76427.850000000006</v>
      </c>
      <c r="Z76" s="5">
        <v>-77672.98</v>
      </c>
      <c r="AA76" s="5">
        <v>-78918.11</v>
      </c>
      <c r="AB76" s="5">
        <v>-80163.23</v>
      </c>
      <c r="AC76" s="5">
        <v>-81408.350000000006</v>
      </c>
      <c r="AD76" s="5">
        <v>-82653.48</v>
      </c>
      <c r="AE76" s="5">
        <v>-83898.6</v>
      </c>
      <c r="AF76" s="5">
        <v>-85143.73</v>
      </c>
      <c r="AG76" s="5">
        <v>-86388.85</v>
      </c>
      <c r="AH76" s="5">
        <v>-87633.98</v>
      </c>
      <c r="AI76" s="5">
        <v>-88879.1</v>
      </c>
      <c r="AJ76" s="5">
        <v>-90124.24</v>
      </c>
      <c r="AK76" s="5">
        <v>-91369.36</v>
      </c>
      <c r="AL76" s="5">
        <v>-92614.48</v>
      </c>
      <c r="AM76" s="5">
        <v>-93859.61</v>
      </c>
      <c r="AN76" s="5">
        <v>-95104.73</v>
      </c>
      <c r="AO76" s="5">
        <v>-96349.86</v>
      </c>
      <c r="AP76" s="5">
        <v>-97594.99</v>
      </c>
      <c r="AQ76" s="5">
        <v>-98840.12</v>
      </c>
      <c r="AR76" s="19">
        <v>-100085.24</v>
      </c>
      <c r="AS76" s="19">
        <v>-101330.37</v>
      </c>
      <c r="AT76" s="15">
        <f t="shared" si="3"/>
        <v>-210119.19749999998</v>
      </c>
      <c r="AU76" s="15">
        <f t="shared" si="4"/>
        <v>-78918.103749999995</v>
      </c>
      <c r="AV76" s="15">
        <f t="shared" si="5"/>
        <v>-93859.61</v>
      </c>
    </row>
    <row r="77" spans="1:48" ht="13.5" thickBot="1" x14ac:dyDescent="0.25">
      <c r="A77" s="3" t="s">
        <v>202</v>
      </c>
      <c r="B77" s="3" t="s">
        <v>111</v>
      </c>
      <c r="C77" s="3" t="s">
        <v>112</v>
      </c>
      <c r="D77" s="3" t="s">
        <v>89</v>
      </c>
      <c r="E77" s="3" t="s">
        <v>73</v>
      </c>
      <c r="F77" s="7" t="s">
        <v>2066</v>
      </c>
      <c r="G77" s="7">
        <v>0</v>
      </c>
      <c r="H77" s="7">
        <v>0</v>
      </c>
      <c r="I77" s="5">
        <v>-38895.440000000002</v>
      </c>
      <c r="J77" s="5">
        <v>-40445.599999999999</v>
      </c>
      <c r="K77" s="5">
        <v>-41995.76</v>
      </c>
      <c r="L77" s="5">
        <v>-43545.919999999998</v>
      </c>
      <c r="M77" s="5">
        <v>-45096.08</v>
      </c>
      <c r="N77" s="5">
        <v>-46646.239999999998</v>
      </c>
      <c r="O77" s="5">
        <v>-48196.4</v>
      </c>
      <c r="P77" s="5">
        <v>-49746.559999999998</v>
      </c>
      <c r="Q77" s="5">
        <v>-51296.72</v>
      </c>
      <c r="R77" s="5">
        <v>-52846.879999999997</v>
      </c>
      <c r="S77" s="5">
        <v>-54397.04</v>
      </c>
      <c r="T77" s="5">
        <v>-55947.199999999997</v>
      </c>
      <c r="U77" s="5">
        <v>-57497.36</v>
      </c>
      <c r="V77" s="5">
        <v>-59047.519999999997</v>
      </c>
      <c r="W77" s="5">
        <v>-60597.68</v>
      </c>
      <c r="X77" s="5">
        <v>-62147.839999999997</v>
      </c>
      <c r="Y77" s="5">
        <v>-59160.6</v>
      </c>
      <c r="Z77" s="5">
        <v>-60710.76</v>
      </c>
      <c r="AA77" s="5">
        <v>-62260.92</v>
      </c>
      <c r="AB77" s="5">
        <v>-63811.09</v>
      </c>
      <c r="AC77" s="5">
        <v>-65361.25</v>
      </c>
      <c r="AD77" s="5">
        <v>-66911.42</v>
      </c>
      <c r="AE77" s="5">
        <v>-68461.58</v>
      </c>
      <c r="AF77" s="5">
        <v>-70011.75</v>
      </c>
      <c r="AG77" s="5">
        <v>-71561.91</v>
      </c>
      <c r="AH77" s="5">
        <v>-73112.08</v>
      </c>
      <c r="AI77" s="5">
        <v>-74662.240000000005</v>
      </c>
      <c r="AJ77" s="5">
        <v>-76212.41</v>
      </c>
      <c r="AK77" s="5">
        <v>-77315.490000000005</v>
      </c>
      <c r="AL77" s="5">
        <v>-77971.490000000005</v>
      </c>
      <c r="AM77" s="5">
        <v>-24979.35</v>
      </c>
      <c r="AN77" s="5">
        <v>-25635.35</v>
      </c>
      <c r="AO77" s="5">
        <v>-26291.35</v>
      </c>
      <c r="AP77" s="5">
        <v>-26947.360000000001</v>
      </c>
      <c r="AQ77" s="5">
        <v>-27603.360000000001</v>
      </c>
      <c r="AR77" s="19">
        <v>-28259.37</v>
      </c>
      <c r="AS77" s="19">
        <v>-28915.37</v>
      </c>
      <c r="AT77" s="15">
        <f t="shared" si="3"/>
        <v>-48196.4</v>
      </c>
      <c r="AU77" s="15">
        <f t="shared" si="4"/>
        <v>-63584.337083333325</v>
      </c>
      <c r="AV77" s="15">
        <f t="shared" si="5"/>
        <v>-49102.374166666654</v>
      </c>
    </row>
    <row r="78" spans="1:48" ht="13.5" thickBot="1" x14ac:dyDescent="0.25">
      <c r="A78" s="3" t="s">
        <v>825</v>
      </c>
      <c r="B78" s="3" t="s">
        <v>111</v>
      </c>
      <c r="C78" s="3" t="s">
        <v>112</v>
      </c>
      <c r="D78" s="3" t="s">
        <v>89</v>
      </c>
      <c r="E78" s="3" t="s">
        <v>81</v>
      </c>
      <c r="F78" s="7" t="s">
        <v>2066</v>
      </c>
      <c r="G78" s="7">
        <v>0</v>
      </c>
      <c r="H78" s="7">
        <v>0</v>
      </c>
      <c r="I78" s="5">
        <v>-17985.73</v>
      </c>
      <c r="J78" s="5">
        <v>-18381.29</v>
      </c>
      <c r="K78" s="5">
        <v>-18776.849999999999</v>
      </c>
      <c r="L78" s="5">
        <v>-19172.41</v>
      </c>
      <c r="M78" s="5">
        <v>-19567.97</v>
      </c>
      <c r="N78" s="5">
        <v>-19963.53</v>
      </c>
      <c r="O78" s="5">
        <v>-20359.09</v>
      </c>
      <c r="P78" s="5">
        <v>-20754.650000000001</v>
      </c>
      <c r="Q78" s="5">
        <v>-21150.21</v>
      </c>
      <c r="R78" s="5">
        <v>-21545.78</v>
      </c>
      <c r="S78" s="5">
        <v>-21941.34</v>
      </c>
      <c r="T78" s="5">
        <v>-22336.91</v>
      </c>
      <c r="U78" s="5">
        <v>-22732.47</v>
      </c>
      <c r="V78" s="5">
        <v>-23128.04</v>
      </c>
      <c r="W78" s="5">
        <v>-23523.599999999999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19">
        <v>0</v>
      </c>
      <c r="AS78" s="19">
        <v>0</v>
      </c>
      <c r="AT78" s="15">
        <f t="shared" si="3"/>
        <v>-20359.094166666666</v>
      </c>
      <c r="AU78" s="15">
        <f t="shared" si="4"/>
        <v>-4834.822916666667</v>
      </c>
      <c r="AV78" s="15">
        <f t="shared" si="5"/>
        <v>0</v>
      </c>
    </row>
    <row r="79" spans="1:48" ht="13.5" thickBot="1" x14ac:dyDescent="0.25">
      <c r="A79" s="3" t="s">
        <v>826</v>
      </c>
      <c r="B79" s="3" t="s">
        <v>111</v>
      </c>
      <c r="C79" s="3" t="s">
        <v>112</v>
      </c>
      <c r="D79" s="3" t="s">
        <v>85</v>
      </c>
      <c r="E79" s="3" t="s">
        <v>81</v>
      </c>
      <c r="F79" s="7" t="s">
        <v>2066</v>
      </c>
      <c r="G79" s="7">
        <v>0</v>
      </c>
      <c r="H79" s="7">
        <v>0</v>
      </c>
      <c r="I79" s="5">
        <v>-2874564.09</v>
      </c>
      <c r="J79" s="5">
        <v>-2960227.31</v>
      </c>
      <c r="K79" s="5">
        <v>-3045893.17</v>
      </c>
      <c r="L79" s="5">
        <v>-3127372.82</v>
      </c>
      <c r="M79" s="5">
        <v>-3208944.01</v>
      </c>
      <c r="N79" s="5">
        <v>-3290423.76</v>
      </c>
      <c r="O79" s="5">
        <v>-3367811.71</v>
      </c>
      <c r="P79" s="5">
        <v>-2638472.2599999998</v>
      </c>
      <c r="Q79" s="5">
        <v>-2721339.16</v>
      </c>
      <c r="R79" s="5">
        <v>-2794123.99</v>
      </c>
      <c r="S79" s="5">
        <v>-2867047.06</v>
      </c>
      <c r="T79" s="5">
        <v>-2829429.68</v>
      </c>
      <c r="U79" s="5">
        <v>-2898909.03</v>
      </c>
      <c r="V79" s="5">
        <v>-2754292.45</v>
      </c>
      <c r="W79" s="5">
        <v>-2823787.57</v>
      </c>
      <c r="X79" s="5">
        <v>-2893282.58</v>
      </c>
      <c r="Y79" s="5">
        <v>-2959210.46</v>
      </c>
      <c r="Z79" s="5">
        <v>-3022138.88</v>
      </c>
      <c r="AA79" s="5">
        <v>-2500016.62</v>
      </c>
      <c r="AB79" s="5">
        <v>-2559562.92</v>
      </c>
      <c r="AC79" s="5">
        <v>-2619109.25</v>
      </c>
      <c r="AD79" s="5">
        <v>-2677149.0699999998</v>
      </c>
      <c r="AE79" s="5">
        <v>-2733682.34</v>
      </c>
      <c r="AF79" s="5">
        <v>-2609414.5</v>
      </c>
      <c r="AG79" s="5">
        <v>-2664973.21</v>
      </c>
      <c r="AH79" s="5">
        <v>-2719557.24</v>
      </c>
      <c r="AI79" s="5">
        <v>-2657067.04</v>
      </c>
      <c r="AJ79" s="5">
        <v>-2711510.25</v>
      </c>
      <c r="AK79" s="5">
        <v>-2757621.57</v>
      </c>
      <c r="AL79" s="5">
        <v>-2812064.77</v>
      </c>
      <c r="AM79" s="5">
        <v>-2866508.02</v>
      </c>
      <c r="AN79" s="5">
        <v>-2920951.23</v>
      </c>
      <c r="AO79" s="5">
        <v>-2975394.49</v>
      </c>
      <c r="AP79" s="5">
        <v>-3023061.41</v>
      </c>
      <c r="AQ79" s="5">
        <v>-3063952.03</v>
      </c>
      <c r="AR79" s="19">
        <v>-2311658.19</v>
      </c>
      <c r="AS79" s="19">
        <v>-2352548.7999999998</v>
      </c>
      <c r="AT79" s="15">
        <f t="shared" si="3"/>
        <v>-2978151.7908333335</v>
      </c>
      <c r="AU79" s="15">
        <f t="shared" si="4"/>
        <v>-2744465.646666667</v>
      </c>
      <c r="AV79" s="15">
        <f t="shared" si="5"/>
        <v>-2777342.2704166672</v>
      </c>
    </row>
    <row r="80" spans="1:48" ht="13.5" thickBot="1" x14ac:dyDescent="0.25">
      <c r="A80" s="3" t="s">
        <v>827</v>
      </c>
      <c r="B80" s="3" t="s">
        <v>111</v>
      </c>
      <c r="C80" s="3" t="s">
        <v>112</v>
      </c>
      <c r="D80" s="3" t="s">
        <v>85</v>
      </c>
      <c r="E80" s="3" t="s">
        <v>73</v>
      </c>
      <c r="F80" s="7" t="s">
        <v>2066</v>
      </c>
      <c r="G80" s="7">
        <v>0</v>
      </c>
      <c r="H80" s="7">
        <v>0</v>
      </c>
      <c r="I80" s="5">
        <v>-8332.0400000000009</v>
      </c>
      <c r="J80" s="5">
        <v>-8332.0400000000009</v>
      </c>
      <c r="K80" s="5">
        <v>-8332.0400000000009</v>
      </c>
      <c r="L80" s="5">
        <v>-8332.0400000000009</v>
      </c>
      <c r="M80" s="5">
        <v>-8332.0400000000009</v>
      </c>
      <c r="N80" s="5">
        <v>-8332.0400000000009</v>
      </c>
      <c r="O80" s="5">
        <v>-8332.0400000000009</v>
      </c>
      <c r="P80" s="5">
        <v>-8332.0400000000009</v>
      </c>
      <c r="Q80" s="5">
        <v>-6083.92</v>
      </c>
      <c r="R80" s="5">
        <v>-6083.92</v>
      </c>
      <c r="S80" s="5">
        <v>-6083.92</v>
      </c>
      <c r="T80" s="5">
        <v>-6083.92</v>
      </c>
      <c r="U80" s="5">
        <v>-6083.92</v>
      </c>
      <c r="V80" s="5">
        <v>-6083.92</v>
      </c>
      <c r="W80" s="5">
        <v>-6083.92</v>
      </c>
      <c r="X80" s="5">
        <v>-6083.92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-120362.64</v>
      </c>
      <c r="AQ80" s="5">
        <v>-364936.98</v>
      </c>
      <c r="AR80" s="19">
        <v>-616899.17000000004</v>
      </c>
      <c r="AS80" s="19">
        <v>-872727.52</v>
      </c>
      <c r="AT80" s="15">
        <f t="shared" si="3"/>
        <v>-7488.9949999999999</v>
      </c>
      <c r="AU80" s="15">
        <f t="shared" si="4"/>
        <v>-1774.4766666666667</v>
      </c>
      <c r="AV80" s="15">
        <f t="shared" si="5"/>
        <v>-128213.54583333334</v>
      </c>
    </row>
    <row r="81" spans="1:48" ht="13.5" thickBot="1" x14ac:dyDescent="0.25">
      <c r="A81" s="3" t="s">
        <v>156</v>
      </c>
      <c r="B81" s="3" t="s">
        <v>157</v>
      </c>
      <c r="C81" s="3" t="s">
        <v>158</v>
      </c>
      <c r="D81" s="3" t="s">
        <v>89</v>
      </c>
      <c r="E81" s="3" t="s">
        <v>81</v>
      </c>
      <c r="F81" s="7" t="s">
        <v>2066</v>
      </c>
      <c r="G81" s="7">
        <v>0</v>
      </c>
      <c r="H81" s="7">
        <v>0</v>
      </c>
      <c r="I81" s="5">
        <v>-1951817.76</v>
      </c>
      <c r="J81" s="5">
        <v>-1957426.43</v>
      </c>
      <c r="K81" s="5">
        <v>-1963035.1</v>
      </c>
      <c r="L81" s="5">
        <v>-1968643.77</v>
      </c>
      <c r="M81" s="5">
        <v>-1974252.44</v>
      </c>
      <c r="N81" s="5">
        <v>-1979861.11</v>
      </c>
      <c r="O81" s="5">
        <v>-1985469.78</v>
      </c>
      <c r="P81" s="5">
        <v>-1991078.45</v>
      </c>
      <c r="Q81" s="5">
        <v>-1996687.12</v>
      </c>
      <c r="R81" s="5">
        <v>-2002295.79</v>
      </c>
      <c r="S81" s="5">
        <v>-2007904.46</v>
      </c>
      <c r="T81" s="5">
        <v>-2013513.13</v>
      </c>
      <c r="U81" s="5">
        <v>-2019121.8</v>
      </c>
      <c r="V81" s="5">
        <v>-2024730.47</v>
      </c>
      <c r="W81" s="5">
        <v>-2030339.14</v>
      </c>
      <c r="X81" s="5">
        <v>-2035947.81</v>
      </c>
      <c r="Y81" s="5">
        <v>-2041556.48</v>
      </c>
      <c r="Z81" s="5">
        <v>-2047165.15</v>
      </c>
      <c r="AA81" s="5">
        <v>-2052773.82</v>
      </c>
      <c r="AB81" s="5">
        <v>-2058382.49</v>
      </c>
      <c r="AC81" s="5">
        <v>-2063991.16</v>
      </c>
      <c r="AD81" s="5">
        <v>-2069599.83</v>
      </c>
      <c r="AE81" s="5">
        <v>-2075208.5</v>
      </c>
      <c r="AF81" s="5">
        <v>-2080817.17</v>
      </c>
      <c r="AG81" s="5">
        <v>-2086425.84</v>
      </c>
      <c r="AH81" s="5">
        <v>-2092034.51</v>
      </c>
      <c r="AI81" s="5">
        <v>-2097643.1800000002</v>
      </c>
      <c r="AJ81" s="5">
        <v>-2103251.85</v>
      </c>
      <c r="AK81" s="5">
        <v>-2108860.52</v>
      </c>
      <c r="AL81" s="5">
        <v>-2114469.19</v>
      </c>
      <c r="AM81" s="5">
        <v>-2120077.86</v>
      </c>
      <c r="AN81" s="5">
        <v>-2125686.5299999998</v>
      </c>
      <c r="AO81" s="5">
        <v>-2131295.2000000002</v>
      </c>
      <c r="AP81" s="5">
        <v>-2136903.87</v>
      </c>
      <c r="AQ81" s="5">
        <v>-2142512.54</v>
      </c>
      <c r="AR81" s="19">
        <v>-2148121.21</v>
      </c>
      <c r="AS81" s="19">
        <v>-2153729.88</v>
      </c>
      <c r="AT81" s="15">
        <f t="shared" si="3"/>
        <v>-1985469.7799999996</v>
      </c>
      <c r="AU81" s="15">
        <f t="shared" si="4"/>
        <v>-2052773.8200000003</v>
      </c>
      <c r="AV81" s="15">
        <f t="shared" si="5"/>
        <v>-2120077.86</v>
      </c>
    </row>
    <row r="82" spans="1:48" ht="13.5" thickBot="1" x14ac:dyDescent="0.25">
      <c r="A82" s="3" t="s">
        <v>160</v>
      </c>
      <c r="B82" s="3" t="s">
        <v>157</v>
      </c>
      <c r="C82" s="3" t="s">
        <v>158</v>
      </c>
      <c r="D82" s="3" t="s">
        <v>85</v>
      </c>
      <c r="E82" s="3" t="s">
        <v>81</v>
      </c>
      <c r="F82" s="7" t="s">
        <v>2066</v>
      </c>
      <c r="G82" s="7">
        <v>0</v>
      </c>
      <c r="H82" s="7">
        <v>0</v>
      </c>
      <c r="I82" s="5">
        <v>-920541.51</v>
      </c>
      <c r="J82" s="5">
        <v>-923186.75</v>
      </c>
      <c r="K82" s="5">
        <v>-925831.99</v>
      </c>
      <c r="L82" s="5">
        <v>-928477.23</v>
      </c>
      <c r="M82" s="5">
        <v>-931122.47</v>
      </c>
      <c r="N82" s="5">
        <v>-933767.71</v>
      </c>
      <c r="O82" s="5">
        <v>-936412.95</v>
      </c>
      <c r="P82" s="5">
        <v>-939058.19</v>
      </c>
      <c r="Q82" s="5">
        <v>-941703.43</v>
      </c>
      <c r="R82" s="5">
        <v>-944348.67</v>
      </c>
      <c r="S82" s="5">
        <v>-946993.91</v>
      </c>
      <c r="T82" s="5">
        <v>-949639.15</v>
      </c>
      <c r="U82" s="5">
        <v>-952284.39</v>
      </c>
      <c r="V82" s="5">
        <v>-954929.63</v>
      </c>
      <c r="W82" s="5">
        <v>-957574.87</v>
      </c>
      <c r="X82" s="5">
        <v>-960220.11</v>
      </c>
      <c r="Y82" s="5">
        <v>-962865.35</v>
      </c>
      <c r="Z82" s="5">
        <v>-965510.59</v>
      </c>
      <c r="AA82" s="5">
        <v>-968155.83</v>
      </c>
      <c r="AB82" s="5">
        <v>-970801.07</v>
      </c>
      <c r="AC82" s="5">
        <v>-973446.31</v>
      </c>
      <c r="AD82" s="5">
        <v>-976091.55</v>
      </c>
      <c r="AE82" s="5">
        <v>-978736.79</v>
      </c>
      <c r="AF82" s="5">
        <v>-981382.03</v>
      </c>
      <c r="AG82" s="5">
        <v>-984027.27</v>
      </c>
      <c r="AH82" s="5">
        <v>-986672.51</v>
      </c>
      <c r="AI82" s="5">
        <v>-989317.75</v>
      </c>
      <c r="AJ82" s="5">
        <v>-991962.99</v>
      </c>
      <c r="AK82" s="5">
        <v>-994608.23</v>
      </c>
      <c r="AL82" s="5">
        <v>-997253.47</v>
      </c>
      <c r="AM82" s="5">
        <v>-999898.71</v>
      </c>
      <c r="AN82" s="5">
        <v>-1002543.95</v>
      </c>
      <c r="AO82" s="5">
        <v>-1005189.19</v>
      </c>
      <c r="AP82" s="5">
        <v>-1007834.43</v>
      </c>
      <c r="AQ82" s="5">
        <v>-1010479.67</v>
      </c>
      <c r="AR82" s="19">
        <v>-1013124.91</v>
      </c>
      <c r="AS82" s="19">
        <v>-1015770.15</v>
      </c>
      <c r="AT82" s="15">
        <f t="shared" si="3"/>
        <v>-936412.95000000007</v>
      </c>
      <c r="AU82" s="15">
        <f t="shared" si="4"/>
        <v>-968155.83</v>
      </c>
      <c r="AV82" s="15">
        <f t="shared" si="5"/>
        <v>-999898.71</v>
      </c>
    </row>
    <row r="83" spans="1:48" ht="13.5" thickBot="1" x14ac:dyDescent="0.25">
      <c r="A83" s="3" t="s">
        <v>1382</v>
      </c>
      <c r="B83" s="3" t="s">
        <v>1383</v>
      </c>
      <c r="C83" s="3" t="s">
        <v>1384</v>
      </c>
      <c r="D83" s="3" t="s">
        <v>72</v>
      </c>
      <c r="E83" s="3" t="s">
        <v>93</v>
      </c>
      <c r="F83" s="7" t="s">
        <v>2066</v>
      </c>
      <c r="G83" s="7">
        <v>0</v>
      </c>
      <c r="H83" s="7">
        <v>0</v>
      </c>
      <c r="I83" s="5">
        <v>5731063.9900000002</v>
      </c>
      <c r="J83" s="5">
        <v>5731063.9900000002</v>
      </c>
      <c r="K83" s="5">
        <v>5731063.9900000002</v>
      </c>
      <c r="L83" s="5">
        <v>5731063.9900000002</v>
      </c>
      <c r="M83" s="5">
        <v>5731063.9900000002</v>
      </c>
      <c r="N83" s="5">
        <v>5731063.9900000002</v>
      </c>
      <c r="O83" s="5">
        <v>5731063.9900000002</v>
      </c>
      <c r="P83" s="5">
        <v>5731063.9900000002</v>
      </c>
      <c r="Q83" s="5">
        <v>5731063.9900000002</v>
      </c>
      <c r="R83" s="5">
        <v>5731063.9900000002</v>
      </c>
      <c r="S83" s="5">
        <v>5731063.9900000002</v>
      </c>
      <c r="T83" s="5">
        <v>5731063.9900000002</v>
      </c>
      <c r="U83" s="5">
        <v>5731063.9900000002</v>
      </c>
      <c r="V83" s="5">
        <v>5731063.9900000002</v>
      </c>
      <c r="W83" s="5">
        <v>5731063.9900000002</v>
      </c>
      <c r="X83" s="5">
        <v>5731063.9900000002</v>
      </c>
      <c r="Y83" s="5">
        <v>5731063.9900000002</v>
      </c>
      <c r="Z83" s="5">
        <v>5731063.9900000002</v>
      </c>
      <c r="AA83" s="5">
        <v>5731063.9900000002</v>
      </c>
      <c r="AB83" s="5">
        <v>5731063.9900000002</v>
      </c>
      <c r="AC83" s="5">
        <v>5731063.9900000002</v>
      </c>
      <c r="AD83" s="5">
        <v>5731063.9900000002</v>
      </c>
      <c r="AE83" s="5">
        <v>5731063.9900000002</v>
      </c>
      <c r="AF83" s="5">
        <v>5731063.9900000002</v>
      </c>
      <c r="AG83" s="5">
        <v>5731063.9900000002</v>
      </c>
      <c r="AH83" s="5">
        <v>5731063.9900000002</v>
      </c>
      <c r="AI83" s="5">
        <v>5731063.9900000002</v>
      </c>
      <c r="AJ83" s="5">
        <v>5731063.9900000002</v>
      </c>
      <c r="AK83" s="5">
        <v>5731063.9900000002</v>
      </c>
      <c r="AL83" s="5">
        <v>5731063.9900000002</v>
      </c>
      <c r="AM83" s="5">
        <v>5731063.9900000002</v>
      </c>
      <c r="AN83" s="5">
        <v>5731063.9900000002</v>
      </c>
      <c r="AO83" s="5">
        <v>5731063.9900000002</v>
      </c>
      <c r="AP83" s="5">
        <v>5731063.9900000002</v>
      </c>
      <c r="AQ83" s="5">
        <v>5731063.9900000002</v>
      </c>
      <c r="AR83" s="19">
        <v>5731063.9900000002</v>
      </c>
      <c r="AS83" s="19">
        <v>5731063.9900000002</v>
      </c>
      <c r="AT83" s="15">
        <f t="shared" si="3"/>
        <v>5731063.9900000012</v>
      </c>
      <c r="AU83" s="15">
        <f t="shared" si="4"/>
        <v>5731063.9900000012</v>
      </c>
      <c r="AV83" s="15">
        <f t="shared" si="5"/>
        <v>5731063.9900000012</v>
      </c>
    </row>
    <row r="84" spans="1:48" ht="13.5" thickBot="1" x14ac:dyDescent="0.25">
      <c r="A84" s="3" t="s">
        <v>1385</v>
      </c>
      <c r="B84" s="3" t="s">
        <v>1383</v>
      </c>
      <c r="C84" s="3" t="s">
        <v>1384</v>
      </c>
      <c r="D84" s="3" t="s">
        <v>122</v>
      </c>
      <c r="E84" s="3" t="s">
        <v>93</v>
      </c>
      <c r="F84" s="7" t="s">
        <v>2066</v>
      </c>
      <c r="G84" s="7">
        <v>0</v>
      </c>
      <c r="H84" s="7">
        <v>0</v>
      </c>
      <c r="I84" s="5">
        <v>1261011.99</v>
      </c>
      <c r="J84" s="5">
        <v>1261011.99</v>
      </c>
      <c r="K84" s="5">
        <v>1261011.99</v>
      </c>
      <c r="L84" s="5">
        <v>1261011.99</v>
      </c>
      <c r="M84" s="5">
        <v>1261011.99</v>
      </c>
      <c r="N84" s="5">
        <v>1261011.99</v>
      </c>
      <c r="O84" s="5">
        <v>1261011.99</v>
      </c>
      <c r="P84" s="5">
        <v>1261011.99</v>
      </c>
      <c r="Q84" s="5">
        <v>1261011.99</v>
      </c>
      <c r="R84" s="5">
        <v>1261011.99</v>
      </c>
      <c r="S84" s="5">
        <v>1261011.99</v>
      </c>
      <c r="T84" s="5">
        <v>1261011.99</v>
      </c>
      <c r="U84" s="5">
        <v>1261011.99</v>
      </c>
      <c r="V84" s="5">
        <v>1261011.99</v>
      </c>
      <c r="W84" s="5">
        <v>1261011.99</v>
      </c>
      <c r="X84" s="5">
        <v>1261011.99</v>
      </c>
      <c r="Y84" s="5">
        <v>1261011.99</v>
      </c>
      <c r="Z84" s="5">
        <v>1261011.99</v>
      </c>
      <c r="AA84" s="5">
        <v>1261011.99</v>
      </c>
      <c r="AB84" s="5">
        <v>1261011.99</v>
      </c>
      <c r="AC84" s="5">
        <v>1261011.99</v>
      </c>
      <c r="AD84" s="5">
        <v>1261011.99</v>
      </c>
      <c r="AE84" s="5">
        <v>1261011.99</v>
      </c>
      <c r="AF84" s="5">
        <v>1261011.99</v>
      </c>
      <c r="AG84" s="5">
        <v>1261011.99</v>
      </c>
      <c r="AH84" s="5">
        <v>1261011.99</v>
      </c>
      <c r="AI84" s="5">
        <v>1261011.99</v>
      </c>
      <c r="AJ84" s="5">
        <v>1261011.99</v>
      </c>
      <c r="AK84" s="5">
        <v>1261011.99</v>
      </c>
      <c r="AL84" s="5">
        <v>1261011.99</v>
      </c>
      <c r="AM84" s="5">
        <v>1261011.99</v>
      </c>
      <c r="AN84" s="5">
        <v>1261011.99</v>
      </c>
      <c r="AO84" s="5">
        <v>1261011.99</v>
      </c>
      <c r="AP84" s="5">
        <v>1261011.99</v>
      </c>
      <c r="AQ84" s="5">
        <v>1261011.99</v>
      </c>
      <c r="AR84" s="19">
        <v>1261011.99</v>
      </c>
      <c r="AS84" s="19">
        <v>1261011.99</v>
      </c>
      <c r="AT84" s="15">
        <f t="shared" si="3"/>
        <v>1261011.99</v>
      </c>
      <c r="AU84" s="15">
        <f t="shared" si="4"/>
        <v>1261011.99</v>
      </c>
      <c r="AV84" s="15">
        <f t="shared" si="5"/>
        <v>1261011.99</v>
      </c>
    </row>
    <row r="85" spans="1:48" ht="13.5" thickBot="1" x14ac:dyDescent="0.25">
      <c r="A85" s="3" t="s">
        <v>129</v>
      </c>
      <c r="B85" s="3" t="s">
        <v>130</v>
      </c>
      <c r="C85" s="3" t="s">
        <v>131</v>
      </c>
      <c r="D85" s="3" t="s">
        <v>44</v>
      </c>
      <c r="E85" s="3" t="s">
        <v>44</v>
      </c>
      <c r="F85" s="7" t="s">
        <v>2088</v>
      </c>
      <c r="G85" s="7">
        <v>0</v>
      </c>
      <c r="H85" s="7">
        <v>0</v>
      </c>
      <c r="I85" s="5">
        <v>2543038.23</v>
      </c>
      <c r="J85" s="5">
        <v>2740379.16</v>
      </c>
      <c r="K85" s="5">
        <v>2740379.16</v>
      </c>
      <c r="L85" s="5">
        <v>2740379.16</v>
      </c>
      <c r="M85" s="5">
        <v>2740379.16</v>
      </c>
      <c r="N85" s="5">
        <v>2740379.16</v>
      </c>
      <c r="O85" s="5">
        <v>2740379.16</v>
      </c>
      <c r="P85" s="5">
        <v>2740379.16</v>
      </c>
      <c r="Q85" s="5">
        <v>2778532.89</v>
      </c>
      <c r="R85" s="5">
        <v>2778532.89</v>
      </c>
      <c r="S85" s="5">
        <v>3058414.84</v>
      </c>
      <c r="T85" s="5">
        <v>3618349.82</v>
      </c>
      <c r="U85" s="5">
        <v>3058414.84</v>
      </c>
      <c r="V85" s="5">
        <v>3058414.84</v>
      </c>
      <c r="W85" s="5">
        <v>3058414.84</v>
      </c>
      <c r="X85" s="5">
        <v>3212009.72</v>
      </c>
      <c r="Y85" s="5">
        <v>3138390.22</v>
      </c>
      <c r="Z85" s="5">
        <v>3060507.58</v>
      </c>
      <c r="AA85" s="5">
        <v>3060507.58</v>
      </c>
      <c r="AB85" s="5">
        <v>3060507.58</v>
      </c>
      <c r="AC85" s="5">
        <v>3048965.08</v>
      </c>
      <c r="AD85" s="5">
        <v>3048965.08</v>
      </c>
      <c r="AE85" s="5">
        <v>3048965.08</v>
      </c>
      <c r="AF85" s="5">
        <v>3048965.08</v>
      </c>
      <c r="AG85" s="5">
        <v>3010811.35</v>
      </c>
      <c r="AH85" s="5">
        <v>3022107.13</v>
      </c>
      <c r="AI85" s="5">
        <v>3022107.13</v>
      </c>
      <c r="AJ85" s="5">
        <v>3022107.13</v>
      </c>
      <c r="AK85" s="5">
        <v>3022107.13</v>
      </c>
      <c r="AL85" s="5">
        <v>3022107.13</v>
      </c>
      <c r="AM85" s="5">
        <v>3022107.13</v>
      </c>
      <c r="AN85" s="5">
        <v>3022107.13</v>
      </c>
      <c r="AO85" s="5">
        <v>3022107.13</v>
      </c>
      <c r="AP85" s="5">
        <v>3022107.13</v>
      </c>
      <c r="AQ85" s="5">
        <v>2440094.61</v>
      </c>
      <c r="AR85" s="19">
        <v>4474923.37</v>
      </c>
      <c r="AS85" s="19">
        <v>4474923.37</v>
      </c>
      <c r="AT85" s="15">
        <f t="shared" si="3"/>
        <v>2851434.2579166666</v>
      </c>
      <c r="AU85" s="15">
        <f t="shared" si="4"/>
        <v>3073268.8145833327</v>
      </c>
      <c r="AV85" s="15">
        <f t="shared" si="5"/>
        <v>3154737.459166666</v>
      </c>
    </row>
    <row r="86" spans="1:48" ht="13.5" thickBot="1" x14ac:dyDescent="0.25">
      <c r="A86" s="3" t="s">
        <v>1755</v>
      </c>
      <c r="B86" s="3" t="s">
        <v>1756</v>
      </c>
      <c r="C86" s="3" t="s">
        <v>1757</v>
      </c>
      <c r="D86" s="3" t="s">
        <v>44</v>
      </c>
      <c r="E86" s="3" t="s">
        <v>44</v>
      </c>
      <c r="F86" s="7" t="s">
        <v>2088</v>
      </c>
      <c r="G86" s="7">
        <v>0</v>
      </c>
      <c r="H86" s="7">
        <v>0</v>
      </c>
      <c r="I86" s="5">
        <v>197340.93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19">
        <v>0</v>
      </c>
      <c r="AS86" s="19">
        <v>0</v>
      </c>
      <c r="AT86" s="15">
        <f t="shared" si="3"/>
        <v>8222.5387499999997</v>
      </c>
      <c r="AU86" s="15">
        <f t="shared" si="4"/>
        <v>0</v>
      </c>
      <c r="AV86" s="15">
        <f t="shared" si="5"/>
        <v>0</v>
      </c>
    </row>
    <row r="87" spans="1:48" ht="13.5" thickBot="1" x14ac:dyDescent="0.25">
      <c r="A87" s="3" t="s">
        <v>132</v>
      </c>
      <c r="B87" s="3" t="s">
        <v>133</v>
      </c>
      <c r="C87" s="3" t="s">
        <v>134</v>
      </c>
      <c r="D87" s="3" t="s">
        <v>44</v>
      </c>
      <c r="E87" s="3" t="s">
        <v>44</v>
      </c>
      <c r="F87" s="7" t="s">
        <v>2088</v>
      </c>
      <c r="G87" s="7">
        <v>0</v>
      </c>
      <c r="H87" s="7">
        <v>0</v>
      </c>
      <c r="I87" s="5">
        <v>-201767.54</v>
      </c>
      <c r="J87" s="5">
        <v>-202182.06</v>
      </c>
      <c r="K87" s="5">
        <v>-202596.59</v>
      </c>
      <c r="L87" s="5">
        <v>-203011.11</v>
      </c>
      <c r="M87" s="5">
        <v>-203425.64</v>
      </c>
      <c r="N87" s="5">
        <v>-203840.17</v>
      </c>
      <c r="O87" s="5">
        <v>-204254.69</v>
      </c>
      <c r="P87" s="5">
        <v>-204669.21</v>
      </c>
      <c r="Q87" s="5">
        <v>-207286.24</v>
      </c>
      <c r="R87" s="5">
        <v>-208377.36</v>
      </c>
      <c r="S87" s="5">
        <v>-209468.48</v>
      </c>
      <c r="T87" s="5">
        <v>-210559.59</v>
      </c>
      <c r="U87" s="5">
        <v>-211650.71</v>
      </c>
      <c r="V87" s="5">
        <v>-212741.83</v>
      </c>
      <c r="W87" s="5">
        <v>-213832.94</v>
      </c>
      <c r="X87" s="5">
        <v>-216597.98</v>
      </c>
      <c r="Y87" s="5">
        <v>-165168.01999999999</v>
      </c>
      <c r="Z87" s="5">
        <v>-91852.42</v>
      </c>
      <c r="AA87" s="5">
        <v>-95518.46</v>
      </c>
      <c r="AB87" s="5">
        <v>-99184.51</v>
      </c>
      <c r="AC87" s="5">
        <v>-102850.56</v>
      </c>
      <c r="AD87" s="5">
        <v>-106516.6</v>
      </c>
      <c r="AE87" s="5">
        <v>-110182.64</v>
      </c>
      <c r="AF87" s="5">
        <v>-113848.68</v>
      </c>
      <c r="AG87" s="5">
        <v>-104486.79</v>
      </c>
      <c r="AH87" s="5">
        <v>-107476.25</v>
      </c>
      <c r="AI87" s="5">
        <v>-110465.7</v>
      </c>
      <c r="AJ87" s="5">
        <v>-113455.15</v>
      </c>
      <c r="AK87" s="5">
        <v>-116444.6</v>
      </c>
      <c r="AL87" s="5">
        <v>-119434.06</v>
      </c>
      <c r="AM87" s="5">
        <v>-122423.51</v>
      </c>
      <c r="AN87" s="5">
        <v>-125412.97</v>
      </c>
      <c r="AO87" s="5">
        <v>-128402.43</v>
      </c>
      <c r="AP87" s="5">
        <v>-131391.89000000001</v>
      </c>
      <c r="AQ87" s="5">
        <v>-134381.35</v>
      </c>
      <c r="AR87" s="19">
        <v>-137370.79999999999</v>
      </c>
      <c r="AS87" s="19">
        <v>-140360.25</v>
      </c>
      <c r="AT87" s="15">
        <f t="shared" si="3"/>
        <v>-205531.68874999997</v>
      </c>
      <c r="AU87" s="15">
        <f t="shared" si="4"/>
        <v>-140530.2825</v>
      </c>
      <c r="AV87" s="15">
        <f t="shared" si="5"/>
        <v>-122423.51916666668</v>
      </c>
    </row>
    <row r="88" spans="1:48" ht="13.5" thickBot="1" x14ac:dyDescent="0.25">
      <c r="A88" s="3" t="s">
        <v>913</v>
      </c>
      <c r="B88" s="3" t="s">
        <v>914</v>
      </c>
      <c r="C88" s="3" t="s">
        <v>915</v>
      </c>
      <c r="D88" s="3" t="s">
        <v>44</v>
      </c>
      <c r="E88" s="3" t="s">
        <v>44</v>
      </c>
      <c r="F88" s="7" t="s">
        <v>2088</v>
      </c>
      <c r="G88" s="7">
        <v>0</v>
      </c>
      <c r="H88" s="7">
        <v>0</v>
      </c>
      <c r="I88" s="5">
        <v>11547000</v>
      </c>
      <c r="J88" s="5">
        <v>11547000</v>
      </c>
      <c r="K88" s="5">
        <v>11547000</v>
      </c>
      <c r="L88" s="5">
        <v>11547000</v>
      </c>
      <c r="M88" s="5">
        <v>11547000</v>
      </c>
      <c r="N88" s="5">
        <v>11547000</v>
      </c>
      <c r="O88" s="5">
        <v>11547000</v>
      </c>
      <c r="P88" s="5">
        <v>11547000</v>
      </c>
      <c r="Q88" s="5">
        <v>11547000</v>
      </c>
      <c r="R88" s="5">
        <v>11547000</v>
      </c>
      <c r="S88" s="5">
        <v>11547000</v>
      </c>
      <c r="T88" s="5">
        <v>11547000</v>
      </c>
      <c r="U88" s="5">
        <v>11547000</v>
      </c>
      <c r="V88" s="5">
        <v>11547000</v>
      </c>
      <c r="W88" s="5">
        <v>11547000</v>
      </c>
      <c r="X88" s="5">
        <v>11547000</v>
      </c>
      <c r="Y88" s="5">
        <v>11547000</v>
      </c>
      <c r="Z88" s="5">
        <v>11547000</v>
      </c>
      <c r="AA88" s="5">
        <v>11547000</v>
      </c>
      <c r="AB88" s="5">
        <v>11547000</v>
      </c>
      <c r="AC88" s="5">
        <v>11547000</v>
      </c>
      <c r="AD88" s="5">
        <v>11547000</v>
      </c>
      <c r="AE88" s="5">
        <v>11547000</v>
      </c>
      <c r="AF88" s="5">
        <v>11547000</v>
      </c>
      <c r="AG88" s="5">
        <v>11547000</v>
      </c>
      <c r="AH88" s="5">
        <v>11547000</v>
      </c>
      <c r="AI88" s="5">
        <v>11547000</v>
      </c>
      <c r="AJ88" s="5">
        <v>11547000</v>
      </c>
      <c r="AK88" s="5">
        <v>11547000</v>
      </c>
      <c r="AL88" s="5">
        <v>11547000</v>
      </c>
      <c r="AM88" s="5">
        <v>11547000</v>
      </c>
      <c r="AN88" s="5">
        <v>11547000</v>
      </c>
      <c r="AO88" s="5">
        <v>11547000</v>
      </c>
      <c r="AP88" s="5">
        <v>11547000</v>
      </c>
      <c r="AQ88" s="5">
        <v>11547000</v>
      </c>
      <c r="AR88" s="19">
        <v>11547000</v>
      </c>
      <c r="AS88" s="19">
        <v>11547000</v>
      </c>
      <c r="AT88" s="15">
        <f t="shared" si="3"/>
        <v>11547000</v>
      </c>
      <c r="AU88" s="15">
        <f t="shared" si="4"/>
        <v>11547000</v>
      </c>
      <c r="AV88" s="15">
        <f t="shared" si="5"/>
        <v>11547000</v>
      </c>
    </row>
    <row r="89" spans="1:48" ht="13.5" thickBot="1" x14ac:dyDescent="0.25">
      <c r="A89" s="3" t="s">
        <v>206</v>
      </c>
      <c r="B89" s="3" t="s">
        <v>207</v>
      </c>
      <c r="C89" s="3" t="s">
        <v>208</v>
      </c>
      <c r="D89" s="3" t="s">
        <v>44</v>
      </c>
      <c r="E89" s="3" t="s">
        <v>44</v>
      </c>
      <c r="F89" s="7" t="s">
        <v>2088</v>
      </c>
      <c r="G89" s="7">
        <v>0</v>
      </c>
      <c r="H89" s="7">
        <v>0</v>
      </c>
      <c r="I89" s="5">
        <v>206138970.97999999</v>
      </c>
      <c r="J89" s="5">
        <v>206138970.97999999</v>
      </c>
      <c r="K89" s="5">
        <v>206138970.97999999</v>
      </c>
      <c r="L89" s="5">
        <v>206138970.97999999</v>
      </c>
      <c r="M89" s="5">
        <v>206138970.97999999</v>
      </c>
      <c r="N89" s="5">
        <v>206138970.97999999</v>
      </c>
      <c r="O89" s="5">
        <v>206138970.97999999</v>
      </c>
      <c r="P89" s="5">
        <v>206138970.97999999</v>
      </c>
      <c r="Q89" s="5">
        <v>206138970.97999999</v>
      </c>
      <c r="R89" s="5">
        <v>206138970.97999999</v>
      </c>
      <c r="S89" s="5">
        <v>206138970.97999999</v>
      </c>
      <c r="T89" s="5">
        <v>206138970.97999999</v>
      </c>
      <c r="U89" s="5">
        <v>206138970.97999999</v>
      </c>
      <c r="V89" s="5">
        <v>206138970.97999999</v>
      </c>
      <c r="W89" s="5">
        <v>206138970.97999999</v>
      </c>
      <c r="X89" s="5">
        <v>206138970.97999999</v>
      </c>
      <c r="Y89" s="5">
        <v>206138970.97999999</v>
      </c>
      <c r="Z89" s="5">
        <v>206138970.97999999</v>
      </c>
      <c r="AA89" s="5">
        <v>206138970.97999999</v>
      </c>
      <c r="AB89" s="5">
        <v>206138970.97999999</v>
      </c>
      <c r="AC89" s="5">
        <v>206138970.97999999</v>
      </c>
      <c r="AD89" s="5">
        <v>206138970.97999999</v>
      </c>
      <c r="AE89" s="5">
        <v>206138970.97999999</v>
      </c>
      <c r="AF89" s="5">
        <v>206138970.97999999</v>
      </c>
      <c r="AG89" s="5">
        <v>206138970.97999999</v>
      </c>
      <c r="AH89" s="5">
        <v>206138970.97999999</v>
      </c>
      <c r="AI89" s="5">
        <v>206138970.97999999</v>
      </c>
      <c r="AJ89" s="5">
        <v>206138970.97999999</v>
      </c>
      <c r="AK89" s="5">
        <v>206138970.97999999</v>
      </c>
      <c r="AL89" s="5">
        <v>206138970.97999999</v>
      </c>
      <c r="AM89" s="5">
        <v>206138970.97999999</v>
      </c>
      <c r="AN89" s="5">
        <v>206138970.97999999</v>
      </c>
      <c r="AO89" s="5">
        <v>206138970.97999999</v>
      </c>
      <c r="AP89" s="5">
        <v>206138970.97999999</v>
      </c>
      <c r="AQ89" s="5">
        <v>206138970.97999999</v>
      </c>
      <c r="AR89" s="19">
        <v>206138970.97999999</v>
      </c>
      <c r="AS89" s="19">
        <v>206138970.97999999</v>
      </c>
      <c r="AT89" s="15">
        <f t="shared" si="3"/>
        <v>206138970.97999999</v>
      </c>
      <c r="AU89" s="15">
        <f t="shared" si="4"/>
        <v>206138970.97999999</v>
      </c>
      <c r="AV89" s="15">
        <f t="shared" si="5"/>
        <v>206138970.97999999</v>
      </c>
    </row>
    <row r="90" spans="1:48" ht="13.5" thickBot="1" x14ac:dyDescent="0.25">
      <c r="A90" s="3" t="s">
        <v>209</v>
      </c>
      <c r="B90" s="3" t="s">
        <v>210</v>
      </c>
      <c r="C90" s="3" t="s">
        <v>211</v>
      </c>
      <c r="D90" s="3" t="s">
        <v>44</v>
      </c>
      <c r="E90" s="3" t="s">
        <v>44</v>
      </c>
      <c r="F90" s="7" t="s">
        <v>2088</v>
      </c>
      <c r="G90" s="7">
        <v>0</v>
      </c>
      <c r="H90" s="7">
        <v>0</v>
      </c>
      <c r="I90" s="5">
        <v>-144021711.56</v>
      </c>
      <c r="J90" s="5">
        <v>-144008179.83000001</v>
      </c>
      <c r="K90" s="5">
        <v>-144074101.49000001</v>
      </c>
      <c r="L90" s="5">
        <v>-143975405.84</v>
      </c>
      <c r="M90" s="5">
        <v>-144130229.69999999</v>
      </c>
      <c r="N90" s="5">
        <v>-144098625.25</v>
      </c>
      <c r="O90" s="5">
        <v>-144061832.81</v>
      </c>
      <c r="P90" s="5">
        <v>-144435122.47999999</v>
      </c>
      <c r="Q90" s="5">
        <v>-144379950.58000001</v>
      </c>
      <c r="R90" s="5">
        <v>-144870376.93000001</v>
      </c>
      <c r="S90" s="5">
        <v>-144926842.06</v>
      </c>
      <c r="T90" s="5">
        <v>-144813555.66</v>
      </c>
      <c r="U90" s="5">
        <v>-145455567.30000001</v>
      </c>
      <c r="V90" s="5">
        <v>-145490682.31</v>
      </c>
      <c r="W90" s="5">
        <v>-145409049.08000001</v>
      </c>
      <c r="X90" s="5">
        <v>-145255499.15000001</v>
      </c>
      <c r="Y90" s="5">
        <v>-145412946.83000001</v>
      </c>
      <c r="Z90" s="5">
        <v>-145809619.72999999</v>
      </c>
      <c r="AA90" s="5">
        <v>-146518552.75</v>
      </c>
      <c r="AB90" s="5">
        <v>-147393766.31999999</v>
      </c>
      <c r="AC90" s="5">
        <v>-148588071.44</v>
      </c>
      <c r="AD90" s="5">
        <v>-148632574.24000001</v>
      </c>
      <c r="AE90" s="5">
        <v>-149079505.03999999</v>
      </c>
      <c r="AF90" s="5">
        <v>-149045552.19999999</v>
      </c>
      <c r="AG90" s="5">
        <v>-153588303.11000001</v>
      </c>
      <c r="AH90" s="5">
        <v>-153795723.69999999</v>
      </c>
      <c r="AI90" s="5">
        <v>-153967751.74000001</v>
      </c>
      <c r="AJ90" s="5">
        <v>-157727625.5</v>
      </c>
      <c r="AK90" s="5">
        <v>-157443840.56</v>
      </c>
      <c r="AL90" s="5">
        <v>-157422332.56</v>
      </c>
      <c r="AM90" s="5">
        <v>-157507960.46000001</v>
      </c>
      <c r="AN90" s="5">
        <v>-157812587.44</v>
      </c>
      <c r="AO90" s="5">
        <v>-157850689.31</v>
      </c>
      <c r="AP90" s="5">
        <v>-159869087.53</v>
      </c>
      <c r="AQ90" s="5">
        <v>-160139112.66</v>
      </c>
      <c r="AR90" s="19">
        <v>-160346783.5</v>
      </c>
      <c r="AS90" s="19">
        <v>-159248495.13999999</v>
      </c>
      <c r="AT90" s="15">
        <f t="shared" si="3"/>
        <v>-144376071.83833334</v>
      </c>
      <c r="AU90" s="15">
        <f t="shared" si="4"/>
        <v>-147179812.85791668</v>
      </c>
      <c r="AV90" s="15">
        <f t="shared" si="5"/>
        <v>-157525157.84041667</v>
      </c>
    </row>
    <row r="91" spans="1:48" ht="13.5" thickBot="1" x14ac:dyDescent="0.25">
      <c r="A91" s="3" t="s">
        <v>1649</v>
      </c>
      <c r="B91" s="3" t="s">
        <v>1650</v>
      </c>
      <c r="C91" s="3" t="s">
        <v>1651</v>
      </c>
      <c r="D91" s="3" t="s">
        <v>44</v>
      </c>
      <c r="E91" s="3" t="s">
        <v>44</v>
      </c>
      <c r="F91" s="7" t="s">
        <v>2088</v>
      </c>
      <c r="G91" s="7">
        <v>0</v>
      </c>
      <c r="H91" s="7">
        <v>0</v>
      </c>
      <c r="I91" s="5">
        <v>95398019.930000007</v>
      </c>
      <c r="J91" s="5">
        <v>96582643.930000007</v>
      </c>
      <c r="K91" s="5">
        <v>97364982.879999995</v>
      </c>
      <c r="L91" s="5">
        <v>8529597.7899999991</v>
      </c>
      <c r="M91" s="5">
        <v>9150943</v>
      </c>
      <c r="N91" s="5">
        <v>9442061</v>
      </c>
      <c r="O91" s="5">
        <v>9481017</v>
      </c>
      <c r="P91" s="5">
        <v>9619814</v>
      </c>
      <c r="Q91" s="5">
        <v>9956655.3800000008</v>
      </c>
      <c r="R91" s="5">
        <v>10257810.640000001</v>
      </c>
      <c r="S91" s="5">
        <v>11198982.07</v>
      </c>
      <c r="T91" s="5">
        <v>12269781.02</v>
      </c>
      <c r="U91" s="5">
        <v>11304371.83</v>
      </c>
      <c r="V91" s="5">
        <v>12628909.439999999</v>
      </c>
      <c r="W91" s="5">
        <v>13795692.439999999</v>
      </c>
      <c r="X91" s="5">
        <v>15151767.810000001</v>
      </c>
      <c r="Y91" s="5">
        <v>16128315.75</v>
      </c>
      <c r="Z91" s="5">
        <v>16617125.800000001</v>
      </c>
      <c r="AA91" s="5">
        <v>16737633.359999999</v>
      </c>
      <c r="AB91" s="5">
        <v>16893147.52</v>
      </c>
      <c r="AC91" s="5">
        <v>17307843.359999999</v>
      </c>
      <c r="AD91" s="5">
        <v>17079982.940000001</v>
      </c>
      <c r="AE91" s="5">
        <v>17811342.739999998</v>
      </c>
      <c r="AF91" s="5">
        <v>18854685.460000001</v>
      </c>
      <c r="AG91" s="5">
        <v>18764633.920000002</v>
      </c>
      <c r="AH91" s="5">
        <v>20049160.719999999</v>
      </c>
      <c r="AI91" s="5">
        <v>21176423.620000001</v>
      </c>
      <c r="AJ91" s="5">
        <v>22430905.469999999</v>
      </c>
      <c r="AK91" s="5">
        <v>23184944.399999999</v>
      </c>
      <c r="AL91" s="5">
        <v>23576369.390000001</v>
      </c>
      <c r="AM91" s="5">
        <v>23701450.609999999</v>
      </c>
      <c r="AN91" s="5">
        <v>23876077.670000002</v>
      </c>
      <c r="AO91" s="5">
        <v>24073409.41</v>
      </c>
      <c r="AP91" s="5">
        <v>24441394.609999999</v>
      </c>
      <c r="AQ91" s="5">
        <v>25004487.329999998</v>
      </c>
      <c r="AR91" s="19">
        <v>25960014.780000001</v>
      </c>
      <c r="AS91" s="19">
        <v>16816829.890000001</v>
      </c>
      <c r="AT91" s="15">
        <f t="shared" si="3"/>
        <v>28100457.049166664</v>
      </c>
      <c r="AU91" s="15">
        <f t="shared" si="4"/>
        <v>16170079.124583334</v>
      </c>
      <c r="AV91" s="15">
        <f t="shared" si="5"/>
        <v>22938780.826249998</v>
      </c>
    </row>
    <row r="92" spans="1:48" ht="13.5" thickBot="1" x14ac:dyDescent="0.25">
      <c r="A92" s="3" t="s">
        <v>1791</v>
      </c>
      <c r="B92" s="3" t="s">
        <v>1792</v>
      </c>
      <c r="C92" s="3" t="s">
        <v>1793</v>
      </c>
      <c r="D92" s="3" t="s">
        <v>44</v>
      </c>
      <c r="E92" s="3" t="s">
        <v>44</v>
      </c>
      <c r="F92" s="7" t="s">
        <v>2088</v>
      </c>
      <c r="G92" s="7">
        <v>0</v>
      </c>
      <c r="H92" s="7">
        <v>0</v>
      </c>
      <c r="I92" s="4"/>
      <c r="J92" s="4"/>
      <c r="K92" s="4"/>
      <c r="L92" s="5">
        <v>89816380.090000004</v>
      </c>
      <c r="M92" s="5">
        <v>89816380.090000004</v>
      </c>
      <c r="N92" s="5">
        <v>89816380.090000004</v>
      </c>
      <c r="O92" s="5">
        <v>89816380.090000004</v>
      </c>
      <c r="P92" s="5">
        <v>89816380.090000004</v>
      </c>
      <c r="Q92" s="5">
        <v>89816380.090000004</v>
      </c>
      <c r="R92" s="5">
        <v>89816380.090000004</v>
      </c>
      <c r="S92" s="5">
        <v>89816380.090000004</v>
      </c>
      <c r="T92" s="5">
        <v>89816380.090000004</v>
      </c>
      <c r="U92" s="5">
        <v>89816380.090000004</v>
      </c>
      <c r="V92" s="5">
        <v>89816380.090000004</v>
      </c>
      <c r="W92" s="5">
        <v>89816380.090000004</v>
      </c>
      <c r="X92" s="5">
        <v>89816380.090000004</v>
      </c>
      <c r="Y92" s="5">
        <v>89816380.090000004</v>
      </c>
      <c r="Z92" s="5">
        <v>89816380.090000004</v>
      </c>
      <c r="AA92" s="5">
        <v>89816380.090000004</v>
      </c>
      <c r="AB92" s="5">
        <v>89816380.090000004</v>
      </c>
      <c r="AC92" s="5">
        <v>89816380.090000004</v>
      </c>
      <c r="AD92" s="5">
        <v>89816380.090000004</v>
      </c>
      <c r="AE92" s="5">
        <v>89816380.090000004</v>
      </c>
      <c r="AF92" s="5">
        <v>89816380.090000004</v>
      </c>
      <c r="AG92" s="5">
        <v>89816380.090000004</v>
      </c>
      <c r="AH92" s="5">
        <v>89816380.090000004</v>
      </c>
      <c r="AI92" s="5">
        <v>89816380.090000004</v>
      </c>
      <c r="AJ92" s="5">
        <v>89816380.090000004</v>
      </c>
      <c r="AK92" s="5">
        <v>89816380.090000004</v>
      </c>
      <c r="AL92" s="5">
        <v>89816380.090000004</v>
      </c>
      <c r="AM92" s="5">
        <v>89816380.090000004</v>
      </c>
      <c r="AN92" s="5">
        <v>89816380.090000004</v>
      </c>
      <c r="AO92" s="5">
        <v>89816380.090000004</v>
      </c>
      <c r="AP92" s="5">
        <v>89816380.090000004</v>
      </c>
      <c r="AQ92" s="5">
        <v>89816380.090000004</v>
      </c>
      <c r="AR92" s="19">
        <v>89816380.090000004</v>
      </c>
      <c r="AS92" s="19">
        <v>89816380.090000004</v>
      </c>
      <c r="AT92" s="15">
        <f t="shared" si="3"/>
        <v>71104634.237916678</v>
      </c>
      <c r="AU92" s="15">
        <f t="shared" si="4"/>
        <v>89816380.090000018</v>
      </c>
      <c r="AV92" s="15">
        <f t="shared" si="5"/>
        <v>89816380.090000018</v>
      </c>
    </row>
    <row r="93" spans="1:48" ht="13.5" thickBot="1" x14ac:dyDescent="0.25">
      <c r="A93" s="3" t="s">
        <v>1710</v>
      </c>
      <c r="B93" s="3" t="s">
        <v>1711</v>
      </c>
      <c r="C93" s="3" t="s">
        <v>1712</v>
      </c>
      <c r="D93" s="3" t="s">
        <v>44</v>
      </c>
      <c r="E93" s="3" t="s">
        <v>44</v>
      </c>
      <c r="F93" s="7" t="s">
        <v>2088</v>
      </c>
      <c r="G93" s="7">
        <v>0</v>
      </c>
      <c r="H93" s="7">
        <v>0</v>
      </c>
      <c r="I93" s="5">
        <v>14694374.49</v>
      </c>
      <c r="J93" s="5">
        <v>13516547.390000001</v>
      </c>
      <c r="K93" s="5">
        <v>12330426.43</v>
      </c>
      <c r="L93" s="5">
        <v>11135953.199999999</v>
      </c>
      <c r="M93" s="5">
        <v>9933068.8900000006</v>
      </c>
      <c r="N93" s="5">
        <v>8721714.2599999998</v>
      </c>
      <c r="O93" s="5">
        <v>7501829.6799999997</v>
      </c>
      <c r="P93" s="5">
        <v>6273355.0800000001</v>
      </c>
      <c r="Q93" s="5">
        <v>5036229.97</v>
      </c>
      <c r="R93" s="5">
        <v>3790393.44</v>
      </c>
      <c r="S93" s="5">
        <v>2535784.14</v>
      </c>
      <c r="T93" s="5">
        <v>1272340.3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19">
        <v>0</v>
      </c>
      <c r="AS93" s="19">
        <v>0</v>
      </c>
      <c r="AT93" s="15">
        <f t="shared" si="3"/>
        <v>7449569.1687499993</v>
      </c>
      <c r="AU93" s="15">
        <f t="shared" si="4"/>
        <v>0</v>
      </c>
      <c r="AV93" s="15">
        <f t="shared" si="5"/>
        <v>0</v>
      </c>
    </row>
    <row r="94" spans="1:48" ht="13.5" thickBot="1" x14ac:dyDescent="0.25">
      <c r="A94" s="3" t="s">
        <v>212</v>
      </c>
      <c r="B94" s="3" t="s">
        <v>213</v>
      </c>
      <c r="C94" s="3" t="s">
        <v>214</v>
      </c>
      <c r="D94" s="3" t="s">
        <v>89</v>
      </c>
      <c r="E94" s="3" t="s">
        <v>81</v>
      </c>
      <c r="F94" s="7" t="s">
        <v>2066</v>
      </c>
      <c r="G94" s="7">
        <v>0</v>
      </c>
      <c r="H94" s="7">
        <v>0</v>
      </c>
      <c r="I94" s="5">
        <v>59355.17</v>
      </c>
      <c r="J94" s="5">
        <v>59355.17</v>
      </c>
      <c r="K94" s="5">
        <v>59355.17</v>
      </c>
      <c r="L94" s="5">
        <v>59355.17</v>
      </c>
      <c r="M94" s="5">
        <v>59355.17</v>
      </c>
      <c r="N94" s="5">
        <v>59355.17</v>
      </c>
      <c r="O94" s="5">
        <v>59355.17</v>
      </c>
      <c r="P94" s="5">
        <v>59355.17</v>
      </c>
      <c r="Q94" s="5">
        <v>59355.17</v>
      </c>
      <c r="R94" s="5">
        <v>59355.17</v>
      </c>
      <c r="S94" s="5">
        <v>59355.17</v>
      </c>
      <c r="T94" s="5">
        <v>59355.17</v>
      </c>
      <c r="U94" s="5">
        <v>59355.17</v>
      </c>
      <c r="V94" s="5">
        <v>59355.17</v>
      </c>
      <c r="W94" s="5">
        <v>59355.17</v>
      </c>
      <c r="X94" s="5">
        <v>59355.17</v>
      </c>
      <c r="Y94" s="5">
        <v>59355.17</v>
      </c>
      <c r="Z94" s="5">
        <v>59355.17</v>
      </c>
      <c r="AA94" s="5">
        <v>59355.17</v>
      </c>
      <c r="AB94" s="5">
        <v>59355.17</v>
      </c>
      <c r="AC94" s="5">
        <v>59355.17</v>
      </c>
      <c r="AD94" s="5">
        <v>59355.17</v>
      </c>
      <c r="AE94" s="5">
        <v>59355.17</v>
      </c>
      <c r="AF94" s="5">
        <v>59355.17</v>
      </c>
      <c r="AG94" s="5">
        <v>59355.17</v>
      </c>
      <c r="AH94" s="5">
        <v>59355.17</v>
      </c>
      <c r="AI94" s="5">
        <v>59355.17</v>
      </c>
      <c r="AJ94" s="5">
        <v>59355.17</v>
      </c>
      <c r="AK94" s="5">
        <v>59355.17</v>
      </c>
      <c r="AL94" s="5">
        <v>59355.17</v>
      </c>
      <c r="AM94" s="5">
        <v>59355.17</v>
      </c>
      <c r="AN94" s="5">
        <v>59355.17</v>
      </c>
      <c r="AO94" s="5">
        <v>59355.17</v>
      </c>
      <c r="AP94" s="5">
        <v>59355.17</v>
      </c>
      <c r="AQ94" s="5">
        <v>59355.17</v>
      </c>
      <c r="AR94" s="19">
        <v>59355.17</v>
      </c>
      <c r="AS94" s="19">
        <v>59355.17</v>
      </c>
      <c r="AT94" s="15">
        <f t="shared" si="3"/>
        <v>59355.170000000006</v>
      </c>
      <c r="AU94" s="15">
        <f t="shared" si="4"/>
        <v>59355.170000000006</v>
      </c>
      <c r="AV94" s="15">
        <f t="shared" si="5"/>
        <v>59355.170000000006</v>
      </c>
    </row>
    <row r="95" spans="1:48" ht="13.5" thickBot="1" x14ac:dyDescent="0.25">
      <c r="A95" s="3" t="s">
        <v>215</v>
      </c>
      <c r="B95" s="3" t="s">
        <v>216</v>
      </c>
      <c r="C95" s="3" t="s">
        <v>217</v>
      </c>
      <c r="D95" s="3" t="s">
        <v>44</v>
      </c>
      <c r="E95" s="3" t="s">
        <v>44</v>
      </c>
      <c r="F95" s="7" t="s">
        <v>2088</v>
      </c>
      <c r="G95" s="7">
        <v>0</v>
      </c>
      <c r="H95" s="7">
        <v>0</v>
      </c>
      <c r="I95" s="5">
        <v>19717503.399999999</v>
      </c>
      <c r="J95" s="5">
        <v>19717503.399999999</v>
      </c>
      <c r="K95" s="5">
        <v>19717503.399999999</v>
      </c>
      <c r="L95" s="5">
        <v>21670838.719999999</v>
      </c>
      <c r="M95" s="5">
        <v>21670838.719999999</v>
      </c>
      <c r="N95" s="5">
        <v>21707911.039999999</v>
      </c>
      <c r="O95" s="5">
        <v>21707911.039999999</v>
      </c>
      <c r="P95" s="5">
        <v>21707911.039999999</v>
      </c>
      <c r="Q95" s="5">
        <v>21707911.039999999</v>
      </c>
      <c r="R95" s="5">
        <v>21707911.039999999</v>
      </c>
      <c r="S95" s="5">
        <v>21707911.039999999</v>
      </c>
      <c r="T95" s="5">
        <v>21707911.039999999</v>
      </c>
      <c r="U95" s="5">
        <v>21707911.039999999</v>
      </c>
      <c r="V95" s="5">
        <v>21707911.039999999</v>
      </c>
      <c r="W95" s="5">
        <v>21707911.039999999</v>
      </c>
      <c r="X95" s="5">
        <v>23844233.489999998</v>
      </c>
      <c r="Y95" s="5">
        <v>23885739</v>
      </c>
      <c r="Z95" s="5">
        <v>23885739</v>
      </c>
      <c r="AA95" s="5">
        <v>23885739</v>
      </c>
      <c r="AB95" s="5">
        <v>23885739</v>
      </c>
      <c r="AC95" s="5">
        <v>23885739</v>
      </c>
      <c r="AD95" s="5">
        <v>23885739</v>
      </c>
      <c r="AE95" s="5">
        <v>23885739</v>
      </c>
      <c r="AF95" s="5">
        <v>23885739</v>
      </c>
      <c r="AG95" s="5">
        <v>23885739</v>
      </c>
      <c r="AH95" s="5">
        <v>23885739</v>
      </c>
      <c r="AI95" s="5">
        <v>23885739</v>
      </c>
      <c r="AJ95" s="5">
        <v>26221700.579999998</v>
      </c>
      <c r="AK95" s="5">
        <v>26221700.579999998</v>
      </c>
      <c r="AL95" s="5">
        <v>26221700.579999998</v>
      </c>
      <c r="AM95" s="5">
        <v>26221700.579999998</v>
      </c>
      <c r="AN95" s="5">
        <v>26221700.579999998</v>
      </c>
      <c r="AO95" s="5">
        <v>26221700.579999998</v>
      </c>
      <c r="AP95" s="5">
        <v>26221700.579999998</v>
      </c>
      <c r="AQ95" s="5">
        <v>26221700.579999998</v>
      </c>
      <c r="AR95" s="19">
        <v>26221700.579999998</v>
      </c>
      <c r="AS95" s="19">
        <v>26221700.579999998</v>
      </c>
      <c r="AT95" s="15">
        <f t="shared" si="3"/>
        <v>21287064.061666664</v>
      </c>
      <c r="AU95" s="15">
        <f t="shared" si="4"/>
        <v>23428566.049166668</v>
      </c>
      <c r="AV95" s="15">
        <f t="shared" si="5"/>
        <v>25735041.917499989</v>
      </c>
    </row>
    <row r="96" spans="1:48" ht="13.5" thickBot="1" x14ac:dyDescent="0.25">
      <c r="A96" s="3" t="s">
        <v>218</v>
      </c>
      <c r="B96" s="3" t="s">
        <v>219</v>
      </c>
      <c r="C96" s="3" t="s">
        <v>220</v>
      </c>
      <c r="D96" s="3" t="s">
        <v>44</v>
      </c>
      <c r="E96" s="3" t="s">
        <v>44</v>
      </c>
      <c r="F96" s="7" t="s">
        <v>2088</v>
      </c>
      <c r="G96" s="7">
        <v>0</v>
      </c>
      <c r="H96" s="7">
        <v>0</v>
      </c>
      <c r="I96" s="5">
        <v>-19717503.399999999</v>
      </c>
      <c r="J96" s="5">
        <v>-19717503.399999999</v>
      </c>
      <c r="K96" s="5">
        <v>-19717503.399999999</v>
      </c>
      <c r="L96" s="5">
        <v>-21670838.719999999</v>
      </c>
      <c r="M96" s="5">
        <v>-21670838.719999999</v>
      </c>
      <c r="N96" s="5">
        <v>-21707911.039999999</v>
      </c>
      <c r="O96" s="5">
        <v>-21707911.039999999</v>
      </c>
      <c r="P96" s="5">
        <v>-21707911.039999999</v>
      </c>
      <c r="Q96" s="5">
        <v>-21707911.039999999</v>
      </c>
      <c r="R96" s="5">
        <v>-21707911.039999999</v>
      </c>
      <c r="S96" s="5">
        <v>-21707911.039999999</v>
      </c>
      <c r="T96" s="5">
        <v>-21707911.039999999</v>
      </c>
      <c r="U96" s="5">
        <v>-21707911.039999999</v>
      </c>
      <c r="V96" s="5">
        <v>-21707911.039999999</v>
      </c>
      <c r="W96" s="5">
        <v>-21707911.039999999</v>
      </c>
      <c r="X96" s="5">
        <v>-23844233.489999998</v>
      </c>
      <c r="Y96" s="5">
        <v>-23885739</v>
      </c>
      <c r="Z96" s="5">
        <v>-23885739</v>
      </c>
      <c r="AA96" s="5">
        <v>-23885739</v>
      </c>
      <c r="AB96" s="5">
        <v>-23885739</v>
      </c>
      <c r="AC96" s="5">
        <v>-23885739</v>
      </c>
      <c r="AD96" s="5">
        <v>-23885739</v>
      </c>
      <c r="AE96" s="5">
        <v>-23885739</v>
      </c>
      <c r="AF96" s="5">
        <v>-23885739</v>
      </c>
      <c r="AG96" s="5">
        <v>-23885739</v>
      </c>
      <c r="AH96" s="5">
        <v>-23885739</v>
      </c>
      <c r="AI96" s="5">
        <v>-23885739</v>
      </c>
      <c r="AJ96" s="5">
        <v>-26221700.579999998</v>
      </c>
      <c r="AK96" s="5">
        <v>-26221700.579999998</v>
      </c>
      <c r="AL96" s="5">
        <v>-26221700.579999998</v>
      </c>
      <c r="AM96" s="5">
        <v>-26221700.579999998</v>
      </c>
      <c r="AN96" s="5">
        <v>-26221700.579999998</v>
      </c>
      <c r="AO96" s="5">
        <v>-26221700.579999998</v>
      </c>
      <c r="AP96" s="5">
        <v>-26221700.579999998</v>
      </c>
      <c r="AQ96" s="5">
        <v>-26221700.579999998</v>
      </c>
      <c r="AR96" s="19">
        <v>-26221700.579999998</v>
      </c>
      <c r="AS96" s="19">
        <v>-26221700.579999998</v>
      </c>
      <c r="AT96" s="15">
        <f t="shared" si="3"/>
        <v>-21287064.061666664</v>
      </c>
      <c r="AU96" s="15">
        <f t="shared" si="4"/>
        <v>-23428566.049166668</v>
      </c>
      <c r="AV96" s="15">
        <f t="shared" si="5"/>
        <v>-25735041.917499989</v>
      </c>
    </row>
    <row r="97" spans="1:48" ht="13.5" thickBot="1" x14ac:dyDescent="0.25">
      <c r="A97" s="3" t="s">
        <v>221</v>
      </c>
      <c r="B97" s="3" t="s">
        <v>222</v>
      </c>
      <c r="C97" s="3" t="s">
        <v>223</v>
      </c>
      <c r="D97" s="3" t="s">
        <v>122</v>
      </c>
      <c r="E97" s="3" t="s">
        <v>93</v>
      </c>
      <c r="F97" s="7" t="s">
        <v>2088</v>
      </c>
      <c r="G97" s="7">
        <v>0</v>
      </c>
      <c r="H97" s="7">
        <v>0</v>
      </c>
      <c r="I97" s="5">
        <v>23540.51</v>
      </c>
      <c r="J97" s="5">
        <v>23324.92</v>
      </c>
      <c r="K97" s="5">
        <v>23112.45</v>
      </c>
      <c r="L97" s="5">
        <v>22862.27</v>
      </c>
      <c r="M97" s="5">
        <v>22504.71</v>
      </c>
      <c r="N97" s="5">
        <v>22283.78</v>
      </c>
      <c r="O97" s="5">
        <v>21480.84</v>
      </c>
      <c r="P97" s="5">
        <v>21396.44</v>
      </c>
      <c r="Q97" s="5">
        <v>21315.74</v>
      </c>
      <c r="R97" s="5">
        <v>21231.78</v>
      </c>
      <c r="S97" s="5">
        <v>21145.84</v>
      </c>
      <c r="T97" s="5">
        <v>21059.42</v>
      </c>
      <c r="U97" s="5">
        <v>20972.53</v>
      </c>
      <c r="V97" s="5">
        <v>20920.38</v>
      </c>
      <c r="W97" s="5">
        <v>20867.91</v>
      </c>
      <c r="X97" s="5">
        <v>20783.52</v>
      </c>
      <c r="Y97" s="5">
        <v>20783.52</v>
      </c>
      <c r="Z97" s="5">
        <v>20606.8</v>
      </c>
      <c r="AA97" s="5">
        <v>20517.14</v>
      </c>
      <c r="AB97" s="5">
        <v>20517.14</v>
      </c>
      <c r="AC97" s="5">
        <v>20498.95</v>
      </c>
      <c r="AD97" s="5">
        <v>20249.16</v>
      </c>
      <c r="AE97" s="5">
        <v>20212.509999999998</v>
      </c>
      <c r="AF97" s="5">
        <v>20065.16</v>
      </c>
      <c r="AG97" s="5">
        <v>20009.29</v>
      </c>
      <c r="AH97" s="5">
        <v>19879.259999999998</v>
      </c>
      <c r="AI97" s="5">
        <v>19879.259999999998</v>
      </c>
      <c r="AJ97" s="5">
        <v>19731.2</v>
      </c>
      <c r="AK97" s="5">
        <v>19177.150000000001</v>
      </c>
      <c r="AL97" s="5">
        <v>19119.490000000002</v>
      </c>
      <c r="AM97" s="5">
        <v>19003.080000000002</v>
      </c>
      <c r="AN97" s="5">
        <v>19003.080000000002</v>
      </c>
      <c r="AO97" s="5">
        <v>18944.39</v>
      </c>
      <c r="AP97" s="5">
        <v>18885.38</v>
      </c>
      <c r="AQ97" s="5">
        <v>18842.349999999999</v>
      </c>
      <c r="AR97" s="19">
        <v>18799.09</v>
      </c>
      <c r="AS97" s="19">
        <v>18755.59</v>
      </c>
      <c r="AT97" s="15">
        <f t="shared" si="3"/>
        <v>21997.892499999998</v>
      </c>
      <c r="AU97" s="15">
        <f t="shared" si="4"/>
        <v>20542.758333333335</v>
      </c>
      <c r="AV97" s="15">
        <f t="shared" si="5"/>
        <v>19220.514166666671</v>
      </c>
    </row>
    <row r="98" spans="1:48" ht="13.5" thickBot="1" x14ac:dyDescent="0.25">
      <c r="A98" s="3" t="s">
        <v>1826</v>
      </c>
      <c r="B98" s="3" t="s">
        <v>1827</v>
      </c>
      <c r="C98" s="3" t="s">
        <v>1828</v>
      </c>
      <c r="D98" s="3" t="s">
        <v>44</v>
      </c>
      <c r="E98" s="3" t="s">
        <v>44</v>
      </c>
      <c r="F98" s="7" t="s">
        <v>2088</v>
      </c>
      <c r="G98" s="7">
        <v>0</v>
      </c>
      <c r="H98" s="7">
        <v>0</v>
      </c>
      <c r="I98" s="4"/>
      <c r="J98" s="4"/>
      <c r="K98" s="4"/>
      <c r="L98" s="4"/>
      <c r="M98" s="4"/>
      <c r="N98" s="4"/>
      <c r="O98" s="4"/>
      <c r="P98" s="4"/>
      <c r="Q98" s="4"/>
      <c r="R98" s="5">
        <v>381049.08</v>
      </c>
      <c r="S98" s="5">
        <v>0</v>
      </c>
      <c r="T98" s="5">
        <v>0</v>
      </c>
      <c r="U98" s="5">
        <v>331834.76</v>
      </c>
      <c r="V98" s="5">
        <v>0</v>
      </c>
      <c r="W98" s="5">
        <v>0</v>
      </c>
      <c r="X98" s="5">
        <v>281779.05</v>
      </c>
      <c r="Y98" s="5">
        <v>0</v>
      </c>
      <c r="Z98" s="5">
        <v>0</v>
      </c>
      <c r="AA98" s="5">
        <v>230867.56</v>
      </c>
      <c r="AB98" s="5">
        <v>0</v>
      </c>
      <c r="AC98" s="5">
        <v>0</v>
      </c>
      <c r="AD98" s="5">
        <v>179085.66</v>
      </c>
      <c r="AE98" s="5">
        <v>0</v>
      </c>
      <c r="AF98" s="5">
        <v>0</v>
      </c>
      <c r="AG98" s="5">
        <v>126418.48</v>
      </c>
      <c r="AH98" s="5">
        <v>0</v>
      </c>
      <c r="AI98" s="5">
        <v>0</v>
      </c>
      <c r="AJ98" s="5">
        <v>72850.87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19">
        <v>0</v>
      </c>
      <c r="AS98" s="19">
        <v>0</v>
      </c>
      <c r="AT98" s="15">
        <f t="shared" si="3"/>
        <v>45580.53833333333</v>
      </c>
      <c r="AU98" s="15">
        <f t="shared" si="4"/>
        <v>76738.24083333333</v>
      </c>
      <c r="AV98" s="15">
        <f t="shared" si="5"/>
        <v>11338.342499999999</v>
      </c>
    </row>
    <row r="99" spans="1:48" ht="13.5" thickBot="1" x14ac:dyDescent="0.25">
      <c r="A99" s="3" t="s">
        <v>162</v>
      </c>
      <c r="B99" s="3" t="s">
        <v>163</v>
      </c>
      <c r="C99" s="3" t="s">
        <v>164</v>
      </c>
      <c r="D99" s="3" t="s">
        <v>85</v>
      </c>
      <c r="E99" s="3" t="s">
        <v>81</v>
      </c>
      <c r="F99" s="7" t="s">
        <v>2066</v>
      </c>
      <c r="G99" s="7">
        <v>0</v>
      </c>
      <c r="H99" s="7">
        <v>0</v>
      </c>
      <c r="I99" s="5">
        <v>79626000</v>
      </c>
      <c r="J99" s="5">
        <v>79626000</v>
      </c>
      <c r="K99" s="5">
        <v>79626000</v>
      </c>
      <c r="L99" s="5">
        <v>79626000</v>
      </c>
      <c r="M99" s="5">
        <v>79626000</v>
      </c>
      <c r="N99" s="5">
        <v>79626000</v>
      </c>
      <c r="O99" s="5">
        <v>79626000</v>
      </c>
      <c r="P99" s="5">
        <v>79626000</v>
      </c>
      <c r="Q99" s="5">
        <v>79626000</v>
      </c>
      <c r="R99" s="5">
        <v>79626000</v>
      </c>
      <c r="S99" s="5">
        <v>79626000</v>
      </c>
      <c r="T99" s="5">
        <v>79626000</v>
      </c>
      <c r="U99" s="5">
        <v>79626000</v>
      </c>
      <c r="V99" s="5">
        <v>79626000</v>
      </c>
      <c r="W99" s="5">
        <v>79626000</v>
      </c>
      <c r="X99" s="5">
        <v>79626000</v>
      </c>
      <c r="Y99" s="5">
        <v>79626000</v>
      </c>
      <c r="Z99" s="5">
        <v>79626000</v>
      </c>
      <c r="AA99" s="5">
        <v>79626000</v>
      </c>
      <c r="AB99" s="5">
        <v>79626000</v>
      </c>
      <c r="AC99" s="5">
        <v>79626000</v>
      </c>
      <c r="AD99" s="5">
        <v>79626000</v>
      </c>
      <c r="AE99" s="5">
        <v>79626000</v>
      </c>
      <c r="AF99" s="5">
        <v>79626000</v>
      </c>
      <c r="AG99" s="5">
        <v>79626000</v>
      </c>
      <c r="AH99" s="5">
        <v>79626000</v>
      </c>
      <c r="AI99" s="5">
        <v>79626000</v>
      </c>
      <c r="AJ99" s="5">
        <v>79626000</v>
      </c>
      <c r="AK99" s="5">
        <v>79626000</v>
      </c>
      <c r="AL99" s="5">
        <v>79626000</v>
      </c>
      <c r="AM99" s="5">
        <v>79626000</v>
      </c>
      <c r="AN99" s="5">
        <v>79626000</v>
      </c>
      <c r="AO99" s="5">
        <v>79626000</v>
      </c>
      <c r="AP99" s="5">
        <v>79626000</v>
      </c>
      <c r="AQ99" s="5">
        <v>79626000</v>
      </c>
      <c r="AR99" s="19">
        <v>79626000</v>
      </c>
      <c r="AS99" s="19">
        <v>79626000</v>
      </c>
      <c r="AT99" s="15">
        <f t="shared" si="3"/>
        <v>79626000</v>
      </c>
      <c r="AU99" s="15">
        <f t="shared" si="4"/>
        <v>79626000</v>
      </c>
      <c r="AV99" s="15">
        <f t="shared" si="5"/>
        <v>79626000</v>
      </c>
    </row>
    <row r="100" spans="1:48" ht="13.5" thickBot="1" x14ac:dyDescent="0.25">
      <c r="A100" s="3" t="s">
        <v>165</v>
      </c>
      <c r="B100" s="3" t="s">
        <v>166</v>
      </c>
      <c r="C100" s="3" t="s">
        <v>167</v>
      </c>
      <c r="D100" s="3" t="s">
        <v>85</v>
      </c>
      <c r="E100" s="3" t="s">
        <v>81</v>
      </c>
      <c r="F100" s="7" t="s">
        <v>2066</v>
      </c>
      <c r="G100" s="7">
        <v>0</v>
      </c>
      <c r="H100" s="7">
        <v>0</v>
      </c>
      <c r="I100" s="5">
        <v>-70642946.359999999</v>
      </c>
      <c r="J100" s="5">
        <v>-70847115.590000004</v>
      </c>
      <c r="K100" s="5">
        <v>-71051284.819999993</v>
      </c>
      <c r="L100" s="5">
        <v>-71255454.049999997</v>
      </c>
      <c r="M100" s="5">
        <v>-71459623.280000001</v>
      </c>
      <c r="N100" s="5">
        <v>-71663792.510000005</v>
      </c>
      <c r="O100" s="5">
        <v>-71867961.739999995</v>
      </c>
      <c r="P100" s="5">
        <v>-72072130.969999999</v>
      </c>
      <c r="Q100" s="5">
        <v>-72276300.200000003</v>
      </c>
      <c r="R100" s="5">
        <v>-72480469.430000007</v>
      </c>
      <c r="S100" s="5">
        <v>-72684638.659999996</v>
      </c>
      <c r="T100" s="5">
        <v>-72888807.890000001</v>
      </c>
      <c r="U100" s="5">
        <v>-73092977.120000005</v>
      </c>
      <c r="V100" s="5">
        <v>-73297146.349999994</v>
      </c>
      <c r="W100" s="5">
        <v>-73501315.579999998</v>
      </c>
      <c r="X100" s="5">
        <v>-73705484.810000002</v>
      </c>
      <c r="Y100" s="5">
        <v>-73909654.040000007</v>
      </c>
      <c r="Z100" s="5">
        <v>-74113823.269999996</v>
      </c>
      <c r="AA100" s="5">
        <v>-74317992.5</v>
      </c>
      <c r="AB100" s="5">
        <v>-74522161.730000004</v>
      </c>
      <c r="AC100" s="5">
        <v>-74726330.959999993</v>
      </c>
      <c r="AD100" s="5">
        <v>-74930500.189999998</v>
      </c>
      <c r="AE100" s="5">
        <v>-75134669.420000002</v>
      </c>
      <c r="AF100" s="5">
        <v>-75338838.650000006</v>
      </c>
      <c r="AG100" s="5">
        <v>-75543007.879999995</v>
      </c>
      <c r="AH100" s="5">
        <v>-75747177.109999999</v>
      </c>
      <c r="AI100" s="5">
        <v>-75951346.340000004</v>
      </c>
      <c r="AJ100" s="5">
        <v>-76155515.569999993</v>
      </c>
      <c r="AK100" s="5">
        <v>-76359684.799999997</v>
      </c>
      <c r="AL100" s="5">
        <v>-76563854.030000001</v>
      </c>
      <c r="AM100" s="5">
        <v>-76768023.260000005</v>
      </c>
      <c r="AN100" s="5">
        <v>-76972192.489999995</v>
      </c>
      <c r="AO100" s="5">
        <v>-77176361.719999999</v>
      </c>
      <c r="AP100" s="5">
        <v>-77380530.950000003</v>
      </c>
      <c r="AQ100" s="5">
        <v>-77584700.180000007</v>
      </c>
      <c r="AR100" s="19">
        <v>-77788869.409999996</v>
      </c>
      <c r="AS100" s="19">
        <v>-77993038.640000001</v>
      </c>
      <c r="AT100" s="15">
        <f t="shared" si="3"/>
        <v>-71867961.74000001</v>
      </c>
      <c r="AU100" s="15">
        <f t="shared" si="4"/>
        <v>-74317992.5</v>
      </c>
      <c r="AV100" s="15">
        <f t="shared" si="5"/>
        <v>-76768023.260000005</v>
      </c>
    </row>
    <row r="101" spans="1:48" ht="13.5" thickBot="1" x14ac:dyDescent="0.25">
      <c r="A101" s="3" t="s">
        <v>224</v>
      </c>
      <c r="B101" s="3" t="s">
        <v>225</v>
      </c>
      <c r="C101" s="3" t="s">
        <v>226</v>
      </c>
      <c r="D101" s="3" t="s">
        <v>44</v>
      </c>
      <c r="E101" s="3" t="s">
        <v>44</v>
      </c>
      <c r="F101" s="7" t="s">
        <v>2169</v>
      </c>
      <c r="G101" s="7">
        <v>1</v>
      </c>
      <c r="H101" s="7" t="s">
        <v>2170</v>
      </c>
      <c r="I101" s="5">
        <v>7882989.1600000001</v>
      </c>
      <c r="J101" s="5">
        <v>7882989.1600000001</v>
      </c>
      <c r="K101" s="5">
        <v>7882989.1600000001</v>
      </c>
      <c r="L101" s="5">
        <v>8571525.1600000001</v>
      </c>
      <c r="M101" s="5">
        <v>8571561.1600000001</v>
      </c>
      <c r="N101" s="5">
        <v>13276819.699999999</v>
      </c>
      <c r="O101" s="5">
        <v>15340019.699999999</v>
      </c>
      <c r="P101" s="5">
        <v>4396446.25</v>
      </c>
      <c r="Q101" s="5">
        <v>4396446.25</v>
      </c>
      <c r="R101" s="5">
        <v>5171886.25</v>
      </c>
      <c r="S101" s="5">
        <v>5173110.25</v>
      </c>
      <c r="T101" s="5">
        <v>5173110.25</v>
      </c>
      <c r="U101" s="5">
        <v>5855670.25</v>
      </c>
      <c r="V101" s="5">
        <v>5859018.25</v>
      </c>
      <c r="W101" s="5">
        <v>5859018.25</v>
      </c>
      <c r="X101" s="5">
        <v>6395778.25</v>
      </c>
      <c r="Y101" s="5">
        <v>6396930.25</v>
      </c>
      <c r="Z101" s="5">
        <v>6396930.25</v>
      </c>
      <c r="AA101" s="5">
        <v>6746655.79</v>
      </c>
      <c r="AB101" s="5">
        <v>6733924.9100000001</v>
      </c>
      <c r="AC101" s="5">
        <v>6733924.9100000001</v>
      </c>
      <c r="AD101" s="5">
        <v>7518904.9100000001</v>
      </c>
      <c r="AE101" s="5">
        <v>7518994.9100000001</v>
      </c>
      <c r="AF101" s="5">
        <v>7518994.9100000001</v>
      </c>
      <c r="AG101" s="5">
        <v>8184560.9100000001</v>
      </c>
      <c r="AH101" s="5">
        <v>8184560.6500000004</v>
      </c>
      <c r="AI101" s="5">
        <v>8184560.6500000004</v>
      </c>
      <c r="AJ101" s="5">
        <v>8898080.6500000004</v>
      </c>
      <c r="AK101" s="5">
        <v>8897907.8499999996</v>
      </c>
      <c r="AL101" s="5">
        <v>8897907.8499999996</v>
      </c>
      <c r="AM101" s="5">
        <v>9236642.6500000004</v>
      </c>
      <c r="AN101" s="5">
        <v>9237747.8499999996</v>
      </c>
      <c r="AO101" s="5">
        <v>9237747.8499999996</v>
      </c>
      <c r="AP101" s="5">
        <v>9941547.8499999996</v>
      </c>
      <c r="AQ101" s="5">
        <v>9942519.8499999996</v>
      </c>
      <c r="AR101" s="19">
        <v>9942519.8499999996</v>
      </c>
      <c r="AS101" s="19">
        <v>10310799.85</v>
      </c>
      <c r="AT101" s="15">
        <f t="shared" si="3"/>
        <v>7725519.4162500007</v>
      </c>
      <c r="AU101" s="15">
        <f t="shared" si="4"/>
        <v>6724932.5974999992</v>
      </c>
      <c r="AV101" s="15">
        <f t="shared" si="5"/>
        <v>9154118.6608333308</v>
      </c>
    </row>
    <row r="102" spans="1:48" ht="13.5" thickBot="1" x14ac:dyDescent="0.25">
      <c r="A102" s="3" t="s">
        <v>1128</v>
      </c>
      <c r="B102" s="3" t="s">
        <v>1129</v>
      </c>
      <c r="C102" s="3" t="s">
        <v>1130</v>
      </c>
      <c r="D102" s="3" t="s">
        <v>44</v>
      </c>
      <c r="E102" s="3" t="s">
        <v>44</v>
      </c>
      <c r="F102" s="7" t="s">
        <v>2169</v>
      </c>
      <c r="G102" s="7">
        <v>1</v>
      </c>
      <c r="H102" s="7" t="s">
        <v>2170</v>
      </c>
      <c r="I102" s="5">
        <v>4705258.54</v>
      </c>
      <c r="J102" s="5">
        <v>4705258.54</v>
      </c>
      <c r="K102" s="5">
        <v>4705258.54</v>
      </c>
      <c r="L102" s="5">
        <v>4705258.54</v>
      </c>
      <c r="M102" s="5">
        <v>4705258.54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19">
        <v>0</v>
      </c>
      <c r="AS102" s="19">
        <v>0</v>
      </c>
      <c r="AT102" s="15">
        <f t="shared" si="3"/>
        <v>1764471.9524999999</v>
      </c>
      <c r="AU102" s="15">
        <f t="shared" si="4"/>
        <v>0</v>
      </c>
      <c r="AV102" s="15">
        <f t="shared" si="5"/>
        <v>0</v>
      </c>
    </row>
    <row r="103" spans="1:48" ht="13.5" thickBot="1" x14ac:dyDescent="0.25">
      <c r="A103" s="3" t="s">
        <v>227</v>
      </c>
      <c r="B103" s="3" t="s">
        <v>228</v>
      </c>
      <c r="C103" s="3" t="s">
        <v>229</v>
      </c>
      <c r="D103" s="3" t="s">
        <v>44</v>
      </c>
      <c r="E103" s="3" t="s">
        <v>44</v>
      </c>
      <c r="F103" s="7" t="s">
        <v>2088</v>
      </c>
      <c r="G103" s="7">
        <v>0</v>
      </c>
      <c r="H103" s="7">
        <v>0</v>
      </c>
      <c r="I103" s="5">
        <v>8093093.1100000003</v>
      </c>
      <c r="J103" s="5">
        <v>7911737.7400000002</v>
      </c>
      <c r="K103" s="5">
        <v>7620209.3200000003</v>
      </c>
      <c r="L103" s="5">
        <v>7560107.8200000003</v>
      </c>
      <c r="M103" s="5">
        <v>7834458.4900000002</v>
      </c>
      <c r="N103" s="5">
        <v>7839834</v>
      </c>
      <c r="O103" s="5">
        <v>7876249.96</v>
      </c>
      <c r="P103" s="5">
        <v>7854916.2000000002</v>
      </c>
      <c r="Q103" s="5">
        <v>8042339.6600000001</v>
      </c>
      <c r="R103" s="5">
        <v>8019461.0199999996</v>
      </c>
      <c r="S103" s="5">
        <v>7740427.1600000001</v>
      </c>
      <c r="T103" s="5">
        <v>7567104.3499999996</v>
      </c>
      <c r="U103" s="5">
        <v>7679219.5599999996</v>
      </c>
      <c r="V103" s="5">
        <v>7695191.5599999996</v>
      </c>
      <c r="W103" s="5">
        <v>7872214.1500000004</v>
      </c>
      <c r="X103" s="5">
        <v>7971069.9699999997</v>
      </c>
      <c r="Y103" s="5">
        <v>7891659.4800000004</v>
      </c>
      <c r="Z103" s="5">
        <v>7951014.0800000001</v>
      </c>
      <c r="AA103" s="5">
        <v>8011791.3700000001</v>
      </c>
      <c r="AB103" s="5">
        <v>8036871.9500000002</v>
      </c>
      <c r="AC103" s="5">
        <v>8211410.5800000001</v>
      </c>
      <c r="AD103" s="5">
        <v>8167145.4500000002</v>
      </c>
      <c r="AE103" s="5">
        <v>8271298.4000000004</v>
      </c>
      <c r="AF103" s="5">
        <v>8377814.4900000002</v>
      </c>
      <c r="AG103" s="5">
        <v>8457814.9000000004</v>
      </c>
      <c r="AH103" s="5">
        <v>8473291.5099999998</v>
      </c>
      <c r="AI103" s="5">
        <v>8927806.7899999991</v>
      </c>
      <c r="AJ103" s="5">
        <v>8667635.4900000002</v>
      </c>
      <c r="AK103" s="5">
        <v>8635901.4499999993</v>
      </c>
      <c r="AL103" s="5">
        <v>8638332.0899999999</v>
      </c>
      <c r="AM103" s="5">
        <v>8744847.8100000005</v>
      </c>
      <c r="AN103" s="5">
        <v>8705869.4299999997</v>
      </c>
      <c r="AO103" s="5">
        <v>8824331.0099999998</v>
      </c>
      <c r="AP103" s="5">
        <v>8929604.5999999996</v>
      </c>
      <c r="AQ103" s="5">
        <v>8847652.5800000001</v>
      </c>
      <c r="AR103" s="19">
        <v>8357701.1500000004</v>
      </c>
      <c r="AS103" s="19">
        <v>8400357.1999999993</v>
      </c>
      <c r="AT103" s="15">
        <f t="shared" si="3"/>
        <v>7812750.1712499997</v>
      </c>
      <c r="AU103" s="15">
        <f t="shared" si="4"/>
        <v>8043833.225833334</v>
      </c>
      <c r="AV103" s="15">
        <f t="shared" si="5"/>
        <v>8681838.3300000001</v>
      </c>
    </row>
    <row r="104" spans="1:48" ht="13.5" thickBot="1" x14ac:dyDescent="0.25">
      <c r="A104" s="3" t="s">
        <v>230</v>
      </c>
      <c r="B104" s="3" t="s">
        <v>231</v>
      </c>
      <c r="C104" s="3" t="s">
        <v>232</v>
      </c>
      <c r="D104" s="3" t="s">
        <v>44</v>
      </c>
      <c r="E104" s="3" t="s">
        <v>44</v>
      </c>
      <c r="F104" s="7" t="s">
        <v>2169</v>
      </c>
      <c r="G104" s="7">
        <v>1</v>
      </c>
      <c r="H104" s="7" t="s">
        <v>2170</v>
      </c>
      <c r="I104" s="5">
        <v>74329.39</v>
      </c>
      <c r="J104" s="5">
        <v>74329.39</v>
      </c>
      <c r="K104" s="5">
        <v>74329.39</v>
      </c>
      <c r="L104" s="5">
        <v>74933.320000000007</v>
      </c>
      <c r="M104" s="5">
        <v>74933.320000000007</v>
      </c>
      <c r="N104" s="5">
        <v>74933.320000000007</v>
      </c>
      <c r="O104" s="5">
        <v>75580.88</v>
      </c>
      <c r="P104" s="5">
        <v>75580.88</v>
      </c>
      <c r="Q104" s="5">
        <v>75580.88</v>
      </c>
      <c r="R104" s="5">
        <v>76242.210000000006</v>
      </c>
      <c r="S104" s="5">
        <v>76242.210000000006</v>
      </c>
      <c r="T104" s="5">
        <v>76242.210000000006</v>
      </c>
      <c r="U104" s="5">
        <v>76909.33</v>
      </c>
      <c r="V104" s="5">
        <v>76909.33</v>
      </c>
      <c r="W104" s="5">
        <v>76909.33</v>
      </c>
      <c r="X104" s="5">
        <v>77582.289999999994</v>
      </c>
      <c r="Y104" s="5">
        <v>77582.289999999994</v>
      </c>
      <c r="Z104" s="5">
        <v>77582.289999999994</v>
      </c>
      <c r="AA104" s="5">
        <v>78302.509999999995</v>
      </c>
      <c r="AB104" s="5">
        <v>78302.509999999995</v>
      </c>
      <c r="AC104" s="5">
        <v>78302.509999999995</v>
      </c>
      <c r="AD104" s="5">
        <v>79077.7</v>
      </c>
      <c r="AE104" s="5">
        <v>79077.7</v>
      </c>
      <c r="AF104" s="5">
        <v>79077.7</v>
      </c>
      <c r="AG104" s="5">
        <v>79909.990000000005</v>
      </c>
      <c r="AH104" s="5">
        <v>79909.990000000005</v>
      </c>
      <c r="AI104" s="5">
        <v>79909.990000000005</v>
      </c>
      <c r="AJ104" s="5">
        <v>80759.03</v>
      </c>
      <c r="AK104" s="5">
        <v>80759.03</v>
      </c>
      <c r="AL104" s="5">
        <v>80759.03</v>
      </c>
      <c r="AM104" s="5">
        <v>81660.850000000006</v>
      </c>
      <c r="AN104" s="5">
        <v>81660.850000000006</v>
      </c>
      <c r="AO104" s="5">
        <v>81660.850000000006</v>
      </c>
      <c r="AP104" s="5">
        <v>82619</v>
      </c>
      <c r="AQ104" s="5">
        <v>82619</v>
      </c>
      <c r="AR104" s="19">
        <v>82619</v>
      </c>
      <c r="AS104" s="19">
        <v>83644.160000000003</v>
      </c>
      <c r="AT104" s="15">
        <f t="shared" si="3"/>
        <v>75378.947499999995</v>
      </c>
      <c r="AU104" s="15">
        <f t="shared" si="4"/>
        <v>78092.984999999986</v>
      </c>
      <c r="AV104" s="15">
        <f t="shared" si="5"/>
        <v>81392.807916666658</v>
      </c>
    </row>
    <row r="105" spans="1:48" ht="13.5" thickBot="1" x14ac:dyDescent="0.25">
      <c r="A105" s="3" t="s">
        <v>178</v>
      </c>
      <c r="B105" s="3" t="s">
        <v>179</v>
      </c>
      <c r="C105" s="3" t="s">
        <v>180</v>
      </c>
      <c r="D105" s="3" t="s">
        <v>44</v>
      </c>
      <c r="E105" s="3" t="s">
        <v>44</v>
      </c>
      <c r="F105" s="7" t="s">
        <v>2088</v>
      </c>
      <c r="G105" s="7">
        <v>0</v>
      </c>
      <c r="H105" s="7">
        <v>0</v>
      </c>
      <c r="I105" s="5">
        <v>2073398.97</v>
      </c>
      <c r="J105" s="5">
        <v>2944456.96</v>
      </c>
      <c r="K105" s="5">
        <v>2900669.24</v>
      </c>
      <c r="L105" s="5">
        <v>1613948.31</v>
      </c>
      <c r="M105" s="5">
        <v>1737305.67</v>
      </c>
      <c r="N105" s="5">
        <v>2158729.9900000002</v>
      </c>
      <c r="O105" s="5">
        <v>1239816.6200000001</v>
      </c>
      <c r="P105" s="5">
        <v>1447791.97</v>
      </c>
      <c r="Q105" s="5">
        <v>885876.46</v>
      </c>
      <c r="R105" s="5">
        <v>1687295.33</v>
      </c>
      <c r="S105" s="5">
        <v>2514200.41</v>
      </c>
      <c r="T105" s="5">
        <v>2177560.73</v>
      </c>
      <c r="U105" s="5">
        <v>1372911.49</v>
      </c>
      <c r="V105" s="5">
        <v>2724256.87</v>
      </c>
      <c r="W105" s="5">
        <v>3510295.68</v>
      </c>
      <c r="X105" s="5">
        <v>3104942.49</v>
      </c>
      <c r="Y105" s="5">
        <v>3055498.78</v>
      </c>
      <c r="Z105" s="5">
        <v>4281430.91</v>
      </c>
      <c r="AA105" s="5">
        <v>1245329.3500000001</v>
      </c>
      <c r="AB105" s="5">
        <v>2721955.59</v>
      </c>
      <c r="AC105" s="5">
        <v>1083024.74</v>
      </c>
      <c r="AD105" s="5">
        <v>1301818.17</v>
      </c>
      <c r="AE105" s="5">
        <v>2949543.18</v>
      </c>
      <c r="AF105" s="5">
        <v>1492280.13</v>
      </c>
      <c r="AG105" s="5">
        <v>2723726.19</v>
      </c>
      <c r="AH105" s="5">
        <v>3240474.55</v>
      </c>
      <c r="AI105" s="5">
        <v>3476536.28</v>
      </c>
      <c r="AJ105" s="5">
        <v>3080055.21</v>
      </c>
      <c r="AK105" s="5">
        <v>3375897.2</v>
      </c>
      <c r="AL105" s="5">
        <v>2667961.4700000002</v>
      </c>
      <c r="AM105" s="5">
        <v>2774651.61</v>
      </c>
      <c r="AN105" s="5">
        <v>2206361.35</v>
      </c>
      <c r="AO105" s="5">
        <v>914345.16</v>
      </c>
      <c r="AP105" s="5">
        <v>2560519.2000000002</v>
      </c>
      <c r="AQ105" s="5">
        <v>2296940.2400000002</v>
      </c>
      <c r="AR105" s="19">
        <v>1826930.57</v>
      </c>
      <c r="AS105" s="19">
        <v>4736483.1399999997</v>
      </c>
      <c r="AT105" s="15">
        <f t="shared" si="3"/>
        <v>1919233.9100000001</v>
      </c>
      <c r="AU105" s="15">
        <f t="shared" si="4"/>
        <v>2459891.2275</v>
      </c>
      <c r="AV105" s="15">
        <f t="shared" si="5"/>
        <v>2679231.4587499998</v>
      </c>
    </row>
    <row r="106" spans="1:48" ht="13.5" thickBot="1" x14ac:dyDescent="0.25">
      <c r="A106" s="3" t="s">
        <v>45</v>
      </c>
      <c r="B106" s="3" t="s">
        <v>46</v>
      </c>
      <c r="C106" s="3" t="s">
        <v>47</v>
      </c>
      <c r="D106" s="3" t="s">
        <v>44</v>
      </c>
      <c r="E106" s="3" t="s">
        <v>44</v>
      </c>
      <c r="F106" s="7" t="s">
        <v>2088</v>
      </c>
      <c r="G106" s="7">
        <v>0</v>
      </c>
      <c r="H106" s="7">
        <v>0</v>
      </c>
      <c r="I106" s="5">
        <v>0</v>
      </c>
      <c r="J106" s="5">
        <v>-6650618.7000000002</v>
      </c>
      <c r="K106" s="5">
        <v>-4445618.33</v>
      </c>
      <c r="L106" s="5">
        <v>0</v>
      </c>
      <c r="M106" s="5">
        <v>-7314729.5700000003</v>
      </c>
      <c r="N106" s="5">
        <v>-8556298.9399999995</v>
      </c>
      <c r="O106" s="5">
        <v>3342481.09</v>
      </c>
      <c r="P106" s="5">
        <v>-2745881.57</v>
      </c>
      <c r="Q106" s="5">
        <v>31162067.41</v>
      </c>
      <c r="R106" s="5">
        <v>0</v>
      </c>
      <c r="S106" s="5">
        <v>-1768934.31</v>
      </c>
      <c r="T106" s="5">
        <v>228058.6</v>
      </c>
      <c r="U106" s="5">
        <v>0</v>
      </c>
      <c r="V106" s="5">
        <v>969042.3</v>
      </c>
      <c r="W106" s="5">
        <v>-3977871.11</v>
      </c>
      <c r="X106" s="5">
        <v>0</v>
      </c>
      <c r="Y106" s="5">
        <v>-10552022.17</v>
      </c>
      <c r="Z106" s="5">
        <v>-3803749.14</v>
      </c>
      <c r="AA106" s="5">
        <v>0</v>
      </c>
      <c r="AB106" s="5">
        <v>-5203869.55</v>
      </c>
      <c r="AC106" s="5">
        <v>-35517.07</v>
      </c>
      <c r="AD106" s="5">
        <v>1696765.53</v>
      </c>
      <c r="AE106" s="5">
        <v>1521030.89</v>
      </c>
      <c r="AF106" s="5">
        <v>3608066.68</v>
      </c>
      <c r="AG106" s="5">
        <v>188209.54</v>
      </c>
      <c r="AH106" s="5">
        <v>4320536.9400000004</v>
      </c>
      <c r="AI106" s="5">
        <v>321429.86</v>
      </c>
      <c r="AJ106" s="5">
        <v>0</v>
      </c>
      <c r="AK106" s="5">
        <v>-12737111.039999999</v>
      </c>
      <c r="AL106" s="5">
        <v>-3574079.62</v>
      </c>
      <c r="AM106" s="5">
        <v>0</v>
      </c>
      <c r="AN106" s="5">
        <v>-4007931.54</v>
      </c>
      <c r="AO106" s="5">
        <v>-5601139.3600000003</v>
      </c>
      <c r="AP106" s="5">
        <v>0</v>
      </c>
      <c r="AQ106" s="5">
        <v>-2962742.97</v>
      </c>
      <c r="AR106" s="19">
        <v>-7490936.4000000004</v>
      </c>
      <c r="AS106" s="19">
        <v>0</v>
      </c>
      <c r="AT106" s="15">
        <f t="shared" si="3"/>
        <v>270877.14000000007</v>
      </c>
      <c r="AU106" s="15">
        <f t="shared" si="4"/>
        <v>-1307001.5725</v>
      </c>
      <c r="AV106" s="15">
        <f t="shared" si="5"/>
        <v>-2636489.1133333333</v>
      </c>
    </row>
    <row r="107" spans="1:48" ht="13.5" thickBot="1" x14ac:dyDescent="0.25">
      <c r="A107" s="3" t="s">
        <v>181</v>
      </c>
      <c r="B107" s="3" t="s">
        <v>182</v>
      </c>
      <c r="C107" s="3" t="s">
        <v>183</v>
      </c>
      <c r="D107" s="3" t="s">
        <v>44</v>
      </c>
      <c r="E107" s="3" t="s">
        <v>44</v>
      </c>
      <c r="F107" s="7" t="s">
        <v>2169</v>
      </c>
      <c r="G107" s="7">
        <v>4</v>
      </c>
      <c r="H107" s="7" t="s">
        <v>2177</v>
      </c>
      <c r="I107" s="5">
        <v>0</v>
      </c>
      <c r="J107" s="5">
        <v>-3386826.35</v>
      </c>
      <c r="K107" s="5">
        <v>-49210.05</v>
      </c>
      <c r="L107" s="5">
        <v>0</v>
      </c>
      <c r="M107" s="5">
        <v>-124633.15</v>
      </c>
      <c r="N107" s="5">
        <v>-28130.38</v>
      </c>
      <c r="O107" s="5">
        <v>0</v>
      </c>
      <c r="P107" s="5">
        <v>-3840407.56</v>
      </c>
      <c r="Q107" s="5">
        <v>-3683495</v>
      </c>
      <c r="R107" s="5">
        <v>0</v>
      </c>
      <c r="S107" s="5">
        <v>-26104.52</v>
      </c>
      <c r="T107" s="5">
        <v>-25583.72</v>
      </c>
      <c r="U107" s="5">
        <v>0</v>
      </c>
      <c r="V107" s="5">
        <v>-45876.92</v>
      </c>
      <c r="W107" s="5">
        <v>-97139.88</v>
      </c>
      <c r="X107" s="5">
        <v>0</v>
      </c>
      <c r="Y107" s="5">
        <v>-126938.45</v>
      </c>
      <c r="Z107" s="5">
        <v>-39605.01</v>
      </c>
      <c r="AA107" s="5">
        <v>0</v>
      </c>
      <c r="AB107" s="5">
        <v>-51449.59</v>
      </c>
      <c r="AC107" s="5">
        <v>-28318.37</v>
      </c>
      <c r="AD107" s="5">
        <v>0</v>
      </c>
      <c r="AE107" s="5">
        <v>-28923.26</v>
      </c>
      <c r="AF107" s="5">
        <v>-27403.25</v>
      </c>
      <c r="AG107" s="5">
        <v>0</v>
      </c>
      <c r="AH107" s="5">
        <v>-36314.51</v>
      </c>
      <c r="AI107" s="5">
        <v>-81189.61</v>
      </c>
      <c r="AJ107" s="5">
        <v>0</v>
      </c>
      <c r="AK107" s="5">
        <v>-29378.37</v>
      </c>
      <c r="AL107" s="5">
        <v>-28322</v>
      </c>
      <c r="AM107" s="5">
        <v>0</v>
      </c>
      <c r="AN107" s="5">
        <v>-3092.16</v>
      </c>
      <c r="AO107" s="5">
        <v>6723.47</v>
      </c>
      <c r="AP107" s="5">
        <v>0</v>
      </c>
      <c r="AQ107" s="5">
        <v>-1794.24</v>
      </c>
      <c r="AR107" s="19">
        <v>-21121.26</v>
      </c>
      <c r="AS107" s="19">
        <v>0</v>
      </c>
      <c r="AT107" s="15">
        <f t="shared" si="3"/>
        <v>-930365.89416666667</v>
      </c>
      <c r="AU107" s="15">
        <f t="shared" si="4"/>
        <v>-37137.894166666665</v>
      </c>
      <c r="AV107" s="15">
        <f t="shared" si="5"/>
        <v>-16207.39</v>
      </c>
    </row>
    <row r="108" spans="1:48" ht="13.5" thickBot="1" x14ac:dyDescent="0.25">
      <c r="A108" s="3" t="s">
        <v>765</v>
      </c>
      <c r="B108" s="3" t="s">
        <v>766</v>
      </c>
      <c r="C108" s="3" t="s">
        <v>767</v>
      </c>
      <c r="D108" s="3" t="s">
        <v>44</v>
      </c>
      <c r="E108" s="3" t="s">
        <v>44</v>
      </c>
      <c r="F108" s="7" t="s">
        <v>2169</v>
      </c>
      <c r="G108" s="7">
        <v>4</v>
      </c>
      <c r="H108" s="7" t="s">
        <v>2177</v>
      </c>
      <c r="I108" s="5">
        <v>0</v>
      </c>
      <c r="J108" s="5">
        <v>81277.3</v>
      </c>
      <c r="K108" s="5">
        <v>-27874.14</v>
      </c>
      <c r="L108" s="5">
        <v>0</v>
      </c>
      <c r="M108" s="5">
        <v>-20349.86</v>
      </c>
      <c r="N108" s="5">
        <v>-11888.38</v>
      </c>
      <c r="O108" s="5">
        <v>0</v>
      </c>
      <c r="P108" s="5">
        <v>-9443.86</v>
      </c>
      <c r="Q108" s="5">
        <v>-22425.93</v>
      </c>
      <c r="R108" s="5">
        <v>0</v>
      </c>
      <c r="S108" s="5">
        <v>-13115.5</v>
      </c>
      <c r="T108" s="5">
        <v>-6429.47</v>
      </c>
      <c r="U108" s="5">
        <v>0</v>
      </c>
      <c r="V108" s="5">
        <v>-23287.68</v>
      </c>
      <c r="W108" s="5">
        <v>-22717.13</v>
      </c>
      <c r="X108" s="5">
        <v>0</v>
      </c>
      <c r="Y108" s="5">
        <v>-46414.45</v>
      </c>
      <c r="Z108" s="5">
        <v>-12985.03</v>
      </c>
      <c r="AA108" s="5">
        <v>0</v>
      </c>
      <c r="AB108" s="5">
        <v>-20514.03</v>
      </c>
      <c r="AC108" s="5">
        <v>-21309.56</v>
      </c>
      <c r="AD108" s="5">
        <v>0</v>
      </c>
      <c r="AE108" s="5">
        <v>-30729.86</v>
      </c>
      <c r="AF108" s="5">
        <v>-13864.77</v>
      </c>
      <c r="AG108" s="5">
        <v>0</v>
      </c>
      <c r="AH108" s="5">
        <v>-19882.7</v>
      </c>
      <c r="AI108" s="5">
        <v>-12279.8</v>
      </c>
      <c r="AJ108" s="5">
        <v>0</v>
      </c>
      <c r="AK108" s="5">
        <v>-7039.42</v>
      </c>
      <c r="AL108" s="5">
        <v>-2360.66</v>
      </c>
      <c r="AM108" s="5">
        <v>0</v>
      </c>
      <c r="AN108" s="5">
        <v>-8140.4</v>
      </c>
      <c r="AO108" s="5">
        <v>-16503.27</v>
      </c>
      <c r="AP108" s="5">
        <v>0</v>
      </c>
      <c r="AQ108" s="5">
        <v>-126.15</v>
      </c>
      <c r="AR108" s="19">
        <v>-3</v>
      </c>
      <c r="AS108" s="19">
        <v>-3</v>
      </c>
      <c r="AT108" s="15">
        <f t="shared" si="3"/>
        <v>-2520.8199999999997</v>
      </c>
      <c r="AU108" s="15">
        <f t="shared" si="4"/>
        <v>-15985.209166666666</v>
      </c>
      <c r="AV108" s="15">
        <f t="shared" si="5"/>
        <v>-5528.0749999999998</v>
      </c>
    </row>
    <row r="109" spans="1:48" ht="13.5" thickBot="1" x14ac:dyDescent="0.25">
      <c r="A109" s="3" t="s">
        <v>1506</v>
      </c>
      <c r="B109" s="3" t="s">
        <v>1507</v>
      </c>
      <c r="C109" s="3" t="s">
        <v>1508</v>
      </c>
      <c r="D109" s="3" t="s">
        <v>44</v>
      </c>
      <c r="E109" s="3" t="s">
        <v>44</v>
      </c>
      <c r="F109" s="7" t="s">
        <v>2088</v>
      </c>
      <c r="G109" s="7">
        <v>0</v>
      </c>
      <c r="H109" s="7">
        <v>0</v>
      </c>
      <c r="I109" s="5">
        <v>750.07</v>
      </c>
      <c r="J109" s="5">
        <v>-97982.58</v>
      </c>
      <c r="K109" s="5">
        <v>750.06</v>
      </c>
      <c r="L109" s="5">
        <v>750.03</v>
      </c>
      <c r="M109" s="5">
        <v>755.13</v>
      </c>
      <c r="N109" s="5">
        <v>755.04</v>
      </c>
      <c r="O109" s="5">
        <v>755.04</v>
      </c>
      <c r="P109" s="5">
        <v>755.04</v>
      </c>
      <c r="Q109" s="5">
        <v>755.04</v>
      </c>
      <c r="R109" s="5">
        <v>1280192.76</v>
      </c>
      <c r="S109" s="5">
        <v>755.04</v>
      </c>
      <c r="T109" s="5">
        <v>755.04</v>
      </c>
      <c r="U109" s="5">
        <v>755.04</v>
      </c>
      <c r="V109" s="5">
        <v>755.04</v>
      </c>
      <c r="W109" s="5">
        <v>755.04</v>
      </c>
      <c r="X109" s="5">
        <v>337979.79</v>
      </c>
      <c r="Y109" s="5">
        <v>755.04</v>
      </c>
      <c r="Z109" s="5">
        <v>14634.48</v>
      </c>
      <c r="AA109" s="5">
        <v>755.04</v>
      </c>
      <c r="AB109" s="5">
        <v>755.04</v>
      </c>
      <c r="AC109" s="5">
        <v>755.04</v>
      </c>
      <c r="AD109" s="5">
        <v>755.04</v>
      </c>
      <c r="AE109" s="5">
        <v>755.04</v>
      </c>
      <c r="AF109" s="5">
        <v>755.04</v>
      </c>
      <c r="AG109" s="5">
        <v>568.75</v>
      </c>
      <c r="AH109" s="5">
        <v>568.75</v>
      </c>
      <c r="AI109" s="5">
        <v>568.75</v>
      </c>
      <c r="AJ109" s="5">
        <v>568.75</v>
      </c>
      <c r="AK109" s="5">
        <v>568.75</v>
      </c>
      <c r="AL109" s="5">
        <v>568.75</v>
      </c>
      <c r="AM109" s="5">
        <v>568.75</v>
      </c>
      <c r="AN109" s="5">
        <v>568.75</v>
      </c>
      <c r="AO109" s="5">
        <v>568.75</v>
      </c>
      <c r="AP109" s="5">
        <v>568.75</v>
      </c>
      <c r="AQ109" s="5">
        <v>568.75</v>
      </c>
      <c r="AR109" s="19">
        <v>568.75</v>
      </c>
      <c r="AS109" s="19">
        <v>568.75</v>
      </c>
      <c r="AT109" s="15">
        <f t="shared" si="3"/>
        <v>99145.682916666672</v>
      </c>
      <c r="AU109" s="15">
        <f t="shared" si="4"/>
        <v>30005.96041666665</v>
      </c>
      <c r="AV109" s="15">
        <f t="shared" si="5"/>
        <v>568.75</v>
      </c>
    </row>
    <row r="110" spans="1:48" ht="13.5" thickBot="1" x14ac:dyDescent="0.25">
      <c r="A110" s="3" t="s">
        <v>780</v>
      </c>
      <c r="B110" s="3" t="s">
        <v>781</v>
      </c>
      <c r="C110" s="3" t="s">
        <v>782</v>
      </c>
      <c r="D110" s="3" t="s">
        <v>44</v>
      </c>
      <c r="E110" s="3" t="s">
        <v>44</v>
      </c>
      <c r="F110" s="7" t="s">
        <v>2181</v>
      </c>
      <c r="G110" s="7">
        <v>0</v>
      </c>
      <c r="H110" s="7">
        <v>0</v>
      </c>
      <c r="I110" s="5">
        <v>34030000</v>
      </c>
      <c r="J110" s="5">
        <v>55390000</v>
      </c>
      <c r="K110" s="5">
        <v>86490000</v>
      </c>
      <c r="L110" s="5">
        <v>76000000</v>
      </c>
      <c r="M110" s="5">
        <v>68150000</v>
      </c>
      <c r="N110" s="5">
        <v>77700000</v>
      </c>
      <c r="O110" s="5">
        <v>117000000</v>
      </c>
      <c r="P110" s="5">
        <v>106580000</v>
      </c>
      <c r="Q110" s="5">
        <v>63580000</v>
      </c>
      <c r="R110" s="5">
        <v>64360000</v>
      </c>
      <c r="S110" s="5">
        <v>51720000</v>
      </c>
      <c r="T110" s="5">
        <v>41610000</v>
      </c>
      <c r="U110" s="5">
        <v>34900000</v>
      </c>
      <c r="V110" s="5">
        <v>34910000</v>
      </c>
      <c r="W110" s="5">
        <v>37930000</v>
      </c>
      <c r="X110" s="5">
        <v>36140000</v>
      </c>
      <c r="Y110" s="5">
        <v>38440000</v>
      </c>
      <c r="Z110" s="5">
        <v>40630000</v>
      </c>
      <c r="AA110" s="5">
        <v>41570000</v>
      </c>
      <c r="AB110" s="5">
        <v>38140000</v>
      </c>
      <c r="AC110" s="5">
        <v>44770000</v>
      </c>
      <c r="AD110" s="5">
        <v>34360000</v>
      </c>
      <c r="AE110" s="5">
        <v>31370000</v>
      </c>
      <c r="AF110" s="5">
        <v>34650000</v>
      </c>
      <c r="AG110" s="5">
        <v>34970000</v>
      </c>
      <c r="AH110" s="5">
        <v>27780000</v>
      </c>
      <c r="AI110" s="5">
        <v>23850000</v>
      </c>
      <c r="AJ110" s="5">
        <v>27630000</v>
      </c>
      <c r="AK110" s="5">
        <v>22190000</v>
      </c>
      <c r="AL110" s="5">
        <v>800000</v>
      </c>
      <c r="AM110" s="5">
        <v>590000</v>
      </c>
      <c r="AN110" s="5">
        <v>0</v>
      </c>
      <c r="AO110" s="5">
        <v>560000</v>
      </c>
      <c r="AP110" s="5">
        <v>0</v>
      </c>
      <c r="AQ110" s="5">
        <v>0</v>
      </c>
      <c r="AR110" s="19">
        <v>0</v>
      </c>
      <c r="AS110" s="19">
        <v>530000</v>
      </c>
      <c r="AT110" s="15">
        <f t="shared" si="3"/>
        <v>70253750</v>
      </c>
      <c r="AU110" s="15">
        <f t="shared" si="4"/>
        <v>37320416.666666664</v>
      </c>
      <c r="AV110" s="15">
        <f t="shared" si="5"/>
        <v>10095833.333333334</v>
      </c>
    </row>
    <row r="111" spans="1:48" ht="13.5" thickBot="1" x14ac:dyDescent="0.25">
      <c r="A111" s="3" t="s">
        <v>1642</v>
      </c>
      <c r="B111" s="3" t="s">
        <v>1643</v>
      </c>
      <c r="C111" s="3" t="s">
        <v>1644</v>
      </c>
      <c r="D111" s="3" t="s">
        <v>44</v>
      </c>
      <c r="E111" s="3" t="s">
        <v>44</v>
      </c>
      <c r="F111" s="7" t="s">
        <v>2181</v>
      </c>
      <c r="G111" s="7">
        <v>0</v>
      </c>
      <c r="H111" s="7">
        <v>0</v>
      </c>
      <c r="I111" s="5">
        <v>-34030000</v>
      </c>
      <c r="J111" s="5">
        <v>-55390000</v>
      </c>
      <c r="K111" s="5">
        <v>-86490000</v>
      </c>
      <c r="L111" s="5">
        <v>-76000000</v>
      </c>
      <c r="M111" s="5">
        <v>-66980000</v>
      </c>
      <c r="N111" s="5">
        <v>-77700000</v>
      </c>
      <c r="O111" s="5">
        <v>-117000000</v>
      </c>
      <c r="P111" s="5">
        <v>-114780000</v>
      </c>
      <c r="Q111" s="5">
        <v>-68580000</v>
      </c>
      <c r="R111" s="5">
        <v>-64360000</v>
      </c>
      <c r="S111" s="5">
        <v>-51720000</v>
      </c>
      <c r="T111" s="5">
        <v>-41610000</v>
      </c>
      <c r="U111" s="5">
        <v>-34900000</v>
      </c>
      <c r="V111" s="5">
        <v>-34910000</v>
      </c>
      <c r="W111" s="5">
        <v>-37930000</v>
      </c>
      <c r="X111" s="5">
        <v>-36140000</v>
      </c>
      <c r="Y111" s="5">
        <v>-38440000</v>
      </c>
      <c r="Z111" s="5">
        <v>-40630000</v>
      </c>
      <c r="AA111" s="5">
        <v>-41570000</v>
      </c>
      <c r="AB111" s="5">
        <v>-38140000</v>
      </c>
      <c r="AC111" s="5">
        <v>-44770000</v>
      </c>
      <c r="AD111" s="5">
        <v>-34360000</v>
      </c>
      <c r="AE111" s="5">
        <v>-31370000</v>
      </c>
      <c r="AF111" s="5">
        <v>-34650000</v>
      </c>
      <c r="AG111" s="5">
        <v>-34970000</v>
      </c>
      <c r="AH111" s="5">
        <v>-27780000</v>
      </c>
      <c r="AI111" s="5">
        <v>-23850000</v>
      </c>
      <c r="AJ111" s="5">
        <v>-27630000</v>
      </c>
      <c r="AK111" s="5">
        <v>-22190000</v>
      </c>
      <c r="AL111" s="5">
        <v>-800000</v>
      </c>
      <c r="AM111" s="5">
        <v>-590000</v>
      </c>
      <c r="AN111" s="5">
        <v>0</v>
      </c>
      <c r="AO111" s="5">
        <v>-560000</v>
      </c>
      <c r="AP111" s="5">
        <v>0</v>
      </c>
      <c r="AQ111" s="5">
        <v>0</v>
      </c>
      <c r="AR111" s="19">
        <v>0</v>
      </c>
      <c r="AS111" s="19">
        <v>-530000</v>
      </c>
      <c r="AT111" s="15">
        <f t="shared" si="3"/>
        <v>-71256250</v>
      </c>
      <c r="AU111" s="15">
        <f t="shared" si="4"/>
        <v>-37320416.666666664</v>
      </c>
      <c r="AV111" s="15">
        <f t="shared" si="5"/>
        <v>-10095833.333333334</v>
      </c>
    </row>
    <row r="112" spans="1:48" ht="13.5" thickBot="1" x14ac:dyDescent="0.25">
      <c r="A112" s="3" t="s">
        <v>1257</v>
      </c>
      <c r="B112" s="3" t="s">
        <v>1258</v>
      </c>
      <c r="C112" s="3" t="s">
        <v>1259</v>
      </c>
      <c r="D112" s="3" t="s">
        <v>44</v>
      </c>
      <c r="E112" s="3" t="s">
        <v>44</v>
      </c>
      <c r="F112" s="7" t="s">
        <v>2169</v>
      </c>
      <c r="G112" s="7">
        <v>4</v>
      </c>
      <c r="H112" s="7" t="s">
        <v>2177</v>
      </c>
      <c r="I112" s="5">
        <v>8668095.1699999999</v>
      </c>
      <c r="J112" s="5">
        <v>10698912.859999999</v>
      </c>
      <c r="K112" s="5">
        <v>12767166.859999999</v>
      </c>
      <c r="L112" s="5">
        <v>10573259.619999999</v>
      </c>
      <c r="M112" s="5">
        <v>13111591.6</v>
      </c>
      <c r="N112" s="5">
        <v>12627873.08</v>
      </c>
      <c r="O112" s="5">
        <v>11544429.85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19">
        <v>0</v>
      </c>
      <c r="AS112" s="19">
        <v>0</v>
      </c>
      <c r="AT112" s="15">
        <f t="shared" si="3"/>
        <v>6304773.4545833329</v>
      </c>
      <c r="AU112" s="15">
        <f t="shared" si="4"/>
        <v>0</v>
      </c>
      <c r="AV112" s="15">
        <f t="shared" si="5"/>
        <v>0</v>
      </c>
    </row>
    <row r="113" spans="1:48" ht="13.5" thickBot="1" x14ac:dyDescent="0.25">
      <c r="A113" s="3" t="s">
        <v>1527</v>
      </c>
      <c r="B113" s="3" t="s">
        <v>1528</v>
      </c>
      <c r="C113" s="3" t="s">
        <v>1529</v>
      </c>
      <c r="D113" s="3" t="s">
        <v>44</v>
      </c>
      <c r="E113" s="3" t="s">
        <v>44</v>
      </c>
      <c r="F113" s="7" t="s">
        <v>2088</v>
      </c>
      <c r="G113" s="7">
        <v>0</v>
      </c>
      <c r="H113" s="7">
        <v>0</v>
      </c>
      <c r="I113" s="5">
        <v>-14525335</v>
      </c>
      <c r="J113" s="5">
        <v>-14525335</v>
      </c>
      <c r="K113" s="5">
        <v>-14525335</v>
      </c>
      <c r="L113" s="5">
        <v>-19972075</v>
      </c>
      <c r="M113" s="5">
        <v>-19972075</v>
      </c>
      <c r="N113" s="5">
        <v>-19972075</v>
      </c>
      <c r="O113" s="5">
        <v>-18824840</v>
      </c>
      <c r="P113" s="5">
        <v>-18824840</v>
      </c>
      <c r="Q113" s="5">
        <v>-18824840</v>
      </c>
      <c r="R113" s="5">
        <v>-20398018</v>
      </c>
      <c r="S113" s="5">
        <v>-20398018</v>
      </c>
      <c r="T113" s="5">
        <v>-20398018</v>
      </c>
      <c r="U113" s="5">
        <v>-9858317</v>
      </c>
      <c r="V113" s="5">
        <v>-9858317</v>
      </c>
      <c r="W113" s="5">
        <v>-9858317</v>
      </c>
      <c r="X113" s="5">
        <v>-7543154</v>
      </c>
      <c r="Y113" s="5">
        <v>-7543154</v>
      </c>
      <c r="Z113" s="5">
        <v>-7543154</v>
      </c>
      <c r="AA113" s="5">
        <v>-9766720</v>
      </c>
      <c r="AB113" s="5">
        <v>-9766720</v>
      </c>
      <c r="AC113" s="5">
        <v>-9766720</v>
      </c>
      <c r="AD113" s="5">
        <v>-15647007</v>
      </c>
      <c r="AE113" s="5">
        <v>-15647007</v>
      </c>
      <c r="AF113" s="5">
        <v>-15647007</v>
      </c>
      <c r="AG113" s="5">
        <v>-27438039</v>
      </c>
      <c r="AH113" s="5">
        <v>-27438039</v>
      </c>
      <c r="AI113" s="5">
        <v>-27438039</v>
      </c>
      <c r="AJ113" s="5">
        <v>-16596699</v>
      </c>
      <c r="AK113" s="5">
        <v>-16596699</v>
      </c>
      <c r="AL113" s="5">
        <v>-16596699</v>
      </c>
      <c r="AM113" s="5">
        <v>-21781056</v>
      </c>
      <c r="AN113" s="5">
        <v>-21781056</v>
      </c>
      <c r="AO113" s="5">
        <v>-21781056</v>
      </c>
      <c r="AP113" s="5">
        <v>-19349002</v>
      </c>
      <c r="AQ113" s="5">
        <v>-19349002</v>
      </c>
      <c r="AR113" s="19">
        <v>-19349002</v>
      </c>
      <c r="AS113" s="19">
        <v>-51216429</v>
      </c>
      <c r="AT113" s="15">
        <f t="shared" si="3"/>
        <v>-18235607.916666668</v>
      </c>
      <c r="AU113" s="15">
        <f t="shared" si="4"/>
        <v>-11436287.916666666</v>
      </c>
      <c r="AV113" s="15">
        <f t="shared" si="5"/>
        <v>-22281965.25</v>
      </c>
    </row>
    <row r="114" spans="1:48" ht="13.5" thickBot="1" x14ac:dyDescent="0.25">
      <c r="A114" s="3" t="s">
        <v>1575</v>
      </c>
      <c r="B114" s="3" t="s">
        <v>1576</v>
      </c>
      <c r="C114" s="3" t="s">
        <v>1577</v>
      </c>
      <c r="D114" s="3" t="s">
        <v>44</v>
      </c>
      <c r="E114" s="3" t="s">
        <v>44</v>
      </c>
      <c r="F114" s="7" t="s">
        <v>2169</v>
      </c>
      <c r="G114" s="7">
        <v>4</v>
      </c>
      <c r="H114" s="7" t="s">
        <v>2177</v>
      </c>
      <c r="I114" s="5">
        <v>20048380.940000001</v>
      </c>
      <c r="J114" s="5">
        <v>19160870.420000002</v>
      </c>
      <c r="K114" s="5">
        <v>24017746.760000002</v>
      </c>
      <c r="L114" s="5">
        <v>19044436.25</v>
      </c>
      <c r="M114" s="5">
        <v>21626805.609999999</v>
      </c>
      <c r="N114" s="5">
        <v>21061944</v>
      </c>
      <c r="O114" s="5">
        <v>17700615.280000001</v>
      </c>
      <c r="P114" s="5">
        <v>11624818.890000001</v>
      </c>
      <c r="Q114" s="5">
        <v>14566769.880000001</v>
      </c>
      <c r="R114" s="5">
        <v>12758273.98</v>
      </c>
      <c r="S114" s="5">
        <v>10410450.24</v>
      </c>
      <c r="T114" s="5">
        <v>9164879.1099999994</v>
      </c>
      <c r="U114" s="5">
        <v>12111838.189999999</v>
      </c>
      <c r="V114" s="5">
        <v>12365181.41</v>
      </c>
      <c r="W114" s="5">
        <v>11252565.029999999</v>
      </c>
      <c r="X114" s="5">
        <v>10146469.1</v>
      </c>
      <c r="Y114" s="5">
        <v>8352978.5099999998</v>
      </c>
      <c r="Z114" s="5">
        <v>8453607.2799999993</v>
      </c>
      <c r="AA114" s="5">
        <v>9416525.0399999991</v>
      </c>
      <c r="AB114" s="5">
        <v>9200919.6600000001</v>
      </c>
      <c r="AC114" s="5">
        <v>12560455.17</v>
      </c>
      <c r="AD114" s="5">
        <v>11227130.99</v>
      </c>
      <c r="AE114" s="5">
        <v>12438956.390000001</v>
      </c>
      <c r="AF114" s="5">
        <v>19085643.800000001</v>
      </c>
      <c r="AG114" s="5">
        <v>19494439.140000001</v>
      </c>
      <c r="AH114" s="5">
        <v>18365005.960000001</v>
      </c>
      <c r="AI114" s="5">
        <v>15147508.84</v>
      </c>
      <c r="AJ114" s="5">
        <v>13194868.789999999</v>
      </c>
      <c r="AK114" s="5">
        <v>13313762.83</v>
      </c>
      <c r="AL114" s="5">
        <v>15611593.619999999</v>
      </c>
      <c r="AM114" s="5">
        <v>13711481.859999999</v>
      </c>
      <c r="AN114" s="5">
        <v>19500648.100000001</v>
      </c>
      <c r="AO114" s="5">
        <v>12015115.720000001</v>
      </c>
      <c r="AP114" s="5">
        <v>11815367.029999999</v>
      </c>
      <c r="AQ114" s="5">
        <v>29869743.649999999</v>
      </c>
      <c r="AR114" s="19">
        <v>47174610.899999999</v>
      </c>
      <c r="AS114" s="19">
        <v>32776408.710000001</v>
      </c>
      <c r="AT114" s="15">
        <f t="shared" si="3"/>
        <v>16434809.998749996</v>
      </c>
      <c r="AU114" s="15">
        <f t="shared" si="4"/>
        <v>11691964.253749998</v>
      </c>
      <c r="AV114" s="15">
        <f t="shared" si="5"/>
        <v>19654594.268750001</v>
      </c>
    </row>
    <row r="115" spans="1:48" ht="13.5" thickBot="1" x14ac:dyDescent="0.25">
      <c r="A115" s="3" t="s">
        <v>1815</v>
      </c>
      <c r="B115" s="3" t="s">
        <v>1816</v>
      </c>
      <c r="C115" s="3" t="s">
        <v>1817</v>
      </c>
      <c r="D115" s="3" t="s">
        <v>44</v>
      </c>
      <c r="E115" s="3" t="s">
        <v>44</v>
      </c>
      <c r="F115" s="7" t="s">
        <v>2169</v>
      </c>
      <c r="G115" s="7">
        <v>4</v>
      </c>
      <c r="H115" s="7" t="s">
        <v>2177</v>
      </c>
      <c r="I115" s="4"/>
      <c r="J115" s="4"/>
      <c r="K115" s="4"/>
      <c r="L115" s="4"/>
      <c r="M115" s="4"/>
      <c r="N115" s="4"/>
      <c r="O115" s="4"/>
      <c r="P115" s="5">
        <v>3038154.66</v>
      </c>
      <c r="Q115" s="5">
        <v>5559044.7599999998</v>
      </c>
      <c r="R115" s="5">
        <v>5381306.2199999997</v>
      </c>
      <c r="S115" s="5">
        <v>8465448.9800000004</v>
      </c>
      <c r="T115" s="5">
        <v>2578024.44</v>
      </c>
      <c r="U115" s="5">
        <v>5022249.5599999996</v>
      </c>
      <c r="V115" s="5">
        <v>7723932</v>
      </c>
      <c r="W115" s="5">
        <v>10548727.9</v>
      </c>
      <c r="X115" s="5">
        <v>8367917.2800000003</v>
      </c>
      <c r="Y115" s="5">
        <v>5511078.7199999997</v>
      </c>
      <c r="Z115" s="5">
        <v>6334950.8099999996</v>
      </c>
      <c r="AA115" s="5">
        <v>6507478.3600000003</v>
      </c>
      <c r="AB115" s="5">
        <v>6590122.5</v>
      </c>
      <c r="AC115" s="5">
        <v>9286596.8000000007</v>
      </c>
      <c r="AD115" s="5">
        <v>8343304.0199999996</v>
      </c>
      <c r="AE115" s="5">
        <v>9394266.5800000001</v>
      </c>
      <c r="AF115" s="5">
        <v>18524109.5</v>
      </c>
      <c r="AG115" s="5">
        <v>19963158.98</v>
      </c>
      <c r="AH115" s="5">
        <v>19049800.07</v>
      </c>
      <c r="AI115" s="5">
        <v>16836965.559999999</v>
      </c>
      <c r="AJ115" s="5">
        <v>15220315.73</v>
      </c>
      <c r="AK115" s="5">
        <v>15322366.609999999</v>
      </c>
      <c r="AL115" s="5">
        <v>18882148.690000001</v>
      </c>
      <c r="AM115" s="5">
        <v>16045866.289999999</v>
      </c>
      <c r="AN115" s="5">
        <v>20857298.93</v>
      </c>
      <c r="AO115" s="5">
        <v>15835877.67</v>
      </c>
      <c r="AP115" s="5">
        <v>15461740.609999999</v>
      </c>
      <c r="AQ115" s="5">
        <v>43274458.780000001</v>
      </c>
      <c r="AR115" s="19">
        <v>71503259.200000003</v>
      </c>
      <c r="AS115" s="19">
        <v>45249083.170000002</v>
      </c>
      <c r="AT115" s="15">
        <f t="shared" si="3"/>
        <v>2294425.3199999998</v>
      </c>
      <c r="AU115" s="15">
        <f t="shared" si="4"/>
        <v>9135432.3949999996</v>
      </c>
      <c r="AV115" s="15">
        <f t="shared" si="5"/>
        <v>25074684.934583336</v>
      </c>
    </row>
    <row r="116" spans="1:48" ht="13.5" thickBot="1" x14ac:dyDescent="0.25">
      <c r="A116" s="3" t="s">
        <v>1307</v>
      </c>
      <c r="B116" s="3" t="s">
        <v>1308</v>
      </c>
      <c r="C116" s="3" t="s">
        <v>1309</v>
      </c>
      <c r="D116" s="3" t="s">
        <v>44</v>
      </c>
      <c r="E116" s="3" t="s">
        <v>44</v>
      </c>
      <c r="F116" s="7" t="s">
        <v>2169</v>
      </c>
      <c r="G116" s="7">
        <v>4</v>
      </c>
      <c r="H116" s="7" t="s">
        <v>2177</v>
      </c>
      <c r="I116" s="5">
        <v>239162.87</v>
      </c>
      <c r="J116" s="5">
        <v>239162.87</v>
      </c>
      <c r="K116" s="5">
        <v>239162.87</v>
      </c>
      <c r="L116" s="5">
        <v>239162.87</v>
      </c>
      <c r="M116" s="5">
        <v>239162.87</v>
      </c>
      <c r="N116" s="5">
        <v>239162.87</v>
      </c>
      <c r="O116" s="5">
        <v>239162.87</v>
      </c>
      <c r="P116" s="5">
        <v>239162.87</v>
      </c>
      <c r="Q116" s="5">
        <v>239162.87</v>
      </c>
      <c r="R116" s="5">
        <v>239162.87</v>
      </c>
      <c r="S116" s="5">
        <v>239162.87</v>
      </c>
      <c r="T116" s="5">
        <v>239162.87</v>
      </c>
      <c r="U116" s="5">
        <v>239162.87</v>
      </c>
      <c r="V116" s="5">
        <v>239162.87</v>
      </c>
      <c r="W116" s="5">
        <v>239162.87</v>
      </c>
      <c r="X116" s="5">
        <v>239162.87</v>
      </c>
      <c r="Y116" s="5">
        <v>239162.87</v>
      </c>
      <c r="Z116" s="5">
        <v>239162.87</v>
      </c>
      <c r="AA116" s="5">
        <v>239162.87</v>
      </c>
      <c r="AB116" s="5">
        <v>239162.87</v>
      </c>
      <c r="AC116" s="5">
        <v>239162.87</v>
      </c>
      <c r="AD116" s="5">
        <v>239162.87</v>
      </c>
      <c r="AE116" s="5">
        <v>239162.87</v>
      </c>
      <c r="AF116" s="5">
        <v>239162.87</v>
      </c>
      <c r="AG116" s="5">
        <v>239162.87</v>
      </c>
      <c r="AH116" s="5">
        <v>239162.87</v>
      </c>
      <c r="AI116" s="5">
        <v>239162.87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19">
        <v>0</v>
      </c>
      <c r="AS116" s="19">
        <v>0</v>
      </c>
      <c r="AT116" s="15">
        <f t="shared" si="3"/>
        <v>239162.87000000008</v>
      </c>
      <c r="AU116" s="15">
        <f t="shared" si="4"/>
        <v>239162.87000000008</v>
      </c>
      <c r="AV116" s="15">
        <f t="shared" si="5"/>
        <v>49825.597916666673</v>
      </c>
    </row>
    <row r="117" spans="1:48" ht="13.5" thickBot="1" x14ac:dyDescent="0.25">
      <c r="A117" s="3" t="s">
        <v>1425</v>
      </c>
      <c r="B117" s="3" t="s">
        <v>1426</v>
      </c>
      <c r="C117" s="3" t="s">
        <v>1427</v>
      </c>
      <c r="D117" s="3" t="s">
        <v>44</v>
      </c>
      <c r="E117" s="3" t="s">
        <v>44</v>
      </c>
      <c r="F117" s="7" t="s">
        <v>2088</v>
      </c>
      <c r="G117" s="7">
        <v>0</v>
      </c>
      <c r="H117" s="7">
        <v>0</v>
      </c>
      <c r="I117" s="5">
        <v>403.46</v>
      </c>
      <c r="J117" s="5">
        <v>12497.06</v>
      </c>
      <c r="K117" s="5">
        <v>12500.54</v>
      </c>
      <c r="L117" s="5">
        <v>12504.49</v>
      </c>
      <c r="M117" s="5">
        <v>12508.26</v>
      </c>
      <c r="N117" s="5">
        <v>20343.62</v>
      </c>
      <c r="O117" s="5">
        <v>20349.509999999998</v>
      </c>
      <c r="P117" s="5">
        <v>25780.47</v>
      </c>
      <c r="Q117" s="5">
        <v>25787.9</v>
      </c>
      <c r="R117" s="5">
        <v>25795.55</v>
      </c>
      <c r="S117" s="5">
        <v>25805.22</v>
      </c>
      <c r="T117" s="5">
        <v>25815.18</v>
      </c>
      <c r="U117" s="5">
        <v>25828.16</v>
      </c>
      <c r="V117" s="5">
        <v>25843.87</v>
      </c>
      <c r="W117" s="5">
        <v>25858.98</v>
      </c>
      <c r="X117" s="5">
        <v>25889.58</v>
      </c>
      <c r="Y117" s="5">
        <v>25912.26</v>
      </c>
      <c r="Z117" s="5">
        <v>25913.599999999999</v>
      </c>
      <c r="AA117" s="5">
        <v>25952.03</v>
      </c>
      <c r="AB117" s="5">
        <v>25976.799999999999</v>
      </c>
      <c r="AC117" s="5">
        <v>26002.04</v>
      </c>
      <c r="AD117" s="5">
        <v>26002.04</v>
      </c>
      <c r="AE117" s="5">
        <v>26052.99</v>
      </c>
      <c r="AF117" s="5">
        <v>26078.51</v>
      </c>
      <c r="AG117" s="5">
        <v>26105</v>
      </c>
      <c r="AH117" s="5">
        <v>26139.61</v>
      </c>
      <c r="AI117" s="5">
        <v>74375.59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19">
        <v>0</v>
      </c>
      <c r="AS117" s="19">
        <v>0</v>
      </c>
      <c r="AT117" s="15">
        <f t="shared" si="3"/>
        <v>19400.300833333331</v>
      </c>
      <c r="AU117" s="15">
        <f t="shared" si="4"/>
        <v>25954.10666666667</v>
      </c>
      <c r="AV117" s="15">
        <f t="shared" si="5"/>
        <v>9463.9750000000004</v>
      </c>
    </row>
    <row r="118" spans="1:48" ht="13.5" thickBot="1" x14ac:dyDescent="0.25">
      <c r="A118" s="3" t="s">
        <v>233</v>
      </c>
      <c r="B118" s="3" t="s">
        <v>234</v>
      </c>
      <c r="C118" s="3" t="s">
        <v>235</v>
      </c>
      <c r="D118" s="3" t="s">
        <v>44</v>
      </c>
      <c r="E118" s="3" t="s">
        <v>44</v>
      </c>
      <c r="F118" s="7" t="s">
        <v>2169</v>
      </c>
      <c r="G118" s="7">
        <v>4</v>
      </c>
      <c r="H118" s="7" t="s">
        <v>2177</v>
      </c>
      <c r="I118" s="5">
        <v>10000</v>
      </c>
      <c r="J118" s="5">
        <v>10000</v>
      </c>
      <c r="K118" s="5">
        <v>10000</v>
      </c>
      <c r="L118" s="5">
        <v>10000</v>
      </c>
      <c r="M118" s="5">
        <v>10000</v>
      </c>
      <c r="N118" s="5">
        <v>10000</v>
      </c>
      <c r="O118" s="5">
        <v>10000</v>
      </c>
      <c r="P118" s="5">
        <v>10000</v>
      </c>
      <c r="Q118" s="5">
        <v>10000</v>
      </c>
      <c r="R118" s="5">
        <v>10000</v>
      </c>
      <c r="S118" s="5">
        <v>10000</v>
      </c>
      <c r="T118" s="5">
        <v>10000</v>
      </c>
      <c r="U118" s="5">
        <v>10000</v>
      </c>
      <c r="V118" s="5">
        <v>10000</v>
      </c>
      <c r="W118" s="5">
        <v>10000</v>
      </c>
      <c r="X118" s="5">
        <v>10000</v>
      </c>
      <c r="Y118" s="5">
        <v>10000</v>
      </c>
      <c r="Z118" s="5">
        <v>10000</v>
      </c>
      <c r="AA118" s="5">
        <v>10000</v>
      </c>
      <c r="AB118" s="5">
        <v>10000</v>
      </c>
      <c r="AC118" s="5">
        <v>10000</v>
      </c>
      <c r="AD118" s="5">
        <v>10000</v>
      </c>
      <c r="AE118" s="5">
        <v>10000</v>
      </c>
      <c r="AF118" s="5">
        <v>10000</v>
      </c>
      <c r="AG118" s="5">
        <v>10000</v>
      </c>
      <c r="AH118" s="5">
        <v>10000</v>
      </c>
      <c r="AI118" s="5">
        <v>10000</v>
      </c>
      <c r="AJ118" s="5">
        <v>10000</v>
      </c>
      <c r="AK118" s="5">
        <v>10000</v>
      </c>
      <c r="AL118" s="5">
        <v>10000</v>
      </c>
      <c r="AM118" s="5">
        <v>10000</v>
      </c>
      <c r="AN118" s="5">
        <v>15000</v>
      </c>
      <c r="AO118" s="5">
        <v>15000</v>
      </c>
      <c r="AP118" s="5">
        <v>15000</v>
      </c>
      <c r="AQ118" s="5">
        <v>15000</v>
      </c>
      <c r="AR118" s="19">
        <v>15000</v>
      </c>
      <c r="AS118" s="19">
        <v>15000</v>
      </c>
      <c r="AT118" s="15">
        <f t="shared" si="3"/>
        <v>10000</v>
      </c>
      <c r="AU118" s="15">
        <f t="shared" si="4"/>
        <v>10000</v>
      </c>
      <c r="AV118" s="15">
        <f t="shared" si="5"/>
        <v>12291.666666666666</v>
      </c>
    </row>
    <row r="119" spans="1:48" ht="13.5" thickBot="1" x14ac:dyDescent="0.25">
      <c r="A119" s="3" t="s">
        <v>729</v>
      </c>
      <c r="B119" s="3" t="s">
        <v>730</v>
      </c>
      <c r="C119" s="3" t="s">
        <v>731</v>
      </c>
      <c r="D119" s="3" t="s">
        <v>44</v>
      </c>
      <c r="E119" s="3" t="s">
        <v>44</v>
      </c>
      <c r="F119" s="7" t="s">
        <v>2169</v>
      </c>
      <c r="G119" s="7">
        <v>4</v>
      </c>
      <c r="H119" s="7" t="s">
        <v>2177</v>
      </c>
      <c r="I119" s="5">
        <v>5000</v>
      </c>
      <c r="J119" s="5">
        <v>5000</v>
      </c>
      <c r="K119" s="5">
        <v>5000</v>
      </c>
      <c r="L119" s="5">
        <v>5000</v>
      </c>
      <c r="M119" s="5">
        <v>5000</v>
      </c>
      <c r="N119" s="5">
        <v>5000</v>
      </c>
      <c r="O119" s="5">
        <v>5000</v>
      </c>
      <c r="P119" s="5">
        <v>5000</v>
      </c>
      <c r="Q119" s="5">
        <v>5000</v>
      </c>
      <c r="R119" s="5">
        <v>5000</v>
      </c>
      <c r="S119" s="5">
        <v>5000</v>
      </c>
      <c r="T119" s="5">
        <v>5000</v>
      </c>
      <c r="U119" s="5">
        <v>5000</v>
      </c>
      <c r="V119" s="5">
        <v>5000</v>
      </c>
      <c r="W119" s="5">
        <v>5000</v>
      </c>
      <c r="X119" s="5">
        <v>5000</v>
      </c>
      <c r="Y119" s="5">
        <v>5000</v>
      </c>
      <c r="Z119" s="5">
        <v>5000</v>
      </c>
      <c r="AA119" s="5">
        <v>5000</v>
      </c>
      <c r="AB119" s="5">
        <v>5000</v>
      </c>
      <c r="AC119" s="5">
        <v>5000</v>
      </c>
      <c r="AD119" s="5">
        <v>5000</v>
      </c>
      <c r="AE119" s="5">
        <v>5000</v>
      </c>
      <c r="AF119" s="5">
        <v>5000</v>
      </c>
      <c r="AG119" s="5">
        <v>5000</v>
      </c>
      <c r="AH119" s="5">
        <v>5000</v>
      </c>
      <c r="AI119" s="5">
        <v>5000</v>
      </c>
      <c r="AJ119" s="5">
        <v>5000</v>
      </c>
      <c r="AK119" s="5">
        <v>5000</v>
      </c>
      <c r="AL119" s="5">
        <v>5000</v>
      </c>
      <c r="AM119" s="5">
        <v>5000</v>
      </c>
      <c r="AN119" s="5">
        <v>5000</v>
      </c>
      <c r="AO119" s="5">
        <v>5000</v>
      </c>
      <c r="AP119" s="5">
        <v>5000</v>
      </c>
      <c r="AQ119" s="5">
        <v>5000</v>
      </c>
      <c r="AR119" s="19">
        <v>5000</v>
      </c>
      <c r="AS119" s="19">
        <v>5000</v>
      </c>
      <c r="AT119" s="15">
        <f t="shared" si="3"/>
        <v>5000</v>
      </c>
      <c r="AU119" s="15">
        <f t="shared" si="4"/>
        <v>5000</v>
      </c>
      <c r="AV119" s="15">
        <f t="shared" si="5"/>
        <v>5000</v>
      </c>
    </row>
    <row r="120" spans="1:48" ht="13.5" thickBot="1" x14ac:dyDescent="0.25">
      <c r="A120" s="3" t="s">
        <v>236</v>
      </c>
      <c r="B120" s="3" t="s">
        <v>237</v>
      </c>
      <c r="C120" s="3" t="s">
        <v>238</v>
      </c>
      <c r="D120" s="3" t="s">
        <v>44</v>
      </c>
      <c r="E120" s="3" t="s">
        <v>44</v>
      </c>
      <c r="F120" s="7" t="s">
        <v>2169</v>
      </c>
      <c r="G120" s="7">
        <v>1</v>
      </c>
      <c r="H120" s="7" t="s">
        <v>2170</v>
      </c>
      <c r="I120" s="5">
        <v>676895.4</v>
      </c>
      <c r="J120" s="5">
        <v>1123883.3999999999</v>
      </c>
      <c r="K120" s="5">
        <v>1123883.3999999999</v>
      </c>
      <c r="L120" s="5">
        <v>1123883.3999999999</v>
      </c>
      <c r="M120" s="5">
        <v>1123883.3999999999</v>
      </c>
      <c r="N120" s="5">
        <v>1123883.3999999999</v>
      </c>
      <c r="O120" s="5">
        <v>1123883.3999999999</v>
      </c>
      <c r="P120" s="5">
        <v>1123883.3999999999</v>
      </c>
      <c r="Q120" s="5">
        <v>1123883.3999999999</v>
      </c>
      <c r="R120" s="5">
        <v>1123883.3999999999</v>
      </c>
      <c r="S120" s="5">
        <v>1123883.3999999999</v>
      </c>
      <c r="T120" s="5">
        <v>1123883.3999999999</v>
      </c>
      <c r="U120" s="5">
        <v>1123883.3999999999</v>
      </c>
      <c r="V120" s="5">
        <v>1134696.3999999999</v>
      </c>
      <c r="W120" s="5">
        <v>1134696.3999999999</v>
      </c>
      <c r="X120" s="5">
        <v>1134696.3999999999</v>
      </c>
      <c r="Y120" s="5">
        <v>1134696.3999999999</v>
      </c>
      <c r="Z120" s="5">
        <v>1134696.3999999999</v>
      </c>
      <c r="AA120" s="5">
        <v>1134696.3999999999</v>
      </c>
      <c r="AB120" s="5">
        <v>1134696.3999999999</v>
      </c>
      <c r="AC120" s="5">
        <v>1134696.3999999999</v>
      </c>
      <c r="AD120" s="5">
        <v>1134696.3999999999</v>
      </c>
      <c r="AE120" s="5">
        <v>1134696.3999999999</v>
      </c>
      <c r="AF120" s="5">
        <v>1134696.3999999999</v>
      </c>
      <c r="AG120" s="5">
        <v>1134696.3999999999</v>
      </c>
      <c r="AH120" s="5">
        <v>692204.4</v>
      </c>
      <c r="AI120" s="5">
        <v>692204.4</v>
      </c>
      <c r="AJ120" s="5">
        <v>692204.4</v>
      </c>
      <c r="AK120" s="5">
        <v>692204.4</v>
      </c>
      <c r="AL120" s="5">
        <v>692204.4</v>
      </c>
      <c r="AM120" s="5">
        <v>692204.4</v>
      </c>
      <c r="AN120" s="5">
        <v>692204.4</v>
      </c>
      <c r="AO120" s="5">
        <v>692204.4</v>
      </c>
      <c r="AP120" s="5">
        <v>692204.4</v>
      </c>
      <c r="AQ120" s="5">
        <v>692204.4</v>
      </c>
      <c r="AR120" s="19">
        <v>689204.4</v>
      </c>
      <c r="AS120" s="19">
        <v>689204.4</v>
      </c>
      <c r="AT120" s="15">
        <f t="shared" si="3"/>
        <v>1105258.9000000001</v>
      </c>
      <c r="AU120" s="15">
        <f t="shared" si="4"/>
        <v>1134245.8583333336</v>
      </c>
      <c r="AV120" s="15">
        <f t="shared" si="5"/>
        <v>710266.56666666677</v>
      </c>
    </row>
    <row r="121" spans="1:48" ht="13.5" thickBot="1" x14ac:dyDescent="0.25">
      <c r="A121" s="3" t="s">
        <v>239</v>
      </c>
      <c r="B121" s="3" t="s">
        <v>240</v>
      </c>
      <c r="C121" s="3" t="s">
        <v>241</v>
      </c>
      <c r="D121" s="3" t="s">
        <v>44</v>
      </c>
      <c r="E121" s="3" t="s">
        <v>44</v>
      </c>
      <c r="F121" s="7" t="s">
        <v>2088</v>
      </c>
      <c r="G121" s="7">
        <v>0</v>
      </c>
      <c r="H121" s="7">
        <v>0</v>
      </c>
      <c r="I121" s="5">
        <v>204231.41</v>
      </c>
      <c r="J121" s="5">
        <v>204732.33</v>
      </c>
      <c r="K121" s="5">
        <v>205898.03</v>
      </c>
      <c r="L121" s="5">
        <v>2209917.48</v>
      </c>
      <c r="M121" s="5">
        <v>5211041.8</v>
      </c>
      <c r="N121" s="5">
        <v>8212310.0899999999</v>
      </c>
      <c r="O121" s="5">
        <v>14046.89</v>
      </c>
      <c r="P121" s="5">
        <v>16425.37</v>
      </c>
      <c r="Q121" s="5">
        <v>1517713.02</v>
      </c>
      <c r="R121" s="5">
        <v>19060.96</v>
      </c>
      <c r="S121" s="5">
        <v>19068.61</v>
      </c>
      <c r="T121" s="5">
        <v>10021106.91</v>
      </c>
      <c r="U121" s="5">
        <v>22854.26</v>
      </c>
      <c r="V121" s="5">
        <v>23306.240000000002</v>
      </c>
      <c r="W121" s="5">
        <v>25030.82</v>
      </c>
      <c r="X121" s="5">
        <v>13032566.789999999</v>
      </c>
      <c r="Y121" s="5">
        <v>6037361.2800000003</v>
      </c>
      <c r="Z121" s="5">
        <v>4537503.7699999996</v>
      </c>
      <c r="AA121" s="5">
        <v>39914.339999999997</v>
      </c>
      <c r="AB121" s="5">
        <v>42668.01</v>
      </c>
      <c r="AC121" s="5">
        <v>42712.76</v>
      </c>
      <c r="AD121" s="5">
        <v>42712.76</v>
      </c>
      <c r="AE121" s="5">
        <v>47048887.009999998</v>
      </c>
      <c r="AF121" s="5">
        <v>51556.77</v>
      </c>
      <c r="AG121" s="5">
        <v>50304.72</v>
      </c>
      <c r="AH121" s="5">
        <v>6056739.1699999999</v>
      </c>
      <c r="AI121" s="5">
        <v>7074925.3899999997</v>
      </c>
      <c r="AJ121" s="5">
        <v>5090640.12</v>
      </c>
      <c r="AK121" s="5">
        <v>2108295.75</v>
      </c>
      <c r="AL121" s="5">
        <v>338294818.88</v>
      </c>
      <c r="AM121" s="5">
        <v>13294818.880000001</v>
      </c>
      <c r="AN121" s="5">
        <v>387182.07</v>
      </c>
      <c r="AO121" s="5">
        <v>900157.56</v>
      </c>
      <c r="AP121" s="5">
        <v>4403248.0999999996</v>
      </c>
      <c r="AQ121" s="5">
        <v>53123397.670000002</v>
      </c>
      <c r="AR121" s="19">
        <v>130905.85</v>
      </c>
      <c r="AS121" s="19">
        <v>136712.37</v>
      </c>
      <c r="AT121" s="15">
        <f t="shared" si="3"/>
        <v>2313738.6937500001</v>
      </c>
      <c r="AU121" s="15">
        <f t="shared" si="4"/>
        <v>5913400.0033333339</v>
      </c>
      <c r="AV121" s="15">
        <f t="shared" si="5"/>
        <v>35913219.832083337</v>
      </c>
    </row>
    <row r="122" spans="1:48" ht="13.5" thickBot="1" x14ac:dyDescent="0.25">
      <c r="A122" s="3" t="s">
        <v>242</v>
      </c>
      <c r="B122" s="3" t="s">
        <v>243</v>
      </c>
      <c r="C122" s="3" t="s">
        <v>244</v>
      </c>
      <c r="D122" s="3" t="s">
        <v>44</v>
      </c>
      <c r="E122" s="3" t="s">
        <v>44</v>
      </c>
      <c r="F122" s="7" t="s">
        <v>2169</v>
      </c>
      <c r="G122" s="7">
        <v>4</v>
      </c>
      <c r="H122" s="7" t="s">
        <v>2177</v>
      </c>
      <c r="I122" s="5">
        <v>81814461.719999999</v>
      </c>
      <c r="J122" s="5">
        <v>105532315.39</v>
      </c>
      <c r="K122" s="5">
        <v>98505326.140000001</v>
      </c>
      <c r="L122" s="5">
        <v>86160295.469999999</v>
      </c>
      <c r="M122" s="5">
        <v>78499366.870000005</v>
      </c>
      <c r="N122" s="5">
        <v>68011116.280000001</v>
      </c>
      <c r="O122" s="5">
        <v>58522792.549999997</v>
      </c>
      <c r="P122" s="5">
        <v>61474118.439999998</v>
      </c>
      <c r="Q122" s="5">
        <v>55754663.329999998</v>
      </c>
      <c r="R122" s="5">
        <v>52317221.909999996</v>
      </c>
      <c r="S122" s="5">
        <v>47899988.259999998</v>
      </c>
      <c r="T122" s="5">
        <v>53271376.990000002</v>
      </c>
      <c r="U122" s="5">
        <v>82685210.319999993</v>
      </c>
      <c r="V122" s="5">
        <v>113379090.68000001</v>
      </c>
      <c r="W122" s="5">
        <v>117071715.12</v>
      </c>
      <c r="X122" s="5">
        <v>102878824.16</v>
      </c>
      <c r="Y122" s="5">
        <v>99318355.659999996</v>
      </c>
      <c r="Z122" s="5">
        <v>84788509.170000002</v>
      </c>
      <c r="AA122" s="5">
        <v>74414830.840000004</v>
      </c>
      <c r="AB122" s="5">
        <v>72606808.569999993</v>
      </c>
      <c r="AC122" s="5">
        <v>67024648.039999999</v>
      </c>
      <c r="AD122" s="5">
        <v>64194857.350000001</v>
      </c>
      <c r="AE122" s="5">
        <v>55081922.909999996</v>
      </c>
      <c r="AF122" s="5">
        <v>64911613.090000004</v>
      </c>
      <c r="AG122" s="5">
        <v>88631155.400000006</v>
      </c>
      <c r="AH122" s="5">
        <v>99463015.189999998</v>
      </c>
      <c r="AI122" s="5">
        <v>97278503.75</v>
      </c>
      <c r="AJ122" s="5">
        <v>93021827.349999994</v>
      </c>
      <c r="AK122" s="5">
        <v>86860468.650000006</v>
      </c>
      <c r="AL122" s="5">
        <v>62189983.740000002</v>
      </c>
      <c r="AM122" s="5">
        <v>54873430.869999997</v>
      </c>
      <c r="AN122" s="5">
        <v>50522727.740000002</v>
      </c>
      <c r="AO122" s="5">
        <v>48652078.649999999</v>
      </c>
      <c r="AP122" s="5">
        <v>45199705.450000003</v>
      </c>
      <c r="AQ122" s="5">
        <v>36577875.32</v>
      </c>
      <c r="AR122" s="19">
        <v>41324963.409999996</v>
      </c>
      <c r="AS122" s="19">
        <v>63706956.380000003</v>
      </c>
      <c r="AT122" s="15">
        <f t="shared" si="3"/>
        <v>70683201.470833316</v>
      </c>
      <c r="AU122" s="15">
        <f t="shared" si="4"/>
        <v>83444113.204166666</v>
      </c>
      <c r="AV122" s="15">
        <f t="shared" si="5"/>
        <v>66011136.334166668</v>
      </c>
    </row>
    <row r="123" spans="1:48" ht="13.5" thickBot="1" x14ac:dyDescent="0.25">
      <c r="A123" s="3" t="s">
        <v>245</v>
      </c>
      <c r="B123" s="3" t="s">
        <v>246</v>
      </c>
      <c r="C123" s="3" t="s">
        <v>247</v>
      </c>
      <c r="D123" s="3" t="s">
        <v>44</v>
      </c>
      <c r="E123" s="3" t="s">
        <v>44</v>
      </c>
      <c r="F123" s="7" t="s">
        <v>2169</v>
      </c>
      <c r="G123" s="7">
        <v>1</v>
      </c>
      <c r="H123" s="7" t="s">
        <v>2170</v>
      </c>
      <c r="I123" s="5">
        <v>369520</v>
      </c>
      <c r="J123" s="5">
        <v>0</v>
      </c>
      <c r="K123" s="5">
        <v>66500.009999999995</v>
      </c>
      <c r="L123" s="5">
        <v>610990.53</v>
      </c>
      <c r="M123" s="5">
        <v>918410.25</v>
      </c>
      <c r="N123" s="5">
        <v>996641.46</v>
      </c>
      <c r="O123" s="5">
        <v>344911.98</v>
      </c>
      <c r="P123" s="5">
        <v>57867.86</v>
      </c>
      <c r="Q123" s="5">
        <v>230607.96</v>
      </c>
      <c r="R123" s="5">
        <v>50262.48</v>
      </c>
      <c r="S123" s="5">
        <v>657054.75</v>
      </c>
      <c r="T123" s="5">
        <v>553488.68000000005</v>
      </c>
      <c r="U123" s="5">
        <v>326249.96999999997</v>
      </c>
      <c r="V123" s="5">
        <v>632104.97</v>
      </c>
      <c r="W123" s="5">
        <v>1128733.97</v>
      </c>
      <c r="X123" s="5">
        <v>2869317.8</v>
      </c>
      <c r="Y123" s="5">
        <v>3678178.11</v>
      </c>
      <c r="Z123" s="5">
        <v>4603230.72</v>
      </c>
      <c r="AA123" s="5">
        <v>6076334.2400000002</v>
      </c>
      <c r="AB123" s="5">
        <v>1998768.8</v>
      </c>
      <c r="AC123" s="5">
        <v>417572.97</v>
      </c>
      <c r="AD123" s="5">
        <v>-0.03</v>
      </c>
      <c r="AE123" s="5">
        <v>1245290.81</v>
      </c>
      <c r="AF123" s="5">
        <v>556329.73</v>
      </c>
      <c r="AG123" s="5">
        <v>-0.27</v>
      </c>
      <c r="AH123" s="5">
        <v>295012.40000000002</v>
      </c>
      <c r="AI123" s="5">
        <v>2416994.58</v>
      </c>
      <c r="AJ123" s="5">
        <v>2600205.27</v>
      </c>
      <c r="AK123" s="5">
        <v>3601156.23</v>
      </c>
      <c r="AL123" s="5">
        <v>5475344.1299999999</v>
      </c>
      <c r="AM123" s="5">
        <v>5875536.3200000003</v>
      </c>
      <c r="AN123" s="5">
        <v>1141788.08</v>
      </c>
      <c r="AO123" s="5">
        <v>1251524.71</v>
      </c>
      <c r="AP123" s="5">
        <v>1233447.21</v>
      </c>
      <c r="AQ123" s="5">
        <v>6461511.1299999999</v>
      </c>
      <c r="AR123" s="19">
        <v>979329.71</v>
      </c>
      <c r="AS123" s="19">
        <v>2598541.09</v>
      </c>
      <c r="AT123" s="15">
        <f t="shared" si="3"/>
        <v>402885.07874999993</v>
      </c>
      <c r="AU123" s="15">
        <f t="shared" si="4"/>
        <v>1947415.5783333329</v>
      </c>
      <c r="AV123" s="15">
        <f t="shared" si="5"/>
        <v>2719260.0150000001</v>
      </c>
    </row>
    <row r="124" spans="1:48" ht="13.5" thickBot="1" x14ac:dyDescent="0.25">
      <c r="A124" s="3" t="s">
        <v>248</v>
      </c>
      <c r="B124" s="3" t="s">
        <v>249</v>
      </c>
      <c r="C124" s="3" t="s">
        <v>250</v>
      </c>
      <c r="D124" s="3" t="s">
        <v>44</v>
      </c>
      <c r="E124" s="3" t="s">
        <v>44</v>
      </c>
      <c r="F124" s="7" t="s">
        <v>2169</v>
      </c>
      <c r="G124" s="7">
        <v>4</v>
      </c>
      <c r="H124" s="7" t="s">
        <v>2177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3400</v>
      </c>
      <c r="Q124" s="5">
        <v>588243.16</v>
      </c>
      <c r="R124" s="5">
        <v>191951.35</v>
      </c>
      <c r="S124" s="5">
        <v>576142.76</v>
      </c>
      <c r="T124" s="5">
        <v>560726.79</v>
      </c>
      <c r="U124" s="5">
        <v>213388.7</v>
      </c>
      <c r="V124" s="5">
        <v>529632.28</v>
      </c>
      <c r="W124" s="5">
        <v>511160.84</v>
      </c>
      <c r="X124" s="5">
        <v>216405.32</v>
      </c>
      <c r="Y124" s="5">
        <v>479712.93</v>
      </c>
      <c r="Z124" s="5">
        <v>463855.19</v>
      </c>
      <c r="AA124" s="5">
        <v>219473.5</v>
      </c>
      <c r="AB124" s="5">
        <v>431869.62</v>
      </c>
      <c r="AC124" s="5">
        <v>417390.81</v>
      </c>
      <c r="AD124" s="5">
        <v>222594.14</v>
      </c>
      <c r="AE124" s="5">
        <v>385275.2</v>
      </c>
      <c r="AF124" s="5">
        <v>368777.64</v>
      </c>
      <c r="AG124" s="5">
        <v>225768.12</v>
      </c>
      <c r="AH124" s="5">
        <v>335501.53999999998</v>
      </c>
      <c r="AI124" s="5">
        <v>317030.09999999998</v>
      </c>
      <c r="AJ124" s="5">
        <v>228996.37</v>
      </c>
      <c r="AK124" s="5">
        <v>283375.8</v>
      </c>
      <c r="AL124" s="5">
        <v>266405.48</v>
      </c>
      <c r="AM124" s="5">
        <v>249339</v>
      </c>
      <c r="AN124" s="5">
        <v>213704.37</v>
      </c>
      <c r="AO124" s="5">
        <v>196443.92</v>
      </c>
      <c r="AP124" s="5">
        <v>197557.1</v>
      </c>
      <c r="AQ124" s="5">
        <v>143157.6</v>
      </c>
      <c r="AR124" s="19">
        <v>144073.5</v>
      </c>
      <c r="AS124" s="19">
        <v>126418.48</v>
      </c>
      <c r="AT124" s="15">
        <f t="shared" si="3"/>
        <v>168929.86750000002</v>
      </c>
      <c r="AU124" s="15">
        <f t="shared" si="4"/>
        <v>372143.82333333342</v>
      </c>
      <c r="AV124" s="15">
        <f t="shared" si="5"/>
        <v>229306.50666666668</v>
      </c>
    </row>
    <row r="125" spans="1:48" ht="13.5" thickBot="1" x14ac:dyDescent="0.25">
      <c r="A125" s="3" t="s">
        <v>1512</v>
      </c>
      <c r="B125" s="3" t="s">
        <v>1513</v>
      </c>
      <c r="C125" s="3" t="s">
        <v>1514</v>
      </c>
      <c r="D125" s="3" t="s">
        <v>44</v>
      </c>
      <c r="E125" s="3" t="s">
        <v>44</v>
      </c>
      <c r="F125" s="7" t="s">
        <v>2169</v>
      </c>
      <c r="G125" s="7">
        <v>4</v>
      </c>
      <c r="H125" s="7" t="s">
        <v>2177</v>
      </c>
      <c r="I125" s="5">
        <v>-5792423.29</v>
      </c>
      <c r="J125" s="5">
        <v>0</v>
      </c>
      <c r="K125" s="5">
        <v>0</v>
      </c>
      <c r="L125" s="5">
        <v>-3906733.22</v>
      </c>
      <c r="M125" s="5">
        <v>0</v>
      </c>
      <c r="N125" s="5">
        <v>0</v>
      </c>
      <c r="O125" s="5">
        <v>-5450480.6200000001</v>
      </c>
      <c r="P125" s="5">
        <v>0</v>
      </c>
      <c r="Q125" s="5">
        <v>0</v>
      </c>
      <c r="R125" s="5">
        <v>-4832237.24</v>
      </c>
      <c r="S125" s="5">
        <v>0</v>
      </c>
      <c r="T125" s="5">
        <v>0</v>
      </c>
      <c r="U125" s="5">
        <v>-11138917.380000001</v>
      </c>
      <c r="V125" s="5">
        <v>0</v>
      </c>
      <c r="W125" s="5">
        <v>0</v>
      </c>
      <c r="X125" s="5">
        <v>5459587.25</v>
      </c>
      <c r="Y125" s="5">
        <v>0</v>
      </c>
      <c r="Z125" s="5">
        <v>0</v>
      </c>
      <c r="AA125" s="5">
        <v>-3048414.91</v>
      </c>
      <c r="AB125" s="5">
        <v>0</v>
      </c>
      <c r="AC125" s="5">
        <v>0</v>
      </c>
      <c r="AD125" s="5">
        <v>-5052445.7300000004</v>
      </c>
      <c r="AE125" s="5">
        <v>0</v>
      </c>
      <c r="AF125" s="5">
        <v>0</v>
      </c>
      <c r="AG125" s="5">
        <v>-8411221.3699999992</v>
      </c>
      <c r="AH125" s="5">
        <v>0</v>
      </c>
      <c r="AI125" s="5">
        <v>0</v>
      </c>
      <c r="AJ125" s="5">
        <v>-3195210.86</v>
      </c>
      <c r="AK125" s="5">
        <v>0</v>
      </c>
      <c r="AL125" s="5">
        <v>0</v>
      </c>
      <c r="AM125" s="5">
        <v>-2803646.35</v>
      </c>
      <c r="AN125" s="5">
        <v>0</v>
      </c>
      <c r="AO125" s="5">
        <v>0</v>
      </c>
      <c r="AP125" s="5">
        <v>-5424839.4699999997</v>
      </c>
      <c r="AQ125" s="5">
        <v>0</v>
      </c>
      <c r="AR125" s="19">
        <v>0</v>
      </c>
      <c r="AS125" s="19">
        <v>-18971266.420000002</v>
      </c>
      <c r="AT125" s="15">
        <f t="shared" si="3"/>
        <v>-1887926.7845833332</v>
      </c>
      <c r="AU125" s="15">
        <f t="shared" si="4"/>
        <v>-1034695.2304166667</v>
      </c>
      <c r="AV125" s="15">
        <f t="shared" si="5"/>
        <v>-2092911.7145833333</v>
      </c>
    </row>
    <row r="126" spans="1:48" ht="13.5" thickBot="1" x14ac:dyDescent="0.25">
      <c r="A126" s="3" t="s">
        <v>251</v>
      </c>
      <c r="B126" s="3" t="s">
        <v>252</v>
      </c>
      <c r="C126" s="3" t="s">
        <v>253</v>
      </c>
      <c r="D126" s="3" t="s">
        <v>44</v>
      </c>
      <c r="E126" s="3" t="s">
        <v>44</v>
      </c>
      <c r="F126" s="7" t="s">
        <v>2169</v>
      </c>
      <c r="G126" s="7">
        <v>1</v>
      </c>
      <c r="H126" s="7" t="s">
        <v>2170</v>
      </c>
      <c r="I126" s="5">
        <v>33460206</v>
      </c>
      <c r="J126" s="5">
        <v>30857188</v>
      </c>
      <c r="K126" s="5">
        <v>27110644</v>
      </c>
      <c r="L126" s="5">
        <v>28084732</v>
      </c>
      <c r="M126" s="5">
        <v>25146439</v>
      </c>
      <c r="N126" s="5">
        <v>25374028</v>
      </c>
      <c r="O126" s="5">
        <v>27989993</v>
      </c>
      <c r="P126" s="5">
        <v>29337007</v>
      </c>
      <c r="Q126" s="5">
        <v>30333316</v>
      </c>
      <c r="R126" s="5">
        <v>24649683</v>
      </c>
      <c r="S126" s="5">
        <v>28021885</v>
      </c>
      <c r="T126" s="5">
        <v>31703918</v>
      </c>
      <c r="U126" s="5">
        <v>38366434</v>
      </c>
      <c r="V126" s="5">
        <v>36071156</v>
      </c>
      <c r="W126" s="5">
        <v>29749616</v>
      </c>
      <c r="X126" s="5">
        <v>28602942</v>
      </c>
      <c r="Y126" s="5">
        <v>25687073</v>
      </c>
      <c r="Z126" s="5">
        <v>26328396</v>
      </c>
      <c r="AA126" s="5">
        <v>26046215</v>
      </c>
      <c r="AB126" s="5">
        <v>31190882</v>
      </c>
      <c r="AC126" s="5">
        <v>31154903</v>
      </c>
      <c r="AD126" s="5">
        <v>25221047</v>
      </c>
      <c r="AE126" s="5">
        <v>30147002</v>
      </c>
      <c r="AF126" s="5">
        <v>31766758</v>
      </c>
      <c r="AG126" s="5">
        <v>36597056</v>
      </c>
      <c r="AH126" s="5">
        <v>32764304</v>
      </c>
      <c r="AI126" s="5">
        <v>31960179</v>
      </c>
      <c r="AJ126" s="5">
        <v>32287519</v>
      </c>
      <c r="AK126" s="5">
        <v>28950917</v>
      </c>
      <c r="AL126" s="5">
        <v>34227628</v>
      </c>
      <c r="AM126" s="5">
        <v>32309896</v>
      </c>
      <c r="AN126" s="5">
        <v>37843839</v>
      </c>
      <c r="AO126" s="5">
        <v>37249429</v>
      </c>
      <c r="AP126" s="5">
        <v>30714154</v>
      </c>
      <c r="AQ126" s="5">
        <v>33578566</v>
      </c>
      <c r="AR126" s="19">
        <v>38118103</v>
      </c>
      <c r="AS126" s="19">
        <v>39816117</v>
      </c>
      <c r="AT126" s="15">
        <f t="shared" si="3"/>
        <v>28710179.416666668</v>
      </c>
      <c r="AU126" s="15">
        <f t="shared" si="4"/>
        <v>29953977.916666668</v>
      </c>
      <c r="AV126" s="15">
        <f t="shared" si="5"/>
        <v>34017593.375</v>
      </c>
    </row>
    <row r="127" spans="1:48" ht="13.5" thickBot="1" x14ac:dyDescent="0.25">
      <c r="A127" s="3" t="s">
        <v>254</v>
      </c>
      <c r="B127" s="3" t="s">
        <v>255</v>
      </c>
      <c r="C127" s="3" t="s">
        <v>256</v>
      </c>
      <c r="D127" s="3" t="s">
        <v>44</v>
      </c>
      <c r="E127" s="3" t="s">
        <v>44</v>
      </c>
      <c r="F127" s="7" t="s">
        <v>2169</v>
      </c>
      <c r="G127" s="7">
        <v>4</v>
      </c>
      <c r="H127" s="7" t="s">
        <v>2200</v>
      </c>
      <c r="I127" s="5">
        <v>25944952</v>
      </c>
      <c r="J127" s="5">
        <v>22911967</v>
      </c>
      <c r="K127" s="5">
        <v>17346797</v>
      </c>
      <c r="L127" s="5">
        <v>16440160</v>
      </c>
      <c r="M127" s="5">
        <v>8626076</v>
      </c>
      <c r="N127" s="5">
        <v>6629293</v>
      </c>
      <c r="O127" s="5">
        <v>4976489</v>
      </c>
      <c r="P127" s="5">
        <v>4526788</v>
      </c>
      <c r="Q127" s="5">
        <v>5572561</v>
      </c>
      <c r="R127" s="5">
        <v>6280615</v>
      </c>
      <c r="S127" s="5">
        <v>13457947</v>
      </c>
      <c r="T127" s="5">
        <v>18888106</v>
      </c>
      <c r="U127" s="5">
        <v>31177663</v>
      </c>
      <c r="V127" s="5">
        <v>28596576</v>
      </c>
      <c r="W127" s="5">
        <v>20862581</v>
      </c>
      <c r="X127" s="5">
        <v>15631984</v>
      </c>
      <c r="Y127" s="5">
        <v>12628580</v>
      </c>
      <c r="Z127" s="5">
        <v>6984165</v>
      </c>
      <c r="AA127" s="5">
        <v>5028180</v>
      </c>
      <c r="AB127" s="5">
        <v>4729703</v>
      </c>
      <c r="AC127" s="5">
        <v>5696812</v>
      </c>
      <c r="AD127" s="5">
        <v>7335439</v>
      </c>
      <c r="AE127" s="5">
        <v>14717629</v>
      </c>
      <c r="AF127" s="5">
        <v>20821770</v>
      </c>
      <c r="AG127" s="5">
        <v>29203829</v>
      </c>
      <c r="AH127" s="5">
        <v>21737655</v>
      </c>
      <c r="AI127" s="5">
        <v>22272191</v>
      </c>
      <c r="AJ127" s="5">
        <v>17022435</v>
      </c>
      <c r="AK127" s="5">
        <v>11167444</v>
      </c>
      <c r="AL127" s="5">
        <v>5927607</v>
      </c>
      <c r="AM127" s="5">
        <v>5386420</v>
      </c>
      <c r="AN127" s="5">
        <v>4924557</v>
      </c>
      <c r="AO127" s="5">
        <v>5430375</v>
      </c>
      <c r="AP127" s="5">
        <v>6433407</v>
      </c>
      <c r="AQ127" s="5">
        <v>12935609</v>
      </c>
      <c r="AR127" s="19">
        <v>20296971</v>
      </c>
      <c r="AS127" s="19">
        <v>24647235</v>
      </c>
      <c r="AT127" s="15">
        <f t="shared" si="3"/>
        <v>12851508.875</v>
      </c>
      <c r="AU127" s="15">
        <f t="shared" si="4"/>
        <v>14435347.083333334</v>
      </c>
      <c r="AV127" s="15">
        <f t="shared" si="5"/>
        <v>13371683.583333334</v>
      </c>
    </row>
    <row r="128" spans="1:48" ht="13.5" thickBot="1" x14ac:dyDescent="0.25">
      <c r="A128" s="3" t="s">
        <v>867</v>
      </c>
      <c r="B128" s="3" t="s">
        <v>868</v>
      </c>
      <c r="C128" s="3" t="s">
        <v>869</v>
      </c>
      <c r="D128" s="3" t="s">
        <v>44</v>
      </c>
      <c r="E128" s="3" t="s">
        <v>44</v>
      </c>
      <c r="F128" s="7" t="s">
        <v>2169</v>
      </c>
      <c r="G128" s="7">
        <v>4</v>
      </c>
      <c r="H128" s="7" t="s">
        <v>2200</v>
      </c>
      <c r="I128" s="5">
        <v>7989430.8700000001</v>
      </c>
      <c r="J128" s="5">
        <v>6402202.7999999998</v>
      </c>
      <c r="K128" s="5">
        <v>7908516.9199999999</v>
      </c>
      <c r="L128" s="5">
        <v>5105640.6100000003</v>
      </c>
      <c r="M128" s="5">
        <v>6153312.96</v>
      </c>
      <c r="N128" s="5">
        <v>5034392.9400000004</v>
      </c>
      <c r="O128" s="5">
        <v>10528928.300000001</v>
      </c>
      <c r="P128" s="5">
        <v>11055134.630000001</v>
      </c>
      <c r="Q128" s="5">
        <v>6592755.2000000002</v>
      </c>
      <c r="R128" s="5">
        <v>8638899.3499999996</v>
      </c>
      <c r="S128" s="5">
        <v>11224006.75</v>
      </c>
      <c r="T128" s="5">
        <v>7079991.9500000002</v>
      </c>
      <c r="U128" s="5">
        <v>11613295.08</v>
      </c>
      <c r="V128" s="5">
        <v>12495339.130000001</v>
      </c>
      <c r="W128" s="5">
        <v>7064003.2199999997</v>
      </c>
      <c r="X128" s="5">
        <v>7255785.7699999996</v>
      </c>
      <c r="Y128" s="5">
        <v>4679836.76</v>
      </c>
      <c r="Z128" s="5">
        <v>4518931.53</v>
      </c>
      <c r="AA128" s="5">
        <v>6063391.4000000004</v>
      </c>
      <c r="AB128" s="5">
        <v>8308522.6900000004</v>
      </c>
      <c r="AC128" s="5">
        <v>10164157.09</v>
      </c>
      <c r="AD128" s="5">
        <v>7621343.0099999998</v>
      </c>
      <c r="AE128" s="5">
        <v>5452161.6299999999</v>
      </c>
      <c r="AF128" s="5">
        <v>5917186.8600000003</v>
      </c>
      <c r="AG128" s="5">
        <v>9495622.9299999997</v>
      </c>
      <c r="AH128" s="5">
        <v>8322655.9299999997</v>
      </c>
      <c r="AI128" s="5">
        <v>7525598.6100000003</v>
      </c>
      <c r="AJ128" s="5">
        <v>3274087</v>
      </c>
      <c r="AK128" s="5">
        <v>3215959.72</v>
      </c>
      <c r="AL128" s="5">
        <v>3784560.31</v>
      </c>
      <c r="AM128" s="5">
        <v>3054035.44</v>
      </c>
      <c r="AN128" s="5">
        <v>7053748.7300000004</v>
      </c>
      <c r="AO128" s="5">
        <v>7799189.1699999999</v>
      </c>
      <c r="AP128" s="5">
        <v>5811012.5300000003</v>
      </c>
      <c r="AQ128" s="5">
        <v>8031231.46</v>
      </c>
      <c r="AR128" s="19">
        <v>22760799.609999999</v>
      </c>
      <c r="AS128" s="19">
        <v>25980912.850000001</v>
      </c>
      <c r="AT128" s="15">
        <f t="shared" si="3"/>
        <v>7960428.7820833325</v>
      </c>
      <c r="AU128" s="15">
        <f t="shared" si="4"/>
        <v>7507926.5079166666</v>
      </c>
      <c r="AV128" s="15">
        <f t="shared" si="5"/>
        <v>8197595.5333333323</v>
      </c>
    </row>
    <row r="129" spans="1:48" ht="13.5" thickBot="1" x14ac:dyDescent="0.25">
      <c r="A129" s="3" t="s">
        <v>732</v>
      </c>
      <c r="B129" s="3" t="s">
        <v>733</v>
      </c>
      <c r="C129" s="3" t="s">
        <v>734</v>
      </c>
      <c r="D129" s="3" t="s">
        <v>44</v>
      </c>
      <c r="E129" s="3" t="s">
        <v>44</v>
      </c>
      <c r="F129" s="7" t="s">
        <v>2169</v>
      </c>
      <c r="G129" s="7">
        <v>1</v>
      </c>
      <c r="H129" s="7" t="s">
        <v>2170</v>
      </c>
      <c r="I129" s="5">
        <v>7050048.0300000003</v>
      </c>
      <c r="J129" s="5">
        <v>8016637.4199999999</v>
      </c>
      <c r="K129" s="5">
        <v>7000167.79</v>
      </c>
      <c r="L129" s="5">
        <v>5866910.9500000002</v>
      </c>
      <c r="M129" s="5">
        <v>5212687.54</v>
      </c>
      <c r="N129" s="5">
        <v>6210777.8899999997</v>
      </c>
      <c r="O129" s="5">
        <v>7242012.6299999999</v>
      </c>
      <c r="P129" s="5">
        <v>7285139.2400000002</v>
      </c>
      <c r="Q129" s="5">
        <v>8003126.96</v>
      </c>
      <c r="R129" s="5">
        <v>7551525.6299999999</v>
      </c>
      <c r="S129" s="5">
        <v>6806740.7199999997</v>
      </c>
      <c r="T129" s="5">
        <v>8068871.7699999996</v>
      </c>
      <c r="U129" s="5">
        <v>10359676.310000001</v>
      </c>
      <c r="V129" s="5">
        <v>8277594.75</v>
      </c>
      <c r="W129" s="5">
        <v>6702897.3200000003</v>
      </c>
      <c r="X129" s="5">
        <v>5245716.8</v>
      </c>
      <c r="Y129" s="5">
        <v>5649394.5300000003</v>
      </c>
      <c r="Z129" s="5">
        <v>4386193.0599999996</v>
      </c>
      <c r="AA129" s="5">
        <v>3747182.8</v>
      </c>
      <c r="AB129" s="5">
        <v>6432623.8600000003</v>
      </c>
      <c r="AC129" s="5">
        <v>8823782.4600000009</v>
      </c>
      <c r="AD129" s="5">
        <v>6814393.8700000001</v>
      </c>
      <c r="AE129" s="5">
        <v>6063273.29</v>
      </c>
      <c r="AF129" s="5">
        <v>8292454.1699999999</v>
      </c>
      <c r="AG129" s="5">
        <v>11305445.1</v>
      </c>
      <c r="AH129" s="5">
        <v>11876216.35</v>
      </c>
      <c r="AI129" s="5">
        <v>8488078.9299999997</v>
      </c>
      <c r="AJ129" s="5">
        <v>10144452.890000001</v>
      </c>
      <c r="AK129" s="5">
        <v>9953165.5</v>
      </c>
      <c r="AL129" s="5">
        <v>3901567.98</v>
      </c>
      <c r="AM129" s="5">
        <v>5386784.6699999999</v>
      </c>
      <c r="AN129" s="5">
        <v>12297196.92</v>
      </c>
      <c r="AO129" s="5">
        <v>14048377.15</v>
      </c>
      <c r="AP129" s="5">
        <v>4372352.29</v>
      </c>
      <c r="AQ129" s="5">
        <v>4949870.49</v>
      </c>
      <c r="AR129" s="19">
        <v>13146846.07</v>
      </c>
      <c r="AS129" s="19">
        <v>8916224.0700000003</v>
      </c>
      <c r="AT129" s="15">
        <f t="shared" si="3"/>
        <v>7164121.7258333331</v>
      </c>
      <c r="AU129" s="15">
        <f t="shared" si="4"/>
        <v>6772338.9679166665</v>
      </c>
      <c r="AV129" s="15">
        <f t="shared" si="5"/>
        <v>9056311.9854166675</v>
      </c>
    </row>
    <row r="130" spans="1:48" ht="13.5" thickBot="1" x14ac:dyDescent="0.25">
      <c r="A130" s="3" t="s">
        <v>1010</v>
      </c>
      <c r="B130" s="3" t="s">
        <v>1011</v>
      </c>
      <c r="C130" s="3" t="s">
        <v>858</v>
      </c>
      <c r="D130" s="3" t="s">
        <v>44</v>
      </c>
      <c r="E130" s="3" t="s">
        <v>44</v>
      </c>
      <c r="F130" s="7" t="s">
        <v>2169</v>
      </c>
      <c r="G130" s="7">
        <v>4</v>
      </c>
      <c r="H130" s="7" t="s">
        <v>2177</v>
      </c>
      <c r="I130" s="5">
        <v>2962663.22</v>
      </c>
      <c r="J130" s="5">
        <v>1358320.2</v>
      </c>
      <c r="K130" s="5">
        <v>1970031.06</v>
      </c>
      <c r="L130" s="5">
        <v>1882818.67</v>
      </c>
      <c r="M130" s="5">
        <v>1189048.5</v>
      </c>
      <c r="N130" s="5">
        <v>781420.49</v>
      </c>
      <c r="O130" s="5">
        <v>852779.16</v>
      </c>
      <c r="P130" s="5">
        <v>898549.88</v>
      </c>
      <c r="Q130" s="5">
        <v>1475202.83</v>
      </c>
      <c r="R130" s="5">
        <v>1137190.05</v>
      </c>
      <c r="S130" s="5">
        <v>1912239.28</v>
      </c>
      <c r="T130" s="5">
        <v>2653362</v>
      </c>
      <c r="U130" s="5">
        <v>771237.38</v>
      </c>
      <c r="V130" s="5">
        <v>438634.81</v>
      </c>
      <c r="W130" s="5">
        <v>1299599.1000000001</v>
      </c>
      <c r="X130" s="5">
        <v>2009844.03</v>
      </c>
      <c r="Y130" s="5">
        <v>2729495.06</v>
      </c>
      <c r="Z130" s="5">
        <v>1594388.87</v>
      </c>
      <c r="AA130" s="5">
        <v>2515365.4700000002</v>
      </c>
      <c r="AB130" s="5">
        <v>3366367.56</v>
      </c>
      <c r="AC130" s="5">
        <v>3946356.97</v>
      </c>
      <c r="AD130" s="5">
        <v>4556276.4000000004</v>
      </c>
      <c r="AE130" s="5">
        <v>847030.16</v>
      </c>
      <c r="AF130" s="5">
        <v>1169180</v>
      </c>
      <c r="AG130" s="5">
        <v>955975.58</v>
      </c>
      <c r="AH130" s="5">
        <v>276196.15999999997</v>
      </c>
      <c r="AI130" s="5">
        <v>725094.47</v>
      </c>
      <c r="AJ130" s="5">
        <v>384640.05</v>
      </c>
      <c r="AK130" s="5">
        <v>446221.25</v>
      </c>
      <c r="AL130" s="5">
        <v>857337.94</v>
      </c>
      <c r="AM130" s="5">
        <v>738661.45</v>
      </c>
      <c r="AN130" s="5">
        <v>386367</v>
      </c>
      <c r="AO130" s="5">
        <v>757323.2</v>
      </c>
      <c r="AP130" s="5">
        <v>1154587.7</v>
      </c>
      <c r="AQ130" s="5">
        <v>336673.98</v>
      </c>
      <c r="AR130" s="19">
        <v>645421.88</v>
      </c>
      <c r="AS130" s="19">
        <v>380450.99</v>
      </c>
      <c r="AT130" s="15">
        <f t="shared" ref="AT130:AT193" si="6">(((I130+U130)/2)+J130+K130+L130+M130+N130+O130+P130+Q130+R130+S130+T130)/12</f>
        <v>1498159.3683333334</v>
      </c>
      <c r="AU130" s="15">
        <f t="shared" ref="AU130:AU193" si="7">(((U130+AG130)/2)+V130+W130+X130+Y130+Z130+AA130+AB130+AC130+AD130+AE130+AF130)/12</f>
        <v>2111345.4091666667</v>
      </c>
      <c r="AV130" s="15">
        <f t="shared" si="5"/>
        <v>614728.19708333327</v>
      </c>
    </row>
    <row r="131" spans="1:48" ht="13.5" thickBot="1" x14ac:dyDescent="0.25">
      <c r="A131" s="3" t="s">
        <v>257</v>
      </c>
      <c r="B131" s="3" t="s">
        <v>258</v>
      </c>
      <c r="C131" s="3" t="s">
        <v>259</v>
      </c>
      <c r="D131" s="3" t="s">
        <v>44</v>
      </c>
      <c r="E131" s="3" t="s">
        <v>44</v>
      </c>
      <c r="F131" s="7" t="s">
        <v>2169</v>
      </c>
      <c r="G131" s="7">
        <v>4</v>
      </c>
      <c r="H131" s="7" t="s">
        <v>2177</v>
      </c>
      <c r="I131" s="5">
        <v>-117246.19</v>
      </c>
      <c r="J131" s="5">
        <v>-285218.87</v>
      </c>
      <c r="K131" s="5">
        <v>-137392.95999999999</v>
      </c>
      <c r="L131" s="5">
        <v>-140187.63</v>
      </c>
      <c r="M131" s="5">
        <v>-347140.95</v>
      </c>
      <c r="N131" s="5">
        <v>7683.92</v>
      </c>
      <c r="O131" s="5">
        <v>-198039.4</v>
      </c>
      <c r="P131" s="5">
        <v>-381671.1</v>
      </c>
      <c r="Q131" s="5">
        <v>-213774.23</v>
      </c>
      <c r="R131" s="5">
        <v>-413618.45</v>
      </c>
      <c r="S131" s="5">
        <v>-241894.63</v>
      </c>
      <c r="T131" s="5">
        <v>-256219.99</v>
      </c>
      <c r="U131" s="5">
        <v>-454263.6</v>
      </c>
      <c r="V131" s="5">
        <v>-300066.56</v>
      </c>
      <c r="W131" s="5">
        <v>-311641.74</v>
      </c>
      <c r="X131" s="5">
        <v>-510159.8</v>
      </c>
      <c r="Y131" s="5">
        <v>-511234.92</v>
      </c>
      <c r="Z131" s="5">
        <v>-338671.27</v>
      </c>
      <c r="AA131" s="5">
        <v>-541112.18000000005</v>
      </c>
      <c r="AB131" s="5">
        <v>-381490.59</v>
      </c>
      <c r="AC131" s="5">
        <v>-378315.07</v>
      </c>
      <c r="AD131" s="5">
        <v>-597917.76</v>
      </c>
      <c r="AE131" s="5">
        <v>-420694.36</v>
      </c>
      <c r="AF131" s="5">
        <v>-441100.09</v>
      </c>
      <c r="AG131" s="5">
        <v>-671631.14</v>
      </c>
      <c r="AH131" s="5">
        <v>-532207.78</v>
      </c>
      <c r="AI131" s="5">
        <v>-569496.02</v>
      </c>
      <c r="AJ131" s="5">
        <v>-623732.01</v>
      </c>
      <c r="AK131" s="5">
        <v>-644058.67000000004</v>
      </c>
      <c r="AL131" s="5">
        <v>-851781.88</v>
      </c>
      <c r="AM131" s="5">
        <v>-696072.15</v>
      </c>
      <c r="AN131" s="5">
        <v>-707999.47</v>
      </c>
      <c r="AO131" s="5">
        <v>-867341.39</v>
      </c>
      <c r="AP131" s="5">
        <v>-732317.81</v>
      </c>
      <c r="AQ131" s="5">
        <v>-610166.74</v>
      </c>
      <c r="AR131" s="19">
        <v>-620608.73</v>
      </c>
      <c r="AS131" s="19">
        <v>-633225.73</v>
      </c>
      <c r="AT131" s="15">
        <f t="shared" si="6"/>
        <v>-241102.43208333329</v>
      </c>
      <c r="AU131" s="15">
        <f t="shared" si="7"/>
        <v>-441279.30916666664</v>
      </c>
      <c r="AV131" s="15">
        <f t="shared" ref="AV131:AV194" si="8">(((AG131+AS131)/2)+AH131+AI131+AJ131+AK131+AL131+AM131+AN131+AO131+AP131+AQ131+AR131)/12</f>
        <v>-675684.25708333345</v>
      </c>
    </row>
    <row r="132" spans="1:48" ht="13.5" thickBot="1" x14ac:dyDescent="0.25">
      <c r="A132" s="3" t="s">
        <v>260</v>
      </c>
      <c r="B132" s="3" t="s">
        <v>261</v>
      </c>
      <c r="C132" s="3" t="s">
        <v>262</v>
      </c>
      <c r="D132" s="3" t="s">
        <v>44</v>
      </c>
      <c r="E132" s="3" t="s">
        <v>44</v>
      </c>
      <c r="F132" s="7" t="s">
        <v>2169</v>
      </c>
      <c r="G132" s="7">
        <v>4</v>
      </c>
      <c r="H132" s="7" t="s">
        <v>2177</v>
      </c>
      <c r="I132" s="5">
        <v>1000</v>
      </c>
      <c r="J132" s="5">
        <v>0</v>
      </c>
      <c r="K132" s="5">
        <v>-16500</v>
      </c>
      <c r="L132" s="5">
        <v>424248</v>
      </c>
      <c r="M132" s="5">
        <v>8048.25</v>
      </c>
      <c r="N132" s="5">
        <v>0</v>
      </c>
      <c r="O132" s="5">
        <v>0</v>
      </c>
      <c r="P132" s="5">
        <v>0</v>
      </c>
      <c r="Q132" s="5">
        <v>13613.6</v>
      </c>
      <c r="R132" s="5">
        <v>0</v>
      </c>
      <c r="S132" s="5">
        <v>0</v>
      </c>
      <c r="T132" s="5">
        <v>20000</v>
      </c>
      <c r="U132" s="5">
        <v>0</v>
      </c>
      <c r="V132" s="5">
        <v>610434</v>
      </c>
      <c r="W132" s="5">
        <v>0</v>
      </c>
      <c r="X132" s="5">
        <v>0</v>
      </c>
      <c r="Y132" s="5">
        <v>291815</v>
      </c>
      <c r="Z132" s="5">
        <v>0</v>
      </c>
      <c r="AA132" s="5">
        <v>316688</v>
      </c>
      <c r="AB132" s="5">
        <v>303312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1264741</v>
      </c>
      <c r="AI132" s="5">
        <v>1229100</v>
      </c>
      <c r="AJ132" s="5">
        <v>1299905</v>
      </c>
      <c r="AK132" s="5">
        <v>1260507</v>
      </c>
      <c r="AL132" s="5">
        <v>1214690</v>
      </c>
      <c r="AM132" s="5">
        <v>1249518</v>
      </c>
      <c r="AN132" s="5">
        <v>1555723.65</v>
      </c>
      <c r="AO132" s="5">
        <v>1207356.6499999999</v>
      </c>
      <c r="AP132" s="5">
        <v>1184656</v>
      </c>
      <c r="AQ132" s="5">
        <v>1223889</v>
      </c>
      <c r="AR132" s="19">
        <v>1223730</v>
      </c>
      <c r="AS132" s="19">
        <v>1187748</v>
      </c>
      <c r="AT132" s="15">
        <f t="shared" si="6"/>
        <v>37492.487499999996</v>
      </c>
      <c r="AU132" s="15">
        <f t="shared" si="7"/>
        <v>126854.08333333333</v>
      </c>
      <c r="AV132" s="15">
        <f t="shared" si="8"/>
        <v>1208974.1916666667</v>
      </c>
    </row>
    <row r="133" spans="1:48" ht="13.5" thickBot="1" x14ac:dyDescent="0.25">
      <c r="A133" s="3" t="s">
        <v>263</v>
      </c>
      <c r="B133" s="3" t="s">
        <v>264</v>
      </c>
      <c r="C133" s="3" t="s">
        <v>265</v>
      </c>
      <c r="D133" s="3" t="s">
        <v>44</v>
      </c>
      <c r="E133" s="3" t="s">
        <v>44</v>
      </c>
      <c r="F133" s="7" t="s">
        <v>2169</v>
      </c>
      <c r="G133" s="7">
        <v>1</v>
      </c>
      <c r="H133" s="7" t="s">
        <v>2170</v>
      </c>
      <c r="I133" s="5">
        <v>1096782.31</v>
      </c>
      <c r="J133" s="5">
        <v>1146068.33</v>
      </c>
      <c r="K133" s="5">
        <v>1127146.3899999999</v>
      </c>
      <c r="L133" s="5">
        <v>1163475.78</v>
      </c>
      <c r="M133" s="5">
        <v>1213057.1200000001</v>
      </c>
      <c r="N133" s="5">
        <v>1290748.2</v>
      </c>
      <c r="O133" s="5">
        <v>1547225.49</v>
      </c>
      <c r="P133" s="5">
        <v>1596115.87</v>
      </c>
      <c r="Q133" s="5">
        <v>1599127.28</v>
      </c>
      <c r="R133" s="5">
        <v>1693787.09</v>
      </c>
      <c r="S133" s="5">
        <v>1646764.47</v>
      </c>
      <c r="T133" s="5">
        <v>1469256.33</v>
      </c>
      <c r="U133" s="5">
        <v>1466298.68</v>
      </c>
      <c r="V133" s="5">
        <v>1615613.7</v>
      </c>
      <c r="W133" s="5">
        <v>1745558.81</v>
      </c>
      <c r="X133" s="5">
        <v>1980375.96</v>
      </c>
      <c r="Y133" s="5">
        <v>2624498.2000000002</v>
      </c>
      <c r="Z133" s="5">
        <v>2943319.52</v>
      </c>
      <c r="AA133" s="5">
        <v>1952950.63</v>
      </c>
      <c r="AB133" s="5">
        <v>2265005.31</v>
      </c>
      <c r="AC133" s="5">
        <v>1846675.35</v>
      </c>
      <c r="AD133" s="5">
        <v>1546535.92</v>
      </c>
      <c r="AE133" s="5">
        <v>1417836.03</v>
      </c>
      <c r="AF133" s="5">
        <v>1343813.3</v>
      </c>
      <c r="AG133" s="5">
        <v>2522889.86</v>
      </c>
      <c r="AH133" s="5">
        <v>1108988</v>
      </c>
      <c r="AI133" s="5">
        <v>2348698.2999999998</v>
      </c>
      <c r="AJ133" s="5">
        <v>1117952.0900000001</v>
      </c>
      <c r="AK133" s="5">
        <v>1087228.49</v>
      </c>
      <c r="AL133" s="5">
        <v>1437283.43</v>
      </c>
      <c r="AM133" s="5">
        <v>1585181.64</v>
      </c>
      <c r="AN133" s="5">
        <v>1893440.2</v>
      </c>
      <c r="AO133" s="5">
        <v>1754819.91</v>
      </c>
      <c r="AP133" s="5">
        <v>2292025.81</v>
      </c>
      <c r="AQ133" s="5">
        <v>2104061.5</v>
      </c>
      <c r="AR133" s="19">
        <v>2676336.4500000002</v>
      </c>
      <c r="AS133" s="19">
        <v>2007620.66</v>
      </c>
      <c r="AT133" s="15">
        <f t="shared" si="6"/>
        <v>1397859.4037500001</v>
      </c>
      <c r="AU133" s="15">
        <f t="shared" si="7"/>
        <v>1939731.416666667</v>
      </c>
      <c r="AV133" s="15">
        <f t="shared" si="8"/>
        <v>1805939.2566666666</v>
      </c>
    </row>
    <row r="134" spans="1:48" ht="13.5" thickBot="1" x14ac:dyDescent="0.25">
      <c r="A134" s="3" t="s">
        <v>1626</v>
      </c>
      <c r="B134" s="3" t="s">
        <v>1627</v>
      </c>
      <c r="C134" s="3" t="s">
        <v>1628</v>
      </c>
      <c r="D134" s="3" t="s">
        <v>44</v>
      </c>
      <c r="E134" s="3" t="s">
        <v>44</v>
      </c>
      <c r="F134" s="7" t="s">
        <v>2169</v>
      </c>
      <c r="G134" s="7">
        <v>1</v>
      </c>
      <c r="H134" s="7" t="s">
        <v>2170</v>
      </c>
      <c r="I134" s="5">
        <v>28830</v>
      </c>
      <c r="J134" s="5">
        <v>29662</v>
      </c>
      <c r="K134" s="5">
        <v>33413</v>
      </c>
      <c r="L134" s="5">
        <v>28912</v>
      </c>
      <c r="M134" s="5">
        <v>28912</v>
      </c>
      <c r="N134" s="5">
        <v>28912</v>
      </c>
      <c r="O134" s="5">
        <v>31412</v>
      </c>
      <c r="P134" s="5">
        <v>49586</v>
      </c>
      <c r="Q134" s="5">
        <v>4833</v>
      </c>
      <c r="R134" s="5">
        <v>46246</v>
      </c>
      <c r="S134" s="5">
        <v>30246</v>
      </c>
      <c r="T134" s="5">
        <v>28080</v>
      </c>
      <c r="U134" s="5">
        <v>27163</v>
      </c>
      <c r="V134" s="5">
        <v>28163</v>
      </c>
      <c r="W134" s="5">
        <v>21265.439999999999</v>
      </c>
      <c r="X134" s="5">
        <v>25580</v>
      </c>
      <c r="Y134" s="5">
        <v>25580</v>
      </c>
      <c r="Z134" s="5">
        <v>25580</v>
      </c>
      <c r="AA134" s="5">
        <v>29247</v>
      </c>
      <c r="AB134" s="5">
        <v>25663</v>
      </c>
      <c r="AC134" s="5">
        <v>18746</v>
      </c>
      <c r="AD134" s="5">
        <v>24829</v>
      </c>
      <c r="AE134" s="5">
        <v>24829</v>
      </c>
      <c r="AF134" s="5">
        <v>24829</v>
      </c>
      <c r="AG134" s="5">
        <v>24246</v>
      </c>
      <c r="AH134" s="5">
        <v>24246</v>
      </c>
      <c r="AI134" s="5">
        <v>24246</v>
      </c>
      <c r="AJ134" s="5">
        <v>24246</v>
      </c>
      <c r="AK134" s="5">
        <v>24413</v>
      </c>
      <c r="AL134" s="5">
        <v>24246</v>
      </c>
      <c r="AM134" s="5">
        <v>24246</v>
      </c>
      <c r="AN134" s="5">
        <v>24246</v>
      </c>
      <c r="AO134" s="5">
        <v>95246</v>
      </c>
      <c r="AP134" s="5">
        <v>30163</v>
      </c>
      <c r="AQ134" s="5">
        <v>30163</v>
      </c>
      <c r="AR134" s="19">
        <v>30496</v>
      </c>
      <c r="AS134" s="19">
        <v>30163</v>
      </c>
      <c r="AT134" s="15">
        <f t="shared" si="6"/>
        <v>30684.208333333332</v>
      </c>
      <c r="AU134" s="15">
        <f t="shared" si="7"/>
        <v>25001.328333333335</v>
      </c>
      <c r="AV134" s="15">
        <f t="shared" si="8"/>
        <v>31930.125</v>
      </c>
    </row>
    <row r="135" spans="1:48" ht="13.5" thickBot="1" x14ac:dyDescent="0.25">
      <c r="A135" s="3" t="s">
        <v>269</v>
      </c>
      <c r="B135" s="3" t="s">
        <v>270</v>
      </c>
      <c r="C135" s="3" t="s">
        <v>271</v>
      </c>
      <c r="D135" s="3" t="s">
        <v>44</v>
      </c>
      <c r="E135" s="3" t="s">
        <v>44</v>
      </c>
      <c r="F135" s="7" t="s">
        <v>2169</v>
      </c>
      <c r="G135" s="7">
        <v>4</v>
      </c>
      <c r="H135" s="7" t="s">
        <v>2177</v>
      </c>
      <c r="I135" s="5">
        <v>1155123.71</v>
      </c>
      <c r="J135" s="5">
        <v>1099015.29</v>
      </c>
      <c r="K135" s="5">
        <v>1490071.33</v>
      </c>
      <c r="L135" s="5">
        <v>368276.83</v>
      </c>
      <c r="M135" s="5">
        <v>351444.1</v>
      </c>
      <c r="N135" s="5">
        <v>385472.25</v>
      </c>
      <c r="O135" s="5">
        <v>623360.64</v>
      </c>
      <c r="P135" s="5">
        <v>871480.57</v>
      </c>
      <c r="Q135" s="5">
        <v>547663.32999999996</v>
      </c>
      <c r="R135" s="5">
        <v>522699.83</v>
      </c>
      <c r="S135" s="5">
        <v>596611.48</v>
      </c>
      <c r="T135" s="5">
        <v>578617.68999999994</v>
      </c>
      <c r="U135" s="5">
        <v>1958129.74</v>
      </c>
      <c r="V135" s="5">
        <v>1381281.29</v>
      </c>
      <c r="W135" s="5">
        <v>1256849.72</v>
      </c>
      <c r="X135" s="5">
        <v>955256.49</v>
      </c>
      <c r="Y135" s="5">
        <v>1676063.35</v>
      </c>
      <c r="Z135" s="5">
        <v>2293898.7599999998</v>
      </c>
      <c r="AA135" s="5">
        <v>2225751.0099999998</v>
      </c>
      <c r="AB135" s="5">
        <v>2005565.16</v>
      </c>
      <c r="AC135" s="5">
        <v>2354290.21</v>
      </c>
      <c r="AD135" s="5">
        <v>1994297.87</v>
      </c>
      <c r="AE135" s="5">
        <v>2152229.8199999998</v>
      </c>
      <c r="AF135" s="5">
        <v>2862340.04</v>
      </c>
      <c r="AG135" s="5">
        <v>2179167.34</v>
      </c>
      <c r="AH135" s="5">
        <v>1598240.52</v>
      </c>
      <c r="AI135" s="5">
        <v>823859.59</v>
      </c>
      <c r="AJ135" s="5">
        <v>782237.66</v>
      </c>
      <c r="AK135" s="5">
        <v>479919.17</v>
      </c>
      <c r="AL135" s="5">
        <v>412193.26</v>
      </c>
      <c r="AM135" s="5">
        <v>234377.07</v>
      </c>
      <c r="AN135" s="5">
        <v>743394.55</v>
      </c>
      <c r="AO135" s="5">
        <v>455247.45</v>
      </c>
      <c r="AP135" s="5">
        <v>356970.08</v>
      </c>
      <c r="AQ135" s="5">
        <v>592195.4</v>
      </c>
      <c r="AR135" s="19">
        <v>289309.05</v>
      </c>
      <c r="AS135" s="19">
        <v>948289.39</v>
      </c>
      <c r="AT135" s="15">
        <f t="shared" si="6"/>
        <v>749278.33875</v>
      </c>
      <c r="AU135" s="15">
        <f t="shared" si="7"/>
        <v>1935539.3550000002</v>
      </c>
      <c r="AV135" s="15">
        <f t="shared" si="8"/>
        <v>694306.01375000004</v>
      </c>
    </row>
    <row r="136" spans="1:48" ht="13.5" thickBot="1" x14ac:dyDescent="0.25">
      <c r="A136" s="3" t="s">
        <v>1271</v>
      </c>
      <c r="B136" s="3" t="s">
        <v>1272</v>
      </c>
      <c r="C136" s="3" t="s">
        <v>1273</v>
      </c>
      <c r="D136" s="3" t="s">
        <v>44</v>
      </c>
      <c r="E136" s="3" t="s">
        <v>44</v>
      </c>
      <c r="F136" s="7" t="s">
        <v>2169</v>
      </c>
      <c r="G136" s="7">
        <v>1</v>
      </c>
      <c r="H136" s="7" t="s">
        <v>2170</v>
      </c>
      <c r="I136" s="5">
        <v>0</v>
      </c>
      <c r="J136" s="5">
        <v>149689</v>
      </c>
      <c r="K136" s="5">
        <v>149847.59</v>
      </c>
      <c r="L136" s="5">
        <v>120288.45</v>
      </c>
      <c r="M136" s="5">
        <v>73214</v>
      </c>
      <c r="N136" s="5">
        <v>6219.63</v>
      </c>
      <c r="O136" s="5">
        <v>6219.63</v>
      </c>
      <c r="P136" s="5">
        <v>6219.63</v>
      </c>
      <c r="Q136" s="5">
        <v>100020.61</v>
      </c>
      <c r="R136" s="5">
        <v>82891.8</v>
      </c>
      <c r="S136" s="5">
        <v>41288</v>
      </c>
      <c r="T136" s="5">
        <v>0</v>
      </c>
      <c r="U136" s="5">
        <v>20905.25</v>
      </c>
      <c r="V136" s="5">
        <v>174781.3</v>
      </c>
      <c r="W136" s="5">
        <v>138759.82</v>
      </c>
      <c r="X136" s="5">
        <v>74459.88</v>
      </c>
      <c r="Y136" s="5">
        <v>63081.599999999999</v>
      </c>
      <c r="Z136" s="5">
        <v>74307.600000000006</v>
      </c>
      <c r="AA136" s="5">
        <v>0</v>
      </c>
      <c r="AB136" s="5">
        <v>0</v>
      </c>
      <c r="AC136" s="5">
        <v>0</v>
      </c>
      <c r="AD136" s="5">
        <v>140545.75</v>
      </c>
      <c r="AE136" s="5">
        <v>114979.68</v>
      </c>
      <c r="AF136" s="5">
        <v>79049.06</v>
      </c>
      <c r="AG136" s="5">
        <v>70531.009999999995</v>
      </c>
      <c r="AH136" s="5">
        <v>68625</v>
      </c>
      <c r="AI136" s="5">
        <v>-4371.33</v>
      </c>
      <c r="AJ136" s="5">
        <v>23364.45</v>
      </c>
      <c r="AK136" s="5">
        <v>139948.91</v>
      </c>
      <c r="AL136" s="5">
        <v>107159.09</v>
      </c>
      <c r="AM136" s="5">
        <v>59734.9</v>
      </c>
      <c r="AN136" s="5">
        <v>79984.899999999994</v>
      </c>
      <c r="AO136" s="5">
        <v>-73186.61</v>
      </c>
      <c r="AP136" s="5">
        <v>150619.82</v>
      </c>
      <c r="AQ136" s="5">
        <v>128626.35</v>
      </c>
      <c r="AR136" s="19">
        <v>98401.71</v>
      </c>
      <c r="AS136" s="19">
        <v>57809.09</v>
      </c>
      <c r="AT136" s="15">
        <f t="shared" si="6"/>
        <v>62195.913750000007</v>
      </c>
      <c r="AU136" s="15">
        <f t="shared" si="7"/>
        <v>75473.568333333344</v>
      </c>
      <c r="AV136" s="15">
        <f t="shared" si="8"/>
        <v>70256.436666666661</v>
      </c>
    </row>
    <row r="137" spans="1:48" ht="13.5" thickBot="1" x14ac:dyDescent="0.25">
      <c r="A137" s="3" t="s">
        <v>1298</v>
      </c>
      <c r="B137" s="3" t="s">
        <v>1299</v>
      </c>
      <c r="C137" s="3" t="s">
        <v>1300</v>
      </c>
      <c r="D137" s="3" t="s">
        <v>44</v>
      </c>
      <c r="E137" s="3" t="s">
        <v>44</v>
      </c>
      <c r="F137" s="7" t="s">
        <v>2169</v>
      </c>
      <c r="G137" s="7">
        <v>1</v>
      </c>
      <c r="H137" s="7" t="s">
        <v>2170</v>
      </c>
      <c r="I137" s="5">
        <v>0</v>
      </c>
      <c r="J137" s="5">
        <v>0</v>
      </c>
      <c r="K137" s="5">
        <v>15981.55</v>
      </c>
      <c r="L137" s="5">
        <v>0</v>
      </c>
      <c r="M137" s="5">
        <v>-12778.19</v>
      </c>
      <c r="N137" s="5">
        <v>0</v>
      </c>
      <c r="O137" s="5">
        <v>9002.89</v>
      </c>
      <c r="P137" s="5">
        <v>0</v>
      </c>
      <c r="Q137" s="5">
        <v>-15805.44</v>
      </c>
      <c r="R137" s="5">
        <v>0</v>
      </c>
      <c r="S137" s="5">
        <v>0</v>
      </c>
      <c r="T137" s="5">
        <v>5676.31</v>
      </c>
      <c r="U137" s="5">
        <v>26384.48</v>
      </c>
      <c r="V137" s="5">
        <v>26384.48</v>
      </c>
      <c r="W137" s="5">
        <v>1349.21</v>
      </c>
      <c r="X137" s="5">
        <v>1200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-22649.119999999999</v>
      </c>
      <c r="AI137" s="5">
        <v>-11205.93</v>
      </c>
      <c r="AJ137" s="5">
        <v>6515.81</v>
      </c>
      <c r="AK137" s="5">
        <v>0</v>
      </c>
      <c r="AL137" s="5">
        <v>0</v>
      </c>
      <c r="AM137" s="5">
        <v>0</v>
      </c>
      <c r="AN137" s="5">
        <v>-4165.28</v>
      </c>
      <c r="AO137" s="5">
        <v>0</v>
      </c>
      <c r="AP137" s="5">
        <v>0</v>
      </c>
      <c r="AQ137" s="5">
        <v>-5205</v>
      </c>
      <c r="AR137" s="19">
        <v>-5205</v>
      </c>
      <c r="AS137" s="19">
        <v>9381.4</v>
      </c>
      <c r="AT137" s="15">
        <f t="shared" si="6"/>
        <v>1272.4466666666665</v>
      </c>
      <c r="AU137" s="15">
        <f t="shared" si="7"/>
        <v>3510.4941666666668</v>
      </c>
      <c r="AV137" s="15">
        <f t="shared" si="8"/>
        <v>-3101.9849999999992</v>
      </c>
    </row>
    <row r="138" spans="1:48" ht="13.5" thickBot="1" x14ac:dyDescent="0.25">
      <c r="A138" s="3" t="s">
        <v>1999</v>
      </c>
      <c r="B138" s="3" t="s">
        <v>2000</v>
      </c>
      <c r="C138" s="3" t="s">
        <v>2001</v>
      </c>
      <c r="D138" s="3" t="s">
        <v>44</v>
      </c>
      <c r="E138" s="3" t="s">
        <v>44</v>
      </c>
      <c r="F138" s="7" t="s">
        <v>2169</v>
      </c>
      <c r="G138" s="7">
        <v>4</v>
      </c>
      <c r="H138" s="7" t="s">
        <v>2200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5">
        <v>0</v>
      </c>
      <c r="AK138" s="5">
        <v>47778.67</v>
      </c>
      <c r="AL138" s="5">
        <v>38715.199999999997</v>
      </c>
      <c r="AM138" s="5">
        <v>18950</v>
      </c>
      <c r="AN138" s="5">
        <v>0</v>
      </c>
      <c r="AO138" s="5">
        <v>-20029.54</v>
      </c>
      <c r="AP138" s="5">
        <v>81377.429999999993</v>
      </c>
      <c r="AQ138" s="5">
        <v>66852.009999999995</v>
      </c>
      <c r="AR138" s="19">
        <v>43184.66</v>
      </c>
      <c r="AS138" s="19">
        <v>23749.42</v>
      </c>
      <c r="AT138" s="15">
        <f t="shared" si="6"/>
        <v>0</v>
      </c>
      <c r="AU138" s="15">
        <f t="shared" si="7"/>
        <v>0</v>
      </c>
      <c r="AV138" s="15">
        <f t="shared" si="8"/>
        <v>24058.595000000001</v>
      </c>
    </row>
    <row r="139" spans="1:48" ht="13.5" thickBot="1" x14ac:dyDescent="0.25">
      <c r="A139" s="3" t="s">
        <v>272</v>
      </c>
      <c r="B139" s="3" t="s">
        <v>273</v>
      </c>
      <c r="C139" s="3" t="s">
        <v>274</v>
      </c>
      <c r="D139" s="3" t="s">
        <v>44</v>
      </c>
      <c r="E139" s="3" t="s">
        <v>44</v>
      </c>
      <c r="F139" s="7" t="s">
        <v>2169</v>
      </c>
      <c r="G139" s="7">
        <v>4</v>
      </c>
      <c r="H139" s="7" t="s">
        <v>2177</v>
      </c>
      <c r="I139" s="5">
        <v>369335.03</v>
      </c>
      <c r="J139" s="5">
        <v>385539.25</v>
      </c>
      <c r="K139" s="5">
        <v>451919</v>
      </c>
      <c r="L139" s="5">
        <v>355971.35</v>
      </c>
      <c r="M139" s="5">
        <v>373980.47</v>
      </c>
      <c r="N139" s="5">
        <v>357257.37</v>
      </c>
      <c r="O139" s="5">
        <v>378855.13</v>
      </c>
      <c r="P139" s="5">
        <v>441613.71</v>
      </c>
      <c r="Q139" s="5">
        <v>412216.38</v>
      </c>
      <c r="R139" s="5">
        <v>367540.75</v>
      </c>
      <c r="S139" s="5">
        <v>476321.52</v>
      </c>
      <c r="T139" s="5">
        <v>451142.15</v>
      </c>
      <c r="U139" s="5">
        <v>343077.23</v>
      </c>
      <c r="V139" s="5">
        <v>576492.52</v>
      </c>
      <c r="W139" s="5">
        <v>547785.39</v>
      </c>
      <c r="X139" s="5">
        <v>501806.99</v>
      </c>
      <c r="Y139" s="5">
        <v>397994.97</v>
      </c>
      <c r="Z139" s="5">
        <v>387633.3</v>
      </c>
      <c r="AA139" s="5">
        <v>360669.89</v>
      </c>
      <c r="AB139" s="5">
        <v>305460.21000000002</v>
      </c>
      <c r="AC139" s="5">
        <v>393547.74</v>
      </c>
      <c r="AD139" s="5">
        <v>329421.99</v>
      </c>
      <c r="AE139" s="5">
        <v>262151.61</v>
      </c>
      <c r="AF139" s="5">
        <v>347256.53</v>
      </c>
      <c r="AG139" s="5">
        <v>374768.01</v>
      </c>
      <c r="AH139" s="5">
        <v>482014.89</v>
      </c>
      <c r="AI139" s="5">
        <v>632857.49</v>
      </c>
      <c r="AJ139" s="5">
        <v>936255.77</v>
      </c>
      <c r="AK139" s="5">
        <v>822119.69</v>
      </c>
      <c r="AL139" s="5">
        <v>848028.3</v>
      </c>
      <c r="AM139" s="5">
        <v>792146.37</v>
      </c>
      <c r="AN139" s="5">
        <v>688764.33</v>
      </c>
      <c r="AO139" s="5">
        <v>619910.59</v>
      </c>
      <c r="AP139" s="5">
        <v>594946.30000000005</v>
      </c>
      <c r="AQ139" s="5">
        <v>732121.61</v>
      </c>
      <c r="AR139" s="19">
        <v>576329.06999999995</v>
      </c>
      <c r="AS139" s="19">
        <v>604110.93000000005</v>
      </c>
      <c r="AT139" s="15">
        <f t="shared" si="6"/>
        <v>400713.60083333333</v>
      </c>
      <c r="AU139" s="15">
        <f t="shared" si="7"/>
        <v>397428.64666666673</v>
      </c>
      <c r="AV139" s="15">
        <f t="shared" si="8"/>
        <v>684577.82333333336</v>
      </c>
    </row>
    <row r="140" spans="1:48" ht="13.5" thickBot="1" x14ac:dyDescent="0.25">
      <c r="A140" s="3" t="s">
        <v>275</v>
      </c>
      <c r="B140" s="3" t="s">
        <v>276</v>
      </c>
      <c r="C140" s="3" t="s">
        <v>277</v>
      </c>
      <c r="D140" s="3" t="s">
        <v>44</v>
      </c>
      <c r="E140" s="3" t="s">
        <v>44</v>
      </c>
      <c r="F140" s="7" t="s">
        <v>2169</v>
      </c>
      <c r="G140" s="7">
        <v>4</v>
      </c>
      <c r="H140" s="7" t="s">
        <v>2177</v>
      </c>
      <c r="I140" s="5">
        <v>4254.71</v>
      </c>
      <c r="J140" s="5">
        <v>15506.91</v>
      </c>
      <c r="K140" s="5">
        <v>7901.08</v>
      </c>
      <c r="L140" s="5">
        <v>7728.09</v>
      </c>
      <c r="M140" s="5">
        <v>2724.69</v>
      </c>
      <c r="N140" s="5">
        <v>8830.8799999999992</v>
      </c>
      <c r="O140" s="5">
        <v>2975.84</v>
      </c>
      <c r="P140" s="5">
        <v>3413.08</v>
      </c>
      <c r="Q140" s="5">
        <v>3126.73</v>
      </c>
      <c r="R140" s="5">
        <v>21642.62</v>
      </c>
      <c r="S140" s="5">
        <v>3520.44</v>
      </c>
      <c r="T140" s="5">
        <v>3807.09</v>
      </c>
      <c r="U140" s="5">
        <v>4093.74</v>
      </c>
      <c r="V140" s="5">
        <v>3349.59</v>
      </c>
      <c r="W140" s="5">
        <v>2568.2399999999998</v>
      </c>
      <c r="X140" s="5">
        <v>2854.89</v>
      </c>
      <c r="Y140" s="5">
        <v>3516.02</v>
      </c>
      <c r="Z140" s="5">
        <v>3428.19</v>
      </c>
      <c r="AA140" s="5">
        <v>1916.34</v>
      </c>
      <c r="AB140" s="5">
        <v>2202.9899999999998</v>
      </c>
      <c r="AC140" s="5">
        <v>2921.38</v>
      </c>
      <c r="AD140" s="5">
        <v>2722.56</v>
      </c>
      <c r="AE140" s="5">
        <v>1771.25</v>
      </c>
      <c r="AF140" s="5">
        <v>2057.9</v>
      </c>
      <c r="AG140" s="5">
        <v>2719.03</v>
      </c>
      <c r="AH140" s="5">
        <v>1235.73</v>
      </c>
      <c r="AI140" s="5">
        <v>2565.2600000000002</v>
      </c>
      <c r="AJ140" s="5">
        <v>634.66999999999996</v>
      </c>
      <c r="AK140" s="5">
        <v>1521.08</v>
      </c>
      <c r="AL140" s="5">
        <v>2674.26</v>
      </c>
      <c r="AM140" s="5">
        <v>2097.67</v>
      </c>
      <c r="AN140" s="5">
        <v>1244.99</v>
      </c>
      <c r="AO140" s="5">
        <v>1244.99</v>
      </c>
      <c r="AP140" s="5">
        <v>1244.99</v>
      </c>
      <c r="AQ140" s="5">
        <v>1821.58</v>
      </c>
      <c r="AR140" s="19">
        <v>2581.79</v>
      </c>
      <c r="AS140" s="19">
        <v>2581.79</v>
      </c>
      <c r="AT140" s="15">
        <f t="shared" si="6"/>
        <v>7112.6395833333345</v>
      </c>
      <c r="AU140" s="15">
        <f t="shared" si="7"/>
        <v>2726.3112500000002</v>
      </c>
      <c r="AV140" s="15">
        <f t="shared" si="8"/>
        <v>1793.1183333333331</v>
      </c>
    </row>
    <row r="141" spans="1:48" ht="13.5" thickBot="1" x14ac:dyDescent="0.25">
      <c r="A141" s="3" t="s">
        <v>278</v>
      </c>
      <c r="B141" s="3" t="s">
        <v>279</v>
      </c>
      <c r="C141" s="3" t="s">
        <v>280</v>
      </c>
      <c r="D141" s="3" t="s">
        <v>72</v>
      </c>
      <c r="E141" s="3" t="s">
        <v>81</v>
      </c>
      <c r="F141" s="7" t="s">
        <v>2169</v>
      </c>
      <c r="G141" s="7">
        <v>2</v>
      </c>
      <c r="H141" s="7" t="s">
        <v>2170</v>
      </c>
      <c r="I141" s="5">
        <v>-20630.86</v>
      </c>
      <c r="J141" s="5">
        <v>-25348.79</v>
      </c>
      <c r="K141" s="5">
        <v>-23845.11</v>
      </c>
      <c r="L141" s="5">
        <v>-23228.87</v>
      </c>
      <c r="M141" s="5">
        <v>-27814.15</v>
      </c>
      <c r="N141" s="5">
        <v>-30208.63</v>
      </c>
      <c r="O141" s="5">
        <v>-31616.74</v>
      </c>
      <c r="P141" s="5">
        <v>-30114.13</v>
      </c>
      <c r="Q141" s="5">
        <v>-28556.15</v>
      </c>
      <c r="R141" s="5">
        <v>-29638.62</v>
      </c>
      <c r="S141" s="5">
        <v>-24152.69</v>
      </c>
      <c r="T141" s="5">
        <v>-21141.16</v>
      </c>
      <c r="U141" s="5">
        <v>-17214.63</v>
      </c>
      <c r="V141" s="5">
        <v>-23242.52</v>
      </c>
      <c r="W141" s="5">
        <v>-21751.98</v>
      </c>
      <c r="X141" s="5">
        <v>-22004.18</v>
      </c>
      <c r="Y141" s="5">
        <v>-24827.16</v>
      </c>
      <c r="Z141" s="5">
        <v>-25950.28</v>
      </c>
      <c r="AA141" s="5">
        <v>-27648.54</v>
      </c>
      <c r="AB141" s="5">
        <v>-17632.560000000001</v>
      </c>
      <c r="AC141" s="5">
        <v>-19883.330000000002</v>
      </c>
      <c r="AD141" s="5">
        <v>-18046.03</v>
      </c>
      <c r="AE141" s="5">
        <v>-17995.57</v>
      </c>
      <c r="AF141" s="5">
        <v>-43531.47</v>
      </c>
      <c r="AG141" s="5">
        <v>-47151.360000000001</v>
      </c>
      <c r="AH141" s="5">
        <v>-59769.82</v>
      </c>
      <c r="AI141" s="5">
        <v>-86320.48</v>
      </c>
      <c r="AJ141" s="5">
        <v>-99650.67</v>
      </c>
      <c r="AK141" s="5">
        <v>-89943.94</v>
      </c>
      <c r="AL141" s="5">
        <v>-97372.79</v>
      </c>
      <c r="AM141" s="5">
        <v>-91290.78</v>
      </c>
      <c r="AN141" s="5">
        <v>-76155.59</v>
      </c>
      <c r="AO141" s="5">
        <v>-71669.98</v>
      </c>
      <c r="AP141" s="5">
        <v>-66512.84</v>
      </c>
      <c r="AQ141" s="5">
        <v>-87327.83</v>
      </c>
      <c r="AR141" s="19">
        <v>-61937.5</v>
      </c>
      <c r="AS141" s="19">
        <v>-78261.350000000006</v>
      </c>
      <c r="AT141" s="15">
        <f t="shared" si="6"/>
        <v>-26215.648749999997</v>
      </c>
      <c r="AU141" s="15">
        <f t="shared" si="7"/>
        <v>-24558.05125</v>
      </c>
      <c r="AV141" s="15">
        <f t="shared" si="8"/>
        <v>-79221.547916666648</v>
      </c>
    </row>
    <row r="142" spans="1:48" ht="13.5" thickBot="1" x14ac:dyDescent="0.25">
      <c r="A142" s="3" t="s">
        <v>281</v>
      </c>
      <c r="B142" s="3" t="s">
        <v>279</v>
      </c>
      <c r="C142" s="3" t="s">
        <v>280</v>
      </c>
      <c r="D142" s="3" t="s">
        <v>72</v>
      </c>
      <c r="E142" s="3" t="s">
        <v>93</v>
      </c>
      <c r="F142" s="7" t="s">
        <v>2169</v>
      </c>
      <c r="G142" s="7">
        <v>2</v>
      </c>
      <c r="H142" s="7" t="s">
        <v>2217</v>
      </c>
      <c r="I142" s="5">
        <v>-4174.67</v>
      </c>
      <c r="J142" s="5">
        <v>-3891.7</v>
      </c>
      <c r="K142" s="5">
        <v>-3003.11</v>
      </c>
      <c r="L142" s="5">
        <v>-3624</v>
      </c>
      <c r="M142" s="5">
        <v>-2940.82</v>
      </c>
      <c r="N142" s="5">
        <v>-3004.63</v>
      </c>
      <c r="O142" s="5">
        <v>-2990.78</v>
      </c>
      <c r="P142" s="5">
        <v>-2769.06</v>
      </c>
      <c r="Q142" s="5">
        <v>-5480.86</v>
      </c>
      <c r="R142" s="5">
        <v>-4440.3900000000003</v>
      </c>
      <c r="S142" s="5">
        <v>-5250</v>
      </c>
      <c r="T142" s="5">
        <v>-4452.75</v>
      </c>
      <c r="U142" s="5">
        <v>-1738.48</v>
      </c>
      <c r="V142" s="5">
        <v>-3944.67</v>
      </c>
      <c r="W142" s="5">
        <v>-4462.58</v>
      </c>
      <c r="X142" s="5">
        <v>-3945.84</v>
      </c>
      <c r="Y142" s="5">
        <v>-2609.19</v>
      </c>
      <c r="Z142" s="5">
        <v>-2722.01</v>
      </c>
      <c r="AA142" s="5">
        <v>-2454.21</v>
      </c>
      <c r="AB142" s="5">
        <v>-1785.31</v>
      </c>
      <c r="AC142" s="5">
        <v>-2267.0100000000002</v>
      </c>
      <c r="AD142" s="5">
        <v>-2460.36</v>
      </c>
      <c r="AE142" s="5">
        <v>-2425.7800000000002</v>
      </c>
      <c r="AF142" s="5">
        <v>-3731.36</v>
      </c>
      <c r="AG142" s="5">
        <v>-4200.1400000000003</v>
      </c>
      <c r="AH142" s="5">
        <v>-4778.04</v>
      </c>
      <c r="AI142" s="5">
        <v>-2875.14</v>
      </c>
      <c r="AJ142" s="5">
        <v>-23850.86</v>
      </c>
      <c r="AK142" s="5">
        <v>-20609.740000000002</v>
      </c>
      <c r="AL142" s="5">
        <v>-19531.259999999998</v>
      </c>
      <c r="AM142" s="5">
        <v>-18563.23</v>
      </c>
      <c r="AN142" s="5">
        <v>-16241.4</v>
      </c>
      <c r="AO142" s="5">
        <v>-11684.96</v>
      </c>
      <c r="AP142" s="5">
        <v>-12184.47</v>
      </c>
      <c r="AQ142" s="5">
        <v>-12383.76</v>
      </c>
      <c r="AR142" s="19">
        <v>-12441.12</v>
      </c>
      <c r="AS142" s="19">
        <v>-10998.18</v>
      </c>
      <c r="AT142" s="15">
        <f t="shared" si="6"/>
        <v>-3733.7229166666671</v>
      </c>
      <c r="AU142" s="15">
        <f t="shared" si="7"/>
        <v>-2981.4691666666663</v>
      </c>
      <c r="AV142" s="15">
        <f t="shared" si="8"/>
        <v>-13561.928333333331</v>
      </c>
    </row>
    <row r="143" spans="1:48" ht="13.5" thickBot="1" x14ac:dyDescent="0.25">
      <c r="A143" s="3" t="s">
        <v>966</v>
      </c>
      <c r="B143" s="3" t="s">
        <v>279</v>
      </c>
      <c r="C143" s="3" t="s">
        <v>280</v>
      </c>
      <c r="D143" s="3" t="s">
        <v>122</v>
      </c>
      <c r="E143" s="3" t="s">
        <v>93</v>
      </c>
      <c r="F143" s="7" t="s">
        <v>2169</v>
      </c>
      <c r="G143" s="7">
        <v>1</v>
      </c>
      <c r="H143" s="7" t="s">
        <v>2219</v>
      </c>
      <c r="I143" s="5">
        <v>-1407.56</v>
      </c>
      <c r="J143" s="5">
        <v>-2423.25</v>
      </c>
      <c r="K143" s="5">
        <v>-1551.46</v>
      </c>
      <c r="L143" s="5">
        <v>-915.76</v>
      </c>
      <c r="M143" s="5">
        <v>-941.56</v>
      </c>
      <c r="N143" s="5">
        <v>-1918.47</v>
      </c>
      <c r="O143" s="5">
        <v>-1320.95</v>
      </c>
      <c r="P143" s="5">
        <v>-1844.53</v>
      </c>
      <c r="Q143" s="5">
        <v>-1635.89</v>
      </c>
      <c r="R143" s="5">
        <v>-1511.99</v>
      </c>
      <c r="S143" s="5">
        <v>-3534.64</v>
      </c>
      <c r="T143" s="5">
        <v>-2678.18</v>
      </c>
      <c r="U143" s="5">
        <v>-1947.28</v>
      </c>
      <c r="V143" s="5">
        <v>-1861.75</v>
      </c>
      <c r="W143" s="5">
        <v>-2197.4899999999998</v>
      </c>
      <c r="X143" s="5">
        <v>-982.56</v>
      </c>
      <c r="Y143" s="5">
        <v>-6297.13</v>
      </c>
      <c r="Z143" s="5">
        <v>-3596.72</v>
      </c>
      <c r="AA143" s="5">
        <v>-1114.44</v>
      </c>
      <c r="AB143" s="5">
        <v>-379.8</v>
      </c>
      <c r="AC143" s="5">
        <v>-946.86</v>
      </c>
      <c r="AD143" s="5">
        <v>-1991.12</v>
      </c>
      <c r="AE143" s="5">
        <v>-1705.28</v>
      </c>
      <c r="AF143" s="5">
        <v>-4521.3999999999996</v>
      </c>
      <c r="AG143" s="5">
        <v>-4771.78</v>
      </c>
      <c r="AH143" s="5">
        <v>-7662.46</v>
      </c>
      <c r="AI143" s="5">
        <v>-5641.08</v>
      </c>
      <c r="AJ143" s="5">
        <v>-16844.919999999998</v>
      </c>
      <c r="AK143" s="5">
        <v>-12672.36</v>
      </c>
      <c r="AL143" s="5">
        <v>-10208.280000000001</v>
      </c>
      <c r="AM143" s="5">
        <v>-8948.17</v>
      </c>
      <c r="AN143" s="5">
        <v>-10897.89</v>
      </c>
      <c r="AO143" s="5">
        <v>-9611.8799999999992</v>
      </c>
      <c r="AP143" s="5">
        <v>-10890.91</v>
      </c>
      <c r="AQ143" s="5">
        <v>-11081.07</v>
      </c>
      <c r="AR143" s="19">
        <v>-12050.97</v>
      </c>
      <c r="AS143" s="19">
        <v>-10845.19</v>
      </c>
      <c r="AT143" s="15">
        <f t="shared" si="6"/>
        <v>-1829.5083333333334</v>
      </c>
      <c r="AU143" s="15">
        <f t="shared" si="7"/>
        <v>-2412.8399999999997</v>
      </c>
      <c r="AV143" s="15">
        <f t="shared" si="8"/>
        <v>-10359.872916666667</v>
      </c>
    </row>
    <row r="144" spans="1:48" ht="13.5" thickBot="1" x14ac:dyDescent="0.25">
      <c r="A144" s="3" t="s">
        <v>1864</v>
      </c>
      <c r="B144" s="3" t="s">
        <v>279</v>
      </c>
      <c r="C144" s="3" t="s">
        <v>280</v>
      </c>
      <c r="D144" s="3" t="s">
        <v>96</v>
      </c>
      <c r="E144" s="3" t="s">
        <v>81</v>
      </c>
      <c r="F144" s="7" t="s">
        <v>2169</v>
      </c>
      <c r="G144" s="7">
        <v>2</v>
      </c>
      <c r="H144" s="7" t="s">
        <v>2170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5">
        <v>-460.39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19">
        <v>0</v>
      </c>
      <c r="AS144" s="19">
        <v>0</v>
      </c>
      <c r="AT144" s="15">
        <f t="shared" si="6"/>
        <v>0</v>
      </c>
      <c r="AU144" s="15">
        <f t="shared" si="7"/>
        <v>-38.365833333333335</v>
      </c>
      <c r="AV144" s="15">
        <f t="shared" si="8"/>
        <v>0</v>
      </c>
    </row>
    <row r="145" spans="1:48" ht="13.5" thickBot="1" x14ac:dyDescent="0.25">
      <c r="A145" s="3" t="s">
        <v>886</v>
      </c>
      <c r="B145" s="3" t="s">
        <v>282</v>
      </c>
      <c r="C145" s="3" t="s">
        <v>283</v>
      </c>
      <c r="D145" s="3" t="s">
        <v>105</v>
      </c>
      <c r="E145" s="3" t="s">
        <v>73</v>
      </c>
      <c r="F145" s="7" t="s">
        <v>2169</v>
      </c>
      <c r="G145" s="7">
        <v>4</v>
      </c>
      <c r="H145" s="7" t="s">
        <v>2177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-110000</v>
      </c>
      <c r="AH145" s="5">
        <v>-110000</v>
      </c>
      <c r="AI145" s="5">
        <v>-110000</v>
      </c>
      <c r="AJ145" s="5">
        <v>-94261.01</v>
      </c>
      <c r="AK145" s="5">
        <v>-36045.82</v>
      </c>
      <c r="AL145" s="5">
        <v>-36045.82</v>
      </c>
      <c r="AM145" s="5">
        <v>-28918.7</v>
      </c>
      <c r="AN145" s="5">
        <v>-28918.7</v>
      </c>
      <c r="AO145" s="5">
        <v>-28918.7</v>
      </c>
      <c r="AP145" s="5">
        <v>-28918.7</v>
      </c>
      <c r="AQ145" s="5">
        <v>-28918.7</v>
      </c>
      <c r="AR145" s="19">
        <v>-28918.7</v>
      </c>
      <c r="AS145" s="19">
        <v>-28929.200000000001</v>
      </c>
      <c r="AT145" s="15">
        <f t="shared" si="6"/>
        <v>0</v>
      </c>
      <c r="AU145" s="15">
        <f t="shared" si="7"/>
        <v>-4583.333333333333</v>
      </c>
      <c r="AV145" s="15">
        <f t="shared" si="8"/>
        <v>-52444.12083333332</v>
      </c>
    </row>
    <row r="146" spans="1:48" ht="13.5" thickBot="1" x14ac:dyDescent="0.25">
      <c r="A146" s="3" t="s">
        <v>289</v>
      </c>
      <c r="B146" s="3" t="s">
        <v>285</v>
      </c>
      <c r="C146" s="3" t="s">
        <v>286</v>
      </c>
      <c r="D146" s="3" t="s">
        <v>122</v>
      </c>
      <c r="E146" s="3" t="s">
        <v>93</v>
      </c>
      <c r="F146" s="7" t="s">
        <v>2169</v>
      </c>
      <c r="G146" s="7">
        <v>1</v>
      </c>
      <c r="H146" s="7" t="s">
        <v>2219</v>
      </c>
      <c r="I146" s="5">
        <v>669256.52</v>
      </c>
      <c r="J146" s="5">
        <v>693210.74</v>
      </c>
      <c r="K146" s="5">
        <v>714234.54</v>
      </c>
      <c r="L146" s="5">
        <v>756612.21</v>
      </c>
      <c r="M146" s="5">
        <v>830263.16</v>
      </c>
      <c r="N146" s="5">
        <v>903053.7</v>
      </c>
      <c r="O146" s="5">
        <v>990205.66</v>
      </c>
      <c r="P146" s="5">
        <v>1097684.01</v>
      </c>
      <c r="Q146" s="5">
        <v>1169922.69</v>
      </c>
      <c r="R146" s="5">
        <v>1234197.08</v>
      </c>
      <c r="S146" s="5">
        <v>1230951.74</v>
      </c>
      <c r="T146" s="5">
        <v>1241087.6100000001</v>
      </c>
      <c r="U146" s="5">
        <v>1243958.77</v>
      </c>
      <c r="V146" s="5">
        <v>1257939.1000000001</v>
      </c>
      <c r="W146" s="5">
        <v>1268435</v>
      </c>
      <c r="X146" s="5">
        <v>1287301.98</v>
      </c>
      <c r="Y146" s="5">
        <v>1329414.56</v>
      </c>
      <c r="Z146" s="5">
        <v>1395492.1</v>
      </c>
      <c r="AA146" s="5">
        <v>1493943.64</v>
      </c>
      <c r="AB146" s="5">
        <v>1587451.44</v>
      </c>
      <c r="AC146" s="5">
        <v>1670193.69</v>
      </c>
      <c r="AD146" s="5">
        <v>1730640.56</v>
      </c>
      <c r="AE146" s="5">
        <v>1740610.96</v>
      </c>
      <c r="AF146" s="5">
        <v>1752800.07</v>
      </c>
      <c r="AG146" s="5">
        <v>1759741.7</v>
      </c>
      <c r="AH146" s="5">
        <v>1761054.35</v>
      </c>
      <c r="AI146" s="5">
        <v>1778957.23</v>
      </c>
      <c r="AJ146" s="5">
        <v>1792419.56</v>
      </c>
      <c r="AK146" s="5">
        <v>1825744.9</v>
      </c>
      <c r="AL146" s="5">
        <v>1862586.9</v>
      </c>
      <c r="AM146" s="5">
        <v>1913455.88</v>
      </c>
      <c r="AN146" s="5">
        <v>1993798.04</v>
      </c>
      <c r="AO146" s="5">
        <v>2059849.01</v>
      </c>
      <c r="AP146" s="5">
        <v>2083772.9</v>
      </c>
      <c r="AQ146" s="5">
        <v>2092333.96</v>
      </c>
      <c r="AR146" s="19">
        <v>2091942.51</v>
      </c>
      <c r="AS146" s="19">
        <v>2100299.4700000002</v>
      </c>
      <c r="AT146" s="15">
        <f t="shared" si="6"/>
        <v>984835.89875000005</v>
      </c>
      <c r="AU146" s="15">
        <f t="shared" si="7"/>
        <v>1501339.4445833333</v>
      </c>
      <c r="AV146" s="15">
        <f t="shared" si="8"/>
        <v>1932161.3187500003</v>
      </c>
    </row>
    <row r="147" spans="1:48" ht="13.5" thickBot="1" x14ac:dyDescent="0.25">
      <c r="A147" s="3" t="s">
        <v>1687</v>
      </c>
      <c r="B147" s="3" t="s">
        <v>285</v>
      </c>
      <c r="C147" s="3" t="s">
        <v>286</v>
      </c>
      <c r="D147" s="3" t="s">
        <v>89</v>
      </c>
      <c r="E147" s="3" t="s">
        <v>81</v>
      </c>
      <c r="F147" s="7" t="s">
        <v>2169</v>
      </c>
      <c r="G147" s="7">
        <v>2</v>
      </c>
      <c r="H147" s="7" t="s">
        <v>2229</v>
      </c>
      <c r="I147" s="5">
        <v>1283944.8600000001</v>
      </c>
      <c r="J147" s="5">
        <v>1337742.33</v>
      </c>
      <c r="K147" s="5">
        <v>1374657.02</v>
      </c>
      <c r="L147" s="5">
        <v>1422191.08</v>
      </c>
      <c r="M147" s="5">
        <v>1504169.44</v>
      </c>
      <c r="N147" s="5">
        <v>1633388.94</v>
      </c>
      <c r="O147" s="5">
        <v>1759588.34</v>
      </c>
      <c r="P147" s="5">
        <v>1851638.28</v>
      </c>
      <c r="Q147" s="5">
        <v>1948854.73</v>
      </c>
      <c r="R147" s="5">
        <v>2039617.44</v>
      </c>
      <c r="S147" s="5">
        <v>2092899.68</v>
      </c>
      <c r="T147" s="5">
        <v>2151416.2000000002</v>
      </c>
      <c r="U147" s="5">
        <v>2196925.52</v>
      </c>
      <c r="V147" s="5">
        <v>2241778.14</v>
      </c>
      <c r="W147" s="5">
        <v>2280152.87</v>
      </c>
      <c r="X147" s="5">
        <v>2304648.02</v>
      </c>
      <c r="Y147" s="5">
        <v>2366727.4500000002</v>
      </c>
      <c r="Z147" s="5">
        <v>2482936.06</v>
      </c>
      <c r="AA147" s="5">
        <v>2612815.27</v>
      </c>
      <c r="AB147" s="5">
        <v>2735105.27</v>
      </c>
      <c r="AC147" s="5">
        <v>2857718.76</v>
      </c>
      <c r="AD147" s="5">
        <v>2942934.34</v>
      </c>
      <c r="AE147" s="5">
        <v>3013541.02</v>
      </c>
      <c r="AF147" s="5">
        <v>3062006.75</v>
      </c>
      <c r="AG147" s="5">
        <v>3114206.73</v>
      </c>
      <c r="AH147" s="5">
        <v>3153641.68</v>
      </c>
      <c r="AI147" s="5">
        <v>3184628.99</v>
      </c>
      <c r="AJ147" s="5">
        <v>3214305.99</v>
      </c>
      <c r="AK147" s="5">
        <v>3260807.96</v>
      </c>
      <c r="AL147" s="5">
        <v>3352488.47</v>
      </c>
      <c r="AM147" s="5">
        <v>3499026.5</v>
      </c>
      <c r="AN147" s="5">
        <v>3619691.67</v>
      </c>
      <c r="AO147" s="5">
        <v>3719851.98</v>
      </c>
      <c r="AP147" s="5">
        <v>3778097.04</v>
      </c>
      <c r="AQ147" s="5">
        <v>3842447.97</v>
      </c>
      <c r="AR147" s="19">
        <v>3872333.78</v>
      </c>
      <c r="AS147" s="19">
        <v>3930864.22</v>
      </c>
      <c r="AT147" s="15">
        <f t="shared" si="6"/>
        <v>1738049.8891666664</v>
      </c>
      <c r="AU147" s="15">
        <f t="shared" si="7"/>
        <v>2629660.8395833336</v>
      </c>
      <c r="AV147" s="15">
        <f t="shared" si="8"/>
        <v>3501654.7920833337</v>
      </c>
    </row>
    <row r="148" spans="1:48" ht="13.5" thickBot="1" x14ac:dyDescent="0.25">
      <c r="A148" s="3" t="s">
        <v>1688</v>
      </c>
      <c r="B148" s="3" t="s">
        <v>285</v>
      </c>
      <c r="C148" s="3" t="s">
        <v>286</v>
      </c>
      <c r="D148" s="3" t="s">
        <v>85</v>
      </c>
      <c r="E148" s="3" t="s">
        <v>81</v>
      </c>
      <c r="F148" s="7" t="s">
        <v>2169</v>
      </c>
      <c r="G148" s="7">
        <v>2</v>
      </c>
      <c r="H148" s="7" t="s">
        <v>2231</v>
      </c>
      <c r="I148" s="5">
        <v>3696858.62</v>
      </c>
      <c r="J148" s="5">
        <v>3944063.39</v>
      </c>
      <c r="K148" s="5">
        <v>4070984.33</v>
      </c>
      <c r="L148" s="5">
        <v>4216785.2300000004</v>
      </c>
      <c r="M148" s="5">
        <v>4710836.01</v>
      </c>
      <c r="N148" s="5">
        <v>5103804.91</v>
      </c>
      <c r="O148" s="5">
        <v>5599931.9299999997</v>
      </c>
      <c r="P148" s="5">
        <v>5938185.4800000004</v>
      </c>
      <c r="Q148" s="5">
        <v>6254170.0499999998</v>
      </c>
      <c r="R148" s="5">
        <v>6554438</v>
      </c>
      <c r="S148" s="5">
        <v>6758820.5199999996</v>
      </c>
      <c r="T148" s="5">
        <v>6924270.4199999999</v>
      </c>
      <c r="U148" s="5">
        <v>7099452.4299999997</v>
      </c>
      <c r="V148" s="5">
        <v>7266671.4100000001</v>
      </c>
      <c r="W148" s="5">
        <v>7400090.2599999998</v>
      </c>
      <c r="X148" s="5">
        <v>7519945.4199999999</v>
      </c>
      <c r="Y148" s="5">
        <v>7734331</v>
      </c>
      <c r="Z148" s="5">
        <v>8080191.9199999999</v>
      </c>
      <c r="AA148" s="5">
        <v>8455749.2599999998</v>
      </c>
      <c r="AB148" s="5">
        <v>8843994.9499999993</v>
      </c>
      <c r="AC148" s="5">
        <v>9177275.0099999998</v>
      </c>
      <c r="AD148" s="5">
        <v>9452747.2400000002</v>
      </c>
      <c r="AE148" s="5">
        <v>9686319.3200000003</v>
      </c>
      <c r="AF148" s="5">
        <v>9857712.4800000004</v>
      </c>
      <c r="AG148" s="5">
        <v>10071446.02</v>
      </c>
      <c r="AH148" s="5">
        <v>10193841.220000001</v>
      </c>
      <c r="AI148" s="5">
        <v>10310224.18</v>
      </c>
      <c r="AJ148" s="5">
        <v>10411473.66</v>
      </c>
      <c r="AK148" s="5">
        <v>10674796.09</v>
      </c>
      <c r="AL148" s="5">
        <v>10920929.59</v>
      </c>
      <c r="AM148" s="5">
        <v>11209857.109999999</v>
      </c>
      <c r="AN148" s="5">
        <v>11492070.51</v>
      </c>
      <c r="AO148" s="5">
        <v>11728964.810000001</v>
      </c>
      <c r="AP148" s="5">
        <v>11884134.25</v>
      </c>
      <c r="AQ148" s="5">
        <v>12027911.779999999</v>
      </c>
      <c r="AR148" s="19">
        <v>12139600.4</v>
      </c>
      <c r="AS148" s="19">
        <v>12296891.35</v>
      </c>
      <c r="AT148" s="15">
        <f t="shared" si="6"/>
        <v>5456203.8162500001</v>
      </c>
      <c r="AU148" s="15">
        <f t="shared" si="7"/>
        <v>8505039.7912499998</v>
      </c>
      <c r="AV148" s="15">
        <f t="shared" si="8"/>
        <v>11181497.690416669</v>
      </c>
    </row>
    <row r="149" spans="1:48" ht="13.5" thickBot="1" x14ac:dyDescent="0.25">
      <c r="A149" s="3" t="s">
        <v>1689</v>
      </c>
      <c r="B149" s="3" t="s">
        <v>285</v>
      </c>
      <c r="C149" s="3" t="s">
        <v>286</v>
      </c>
      <c r="D149" s="3" t="s">
        <v>89</v>
      </c>
      <c r="E149" s="3" t="s">
        <v>93</v>
      </c>
      <c r="F149" s="7" t="s">
        <v>2169</v>
      </c>
      <c r="G149" s="7">
        <v>2</v>
      </c>
      <c r="H149" s="7" t="s">
        <v>2233</v>
      </c>
      <c r="I149" s="5">
        <v>254802.56</v>
      </c>
      <c r="J149" s="5">
        <v>258726.5</v>
      </c>
      <c r="K149" s="5">
        <v>265429.09999999998</v>
      </c>
      <c r="L149" s="5">
        <v>273262.45</v>
      </c>
      <c r="M149" s="5">
        <v>291190.46999999997</v>
      </c>
      <c r="N149" s="5">
        <v>318085.56</v>
      </c>
      <c r="O149" s="5">
        <v>355905.44</v>
      </c>
      <c r="P149" s="5">
        <v>384172.97</v>
      </c>
      <c r="Q149" s="5">
        <v>409465.62</v>
      </c>
      <c r="R149" s="5">
        <v>417150.24</v>
      </c>
      <c r="S149" s="5">
        <v>421194.92</v>
      </c>
      <c r="T149" s="5">
        <v>426643.45</v>
      </c>
      <c r="U149" s="5">
        <v>429858.54</v>
      </c>
      <c r="V149" s="5">
        <v>434309.15</v>
      </c>
      <c r="W149" s="5">
        <v>443094.49</v>
      </c>
      <c r="X149" s="5">
        <v>448622.25</v>
      </c>
      <c r="Y149" s="5">
        <v>462604.63</v>
      </c>
      <c r="Z149" s="5">
        <v>482925.29</v>
      </c>
      <c r="AA149" s="5">
        <v>508536.67</v>
      </c>
      <c r="AB149" s="5">
        <v>534853.22</v>
      </c>
      <c r="AC149" s="5">
        <v>561473.49</v>
      </c>
      <c r="AD149" s="5">
        <v>586540.81999999995</v>
      </c>
      <c r="AE149" s="5">
        <v>597694.38</v>
      </c>
      <c r="AF149" s="5">
        <v>600434.73</v>
      </c>
      <c r="AG149" s="5">
        <v>602271.15</v>
      </c>
      <c r="AH149" s="5">
        <v>606935.57999999996</v>
      </c>
      <c r="AI149" s="5">
        <v>611095.07999999996</v>
      </c>
      <c r="AJ149" s="5">
        <v>612369.96</v>
      </c>
      <c r="AK149" s="5">
        <v>620789.49</v>
      </c>
      <c r="AL149" s="5">
        <v>641114.02</v>
      </c>
      <c r="AM149" s="5">
        <v>671885.54</v>
      </c>
      <c r="AN149" s="5">
        <v>698195.99</v>
      </c>
      <c r="AO149" s="5">
        <v>715645.56</v>
      </c>
      <c r="AP149" s="5">
        <v>721644.37</v>
      </c>
      <c r="AQ149" s="5">
        <v>728955.63</v>
      </c>
      <c r="AR149" s="19">
        <v>722202.75</v>
      </c>
      <c r="AS149" s="19">
        <v>726925.73</v>
      </c>
      <c r="AT149" s="15">
        <f t="shared" si="6"/>
        <v>346963.10583333339</v>
      </c>
      <c r="AU149" s="15">
        <f t="shared" si="7"/>
        <v>514762.83041666663</v>
      </c>
      <c r="AV149" s="15">
        <f t="shared" si="8"/>
        <v>667952.70083333331</v>
      </c>
    </row>
    <row r="150" spans="1:48" ht="13.5" thickBot="1" x14ac:dyDescent="0.25">
      <c r="A150" s="3" t="s">
        <v>1690</v>
      </c>
      <c r="B150" s="3" t="s">
        <v>285</v>
      </c>
      <c r="C150" s="3" t="s">
        <v>286</v>
      </c>
      <c r="D150" s="3" t="s">
        <v>85</v>
      </c>
      <c r="E150" s="3" t="s">
        <v>93</v>
      </c>
      <c r="F150" s="7" t="s">
        <v>2169</v>
      </c>
      <c r="G150" s="7">
        <v>2</v>
      </c>
      <c r="H150" s="7" t="s">
        <v>2235</v>
      </c>
      <c r="I150" s="5">
        <v>681763.12</v>
      </c>
      <c r="J150" s="5">
        <v>719283.64</v>
      </c>
      <c r="K150" s="5">
        <v>743356.28</v>
      </c>
      <c r="L150" s="5">
        <v>779961.48</v>
      </c>
      <c r="M150" s="5">
        <v>891732.88</v>
      </c>
      <c r="N150" s="5">
        <v>1009424.15</v>
      </c>
      <c r="O150" s="5">
        <v>1125438.01</v>
      </c>
      <c r="P150" s="5">
        <v>1210785.47</v>
      </c>
      <c r="Q150" s="5">
        <v>1285948.1399999999</v>
      </c>
      <c r="R150" s="5">
        <v>1351146.23</v>
      </c>
      <c r="S150" s="5">
        <v>1380842.3</v>
      </c>
      <c r="T150" s="5">
        <v>1397528.76</v>
      </c>
      <c r="U150" s="5">
        <v>1409126.47</v>
      </c>
      <c r="V150" s="5">
        <v>1427667.57</v>
      </c>
      <c r="W150" s="5">
        <v>1444435.65</v>
      </c>
      <c r="X150" s="5">
        <v>1462865.07</v>
      </c>
      <c r="Y150" s="5">
        <v>1520170.88</v>
      </c>
      <c r="Z150" s="5">
        <v>1611488.84</v>
      </c>
      <c r="AA150" s="5">
        <v>1725501.87</v>
      </c>
      <c r="AB150" s="5">
        <v>1833517.21</v>
      </c>
      <c r="AC150" s="5">
        <v>1916986.01</v>
      </c>
      <c r="AD150" s="5">
        <v>1975519.03</v>
      </c>
      <c r="AE150" s="5">
        <v>2013981.2</v>
      </c>
      <c r="AF150" s="5">
        <v>2027800.5</v>
      </c>
      <c r="AG150" s="5">
        <v>2047181.25</v>
      </c>
      <c r="AH150" s="5">
        <v>2056839.07</v>
      </c>
      <c r="AI150" s="5">
        <v>2075719.26</v>
      </c>
      <c r="AJ150" s="5">
        <v>2094214.1</v>
      </c>
      <c r="AK150" s="5">
        <v>2150456.91</v>
      </c>
      <c r="AL150" s="5">
        <v>2196728.9</v>
      </c>
      <c r="AM150" s="5">
        <v>2251588.4300000002</v>
      </c>
      <c r="AN150" s="5">
        <v>2315804.23</v>
      </c>
      <c r="AO150" s="5">
        <v>2366347.1800000002</v>
      </c>
      <c r="AP150" s="5">
        <v>2391766.4</v>
      </c>
      <c r="AQ150" s="5">
        <v>2404660.61</v>
      </c>
      <c r="AR150" s="19">
        <v>2407165.2400000002</v>
      </c>
      <c r="AS150" s="19">
        <v>2419429.88</v>
      </c>
      <c r="AT150" s="15">
        <f t="shared" si="6"/>
        <v>1078407.6779166667</v>
      </c>
      <c r="AU150" s="15">
        <f t="shared" si="7"/>
        <v>1724007.3075000001</v>
      </c>
      <c r="AV150" s="15">
        <f t="shared" si="8"/>
        <v>2245382.9912499995</v>
      </c>
    </row>
    <row r="151" spans="1:48" ht="13.5" thickBot="1" x14ac:dyDescent="0.25">
      <c r="A151" s="3" t="s">
        <v>903</v>
      </c>
      <c r="B151" s="3" t="s">
        <v>303</v>
      </c>
      <c r="C151" s="3" t="s">
        <v>296</v>
      </c>
      <c r="D151" s="3" t="s">
        <v>105</v>
      </c>
      <c r="E151" s="3" t="s">
        <v>73</v>
      </c>
      <c r="F151" s="7" t="s">
        <v>2169</v>
      </c>
      <c r="G151" s="7">
        <v>2</v>
      </c>
      <c r="H151" s="7" t="s">
        <v>2177</v>
      </c>
      <c r="I151" s="5">
        <v>-11029756.42</v>
      </c>
      <c r="J151" s="5">
        <v>-11543578.890000001</v>
      </c>
      <c r="K151" s="5">
        <v>-12066958.310000001</v>
      </c>
      <c r="L151" s="5">
        <v>-12597995.359999999</v>
      </c>
      <c r="M151" s="5">
        <v>-13088873.9</v>
      </c>
      <c r="N151" s="5">
        <v>-13685486.67</v>
      </c>
      <c r="O151" s="5">
        <v>-14231370.51</v>
      </c>
      <c r="P151" s="5">
        <v>-14737853.859999999</v>
      </c>
      <c r="Q151" s="5">
        <v>-15248958.939999999</v>
      </c>
      <c r="R151" s="5">
        <v>-15763488.109999999</v>
      </c>
      <c r="S151" s="5">
        <v>-16290293.74</v>
      </c>
      <c r="T151" s="5">
        <v>-16788445.350000001</v>
      </c>
      <c r="U151" s="5">
        <v>-17319907.23</v>
      </c>
      <c r="V151" s="5">
        <v>-17829931.640000001</v>
      </c>
      <c r="W151" s="5">
        <v>-18359673.25</v>
      </c>
      <c r="X151" s="5">
        <v>-18893727.440000001</v>
      </c>
      <c r="Y151" s="5">
        <v>-19416231.800000001</v>
      </c>
      <c r="Z151" s="5">
        <v>-19923885.050000001</v>
      </c>
      <c r="AA151" s="5">
        <v>-20308234.329999998</v>
      </c>
      <c r="AB151" s="5">
        <v>-20687251.5</v>
      </c>
      <c r="AC151" s="5">
        <v>-21041252.289999999</v>
      </c>
      <c r="AD151" s="5">
        <v>-21454873.609999999</v>
      </c>
      <c r="AE151" s="5">
        <v>-21845658.449999999</v>
      </c>
      <c r="AF151" s="5">
        <v>-22222479.850000001</v>
      </c>
      <c r="AG151" s="5">
        <v>-22598749.210000001</v>
      </c>
      <c r="AH151" s="5">
        <v>-23051724.879999999</v>
      </c>
      <c r="AI151" s="5">
        <v>-23504199.640000001</v>
      </c>
      <c r="AJ151" s="5">
        <v>-23985279.199999999</v>
      </c>
      <c r="AK151" s="5">
        <v>-24445938.5</v>
      </c>
      <c r="AL151" s="5">
        <v>-24892267.079999998</v>
      </c>
      <c r="AM151" s="5">
        <v>-25341684.059999999</v>
      </c>
      <c r="AN151" s="5">
        <v>-25680468.98</v>
      </c>
      <c r="AO151" s="5">
        <v>-26028450.190000001</v>
      </c>
      <c r="AP151" s="5">
        <v>-26373940.050000001</v>
      </c>
      <c r="AQ151" s="5">
        <v>-26525920.41</v>
      </c>
      <c r="AR151" s="19">
        <v>-26531234.879999999</v>
      </c>
      <c r="AS151" s="19">
        <v>-26533466.239999998</v>
      </c>
      <c r="AT151" s="15">
        <f t="shared" si="6"/>
        <v>-14184844.622083334</v>
      </c>
      <c r="AU151" s="15">
        <f t="shared" si="7"/>
        <v>-20161877.285833333</v>
      </c>
      <c r="AV151" s="15">
        <f t="shared" si="8"/>
        <v>-25077267.966250002</v>
      </c>
    </row>
    <row r="152" spans="1:48" ht="13.5" thickBot="1" x14ac:dyDescent="0.25">
      <c r="A152" s="3" t="s">
        <v>304</v>
      </c>
      <c r="B152" s="3" t="s">
        <v>305</v>
      </c>
      <c r="C152" s="3" t="s">
        <v>306</v>
      </c>
      <c r="D152" s="3" t="s">
        <v>44</v>
      </c>
      <c r="E152" s="3" t="s">
        <v>44</v>
      </c>
      <c r="F152" s="7" t="s">
        <v>2088</v>
      </c>
      <c r="G152" s="7">
        <v>0</v>
      </c>
      <c r="H152" s="7">
        <v>0</v>
      </c>
      <c r="I152" s="5">
        <v>-22177679.530000001</v>
      </c>
      <c r="J152" s="5">
        <v>-21334614.449999999</v>
      </c>
      <c r="K152" s="5">
        <v>-20823593.010000002</v>
      </c>
      <c r="L152" s="5">
        <v>-20084526.640000001</v>
      </c>
      <c r="M152" s="5">
        <v>-9886088.2699999996</v>
      </c>
      <c r="N152" s="5">
        <v>-9821255.3200000003</v>
      </c>
      <c r="O152" s="5">
        <v>-6118889.0800000001</v>
      </c>
      <c r="P152" s="5">
        <v>-5885313.0999999996</v>
      </c>
      <c r="Q152" s="5">
        <v>-5917004.4100000001</v>
      </c>
      <c r="R152" s="5">
        <v>-5088244.3</v>
      </c>
      <c r="S152" s="5">
        <v>-4843612.5999999996</v>
      </c>
      <c r="T152" s="5">
        <v>-3848788.61</v>
      </c>
      <c r="U152" s="5">
        <v>-5634683.8200000003</v>
      </c>
      <c r="V152" s="5">
        <v>-3984463.89</v>
      </c>
      <c r="W152" s="5">
        <v>-3483618.31</v>
      </c>
      <c r="X152" s="5">
        <v>-2912648.72</v>
      </c>
      <c r="Y152" s="5">
        <v>2230724.5499999998</v>
      </c>
      <c r="Z152" s="5">
        <v>2377026.0499999998</v>
      </c>
      <c r="AA152" s="5">
        <v>5448196.7699999996</v>
      </c>
      <c r="AB152" s="5">
        <v>5637981.29</v>
      </c>
      <c r="AC152" s="5">
        <v>6160276.6100000003</v>
      </c>
      <c r="AD152" s="5">
        <v>6482843.3300000001</v>
      </c>
      <c r="AE152" s="5">
        <v>5665719.8099999996</v>
      </c>
      <c r="AF152" s="5">
        <v>7487013.0800000001</v>
      </c>
      <c r="AG152" s="5">
        <v>11659190.529999999</v>
      </c>
      <c r="AH152" s="5">
        <v>13920203.939999999</v>
      </c>
      <c r="AI152" s="5">
        <v>15706845.720000001</v>
      </c>
      <c r="AJ152" s="5">
        <v>19049337.420000002</v>
      </c>
      <c r="AK152" s="5">
        <v>19524384.829999998</v>
      </c>
      <c r="AL152" s="5">
        <v>19601719.510000002</v>
      </c>
      <c r="AM152" s="5">
        <v>23483652.449999999</v>
      </c>
      <c r="AN152" s="5">
        <v>25086254.260000002</v>
      </c>
      <c r="AO152" s="5">
        <v>25192784.93</v>
      </c>
      <c r="AP152" s="5">
        <v>25291350.079999998</v>
      </c>
      <c r="AQ152" s="5">
        <v>26505876.579999998</v>
      </c>
      <c r="AR152" s="19">
        <v>28521243.719999999</v>
      </c>
      <c r="AS152" s="19">
        <v>31659206.629999999</v>
      </c>
      <c r="AT152" s="15">
        <f t="shared" si="6"/>
        <v>-10629842.622083332</v>
      </c>
      <c r="AU152" s="15">
        <f t="shared" si="7"/>
        <v>2843441.9937499999</v>
      </c>
      <c r="AV152" s="15">
        <f t="shared" si="8"/>
        <v>21961904.335000001</v>
      </c>
    </row>
    <row r="153" spans="1:48" ht="13.5" thickBot="1" x14ac:dyDescent="0.25">
      <c r="A153" s="3" t="s">
        <v>1000</v>
      </c>
      <c r="B153" s="3" t="s">
        <v>1001</v>
      </c>
      <c r="C153" s="3" t="s">
        <v>1002</v>
      </c>
      <c r="D153" s="3" t="s">
        <v>44</v>
      </c>
      <c r="E153" s="3" t="s">
        <v>44</v>
      </c>
      <c r="F153" s="7" t="s">
        <v>2088</v>
      </c>
      <c r="G153" s="7">
        <v>0</v>
      </c>
      <c r="H153" s="7">
        <v>0</v>
      </c>
      <c r="I153" s="5">
        <v>469096.04</v>
      </c>
      <c r="J153" s="5">
        <v>197112.64</v>
      </c>
      <c r="K153" s="5">
        <v>274545.02</v>
      </c>
      <c r="L153" s="5">
        <v>242551.6</v>
      </c>
      <c r="M153" s="5">
        <v>163254.57999999999</v>
      </c>
      <c r="N153" s="5">
        <v>263344.87</v>
      </c>
      <c r="O153" s="5">
        <v>293492.89</v>
      </c>
      <c r="P153" s="5">
        <v>250377.95</v>
      </c>
      <c r="Q153" s="5">
        <v>197916.86</v>
      </c>
      <c r="R153" s="5">
        <v>136053.97</v>
      </c>
      <c r="S153" s="5">
        <v>182277.04</v>
      </c>
      <c r="T153" s="5">
        <v>151884.06</v>
      </c>
      <c r="U153" s="5">
        <v>462051.28</v>
      </c>
      <c r="V153" s="5">
        <v>210111.37</v>
      </c>
      <c r="W153" s="5">
        <v>150427.17000000001</v>
      </c>
      <c r="X153" s="5">
        <v>155440.04</v>
      </c>
      <c r="Y153" s="5">
        <v>147608.48000000001</v>
      </c>
      <c r="Z153" s="5">
        <v>181616.9</v>
      </c>
      <c r="AA153" s="5">
        <v>162620.01</v>
      </c>
      <c r="AB153" s="5">
        <v>155680.95000000001</v>
      </c>
      <c r="AC153" s="5">
        <v>173861.71</v>
      </c>
      <c r="AD153" s="5">
        <v>128613.41</v>
      </c>
      <c r="AE153" s="5">
        <v>225929.7</v>
      </c>
      <c r="AF153" s="5">
        <v>105616.85</v>
      </c>
      <c r="AG153" s="5">
        <v>313552.75</v>
      </c>
      <c r="AH153" s="5">
        <v>68687.87</v>
      </c>
      <c r="AI153" s="5">
        <v>2453501.17</v>
      </c>
      <c r="AJ153" s="5">
        <v>212006.95</v>
      </c>
      <c r="AK153" s="5">
        <v>106379.35</v>
      </c>
      <c r="AL153" s="5">
        <v>304928.44</v>
      </c>
      <c r="AM153" s="5">
        <v>126614.94</v>
      </c>
      <c r="AN153" s="5">
        <v>127896.64</v>
      </c>
      <c r="AO153" s="5">
        <v>203488.23</v>
      </c>
      <c r="AP153" s="5">
        <v>142990.07999999999</v>
      </c>
      <c r="AQ153" s="5">
        <v>221679.17</v>
      </c>
      <c r="AR153" s="19">
        <v>122446.29</v>
      </c>
      <c r="AS153" s="19">
        <v>154547.91</v>
      </c>
      <c r="AT153" s="15">
        <f t="shared" si="6"/>
        <v>234865.42833333337</v>
      </c>
      <c r="AU153" s="15">
        <f t="shared" si="7"/>
        <v>182110.71708333332</v>
      </c>
      <c r="AV153" s="15">
        <f t="shared" si="8"/>
        <v>360389.12166666676</v>
      </c>
    </row>
    <row r="154" spans="1:48" ht="13.5" thickBot="1" x14ac:dyDescent="0.25">
      <c r="A154" s="3" t="s">
        <v>1169</v>
      </c>
      <c r="B154" s="3" t="s">
        <v>1170</v>
      </c>
      <c r="C154" s="3" t="s">
        <v>1171</v>
      </c>
      <c r="D154" s="3" t="s">
        <v>44</v>
      </c>
      <c r="E154" s="3" t="s">
        <v>44</v>
      </c>
      <c r="F154" s="7" t="s">
        <v>2088</v>
      </c>
      <c r="G154" s="7">
        <v>0</v>
      </c>
      <c r="H154" s="7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-693.03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32411.95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19">
        <v>0</v>
      </c>
      <c r="AS154" s="19">
        <v>0</v>
      </c>
      <c r="AT154" s="15">
        <f t="shared" si="6"/>
        <v>-57.752499999999998</v>
      </c>
      <c r="AU154" s="15">
        <f t="shared" si="7"/>
        <v>2700.9958333333334</v>
      </c>
      <c r="AV154" s="15">
        <f t="shared" si="8"/>
        <v>0</v>
      </c>
    </row>
    <row r="155" spans="1:48" ht="13.5" thickBot="1" x14ac:dyDescent="0.25">
      <c r="A155" s="3" t="s">
        <v>1449</v>
      </c>
      <c r="B155" s="3" t="s">
        <v>1450</v>
      </c>
      <c r="C155" s="3" t="s">
        <v>1451</v>
      </c>
      <c r="D155" s="3" t="s">
        <v>44</v>
      </c>
      <c r="E155" s="3" t="s">
        <v>44</v>
      </c>
      <c r="F155" s="7" t="s">
        <v>2088</v>
      </c>
      <c r="G155" s="7">
        <v>0</v>
      </c>
      <c r="H155" s="7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-2766.58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19">
        <v>0</v>
      </c>
      <c r="AS155" s="19">
        <v>0</v>
      </c>
      <c r="AT155" s="15">
        <f t="shared" si="6"/>
        <v>0</v>
      </c>
      <c r="AU155" s="15">
        <f t="shared" si="7"/>
        <v>-230.54833333333332</v>
      </c>
      <c r="AV155" s="15">
        <f t="shared" si="8"/>
        <v>0</v>
      </c>
    </row>
    <row r="156" spans="1:48" ht="13.5" thickBot="1" x14ac:dyDescent="0.25">
      <c r="A156" s="3" t="s">
        <v>307</v>
      </c>
      <c r="B156" s="3" t="s">
        <v>308</v>
      </c>
      <c r="C156" s="3" t="s">
        <v>309</v>
      </c>
      <c r="D156" s="3" t="s">
        <v>44</v>
      </c>
      <c r="E156" s="3" t="s">
        <v>44</v>
      </c>
      <c r="F156" s="7" t="s">
        <v>2088</v>
      </c>
      <c r="G156" s="7">
        <v>0</v>
      </c>
      <c r="H156" s="7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2759.58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19">
        <v>0</v>
      </c>
      <c r="AS156" s="19">
        <v>0</v>
      </c>
      <c r="AT156" s="15">
        <f t="shared" si="6"/>
        <v>0</v>
      </c>
      <c r="AU156" s="15">
        <f t="shared" si="7"/>
        <v>229.965</v>
      </c>
      <c r="AV156" s="15">
        <f t="shared" si="8"/>
        <v>0</v>
      </c>
    </row>
    <row r="157" spans="1:48" ht="13.5" thickBot="1" x14ac:dyDescent="0.25">
      <c r="A157" s="3" t="s">
        <v>1666</v>
      </c>
      <c r="B157" s="3" t="s">
        <v>1667</v>
      </c>
      <c r="C157" s="3" t="s">
        <v>1668</v>
      </c>
      <c r="D157" s="3" t="s">
        <v>44</v>
      </c>
      <c r="E157" s="3" t="s">
        <v>44</v>
      </c>
      <c r="F157" s="7" t="s">
        <v>2088</v>
      </c>
      <c r="G157" s="7">
        <v>0</v>
      </c>
      <c r="H157" s="7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-15</v>
      </c>
      <c r="T157" s="5">
        <v>-15</v>
      </c>
      <c r="U157" s="5">
        <v>-15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19">
        <v>0</v>
      </c>
      <c r="AS157" s="19">
        <v>0</v>
      </c>
      <c r="AT157" s="15">
        <f t="shared" si="6"/>
        <v>-3.125</v>
      </c>
      <c r="AU157" s="15">
        <f t="shared" si="7"/>
        <v>-0.625</v>
      </c>
      <c r="AV157" s="15">
        <f t="shared" si="8"/>
        <v>0</v>
      </c>
    </row>
    <row r="158" spans="1:48" ht="13.5" thickBot="1" x14ac:dyDescent="0.25">
      <c r="A158" s="3" t="s">
        <v>310</v>
      </c>
      <c r="B158" s="3" t="s">
        <v>311</v>
      </c>
      <c r="C158" s="3" t="s">
        <v>312</v>
      </c>
      <c r="D158" s="3" t="s">
        <v>44</v>
      </c>
      <c r="E158" s="3" t="s">
        <v>44</v>
      </c>
      <c r="F158" s="7" t="s">
        <v>2169</v>
      </c>
      <c r="G158" s="7">
        <v>1</v>
      </c>
      <c r="H158" s="7" t="s">
        <v>2170</v>
      </c>
      <c r="I158" s="5">
        <v>2237527.2200000002</v>
      </c>
      <c r="J158" s="5">
        <v>2134844.37</v>
      </c>
      <c r="K158" s="5">
        <v>2329323.54</v>
      </c>
      <c r="L158" s="5">
        <v>2311429.04</v>
      </c>
      <c r="M158" s="5">
        <v>2347918.7599999998</v>
      </c>
      <c r="N158" s="5">
        <v>2717274.44</v>
      </c>
      <c r="O158" s="5">
        <v>3251839.99</v>
      </c>
      <c r="P158" s="5">
        <v>2474491.4700000002</v>
      </c>
      <c r="Q158" s="5">
        <v>2503126.27</v>
      </c>
      <c r="R158" s="5">
        <v>2420152.2599999998</v>
      </c>
      <c r="S158" s="5">
        <v>2441648.27</v>
      </c>
      <c r="T158" s="5">
        <v>2275468.15</v>
      </c>
      <c r="U158" s="5">
        <v>2260785.73</v>
      </c>
      <c r="V158" s="5">
        <v>2235262.2999999998</v>
      </c>
      <c r="W158" s="5">
        <v>2274811.48</v>
      </c>
      <c r="X158" s="5">
        <v>2332480.04</v>
      </c>
      <c r="Y158" s="5">
        <v>2384993.2599999998</v>
      </c>
      <c r="Z158" s="5">
        <v>2638041.9900000002</v>
      </c>
      <c r="AA158" s="5">
        <v>2732245.2</v>
      </c>
      <c r="AB158" s="5">
        <v>2453880.5</v>
      </c>
      <c r="AC158" s="5">
        <v>2314528.0099999998</v>
      </c>
      <c r="AD158" s="5">
        <v>2117880.7999999998</v>
      </c>
      <c r="AE158" s="5">
        <v>2274815.5099999998</v>
      </c>
      <c r="AF158" s="5">
        <v>2142434.58</v>
      </c>
      <c r="AG158" s="5">
        <v>2101766.2400000002</v>
      </c>
      <c r="AH158" s="5">
        <v>2166010.35</v>
      </c>
      <c r="AI158" s="5">
        <v>2170398.21</v>
      </c>
      <c r="AJ158" s="5">
        <v>2179302.02</v>
      </c>
      <c r="AK158" s="5">
        <v>2277540.35</v>
      </c>
      <c r="AL158" s="5">
        <v>2327491.69</v>
      </c>
      <c r="AM158" s="5">
        <v>2467792.2999999998</v>
      </c>
      <c r="AN158" s="5">
        <v>2317441.61</v>
      </c>
      <c r="AO158" s="5">
        <v>2411059.77</v>
      </c>
      <c r="AP158" s="5">
        <v>2166057.44</v>
      </c>
      <c r="AQ158" s="5">
        <v>2199648.08</v>
      </c>
      <c r="AR158" s="19">
        <v>2196951.29</v>
      </c>
      <c r="AS158" s="19">
        <v>2097333.7999999998</v>
      </c>
      <c r="AT158" s="15">
        <f t="shared" si="6"/>
        <v>2454722.7529166667</v>
      </c>
      <c r="AU158" s="15">
        <f t="shared" si="7"/>
        <v>2340220.8045833334</v>
      </c>
      <c r="AV158" s="15">
        <f t="shared" si="8"/>
        <v>2248270.2608333328</v>
      </c>
    </row>
    <row r="159" spans="1:48" ht="13.5" thickBot="1" x14ac:dyDescent="0.25">
      <c r="A159" s="3" t="s">
        <v>313</v>
      </c>
      <c r="B159" s="3" t="s">
        <v>314</v>
      </c>
      <c r="C159" s="3" t="s">
        <v>315</v>
      </c>
      <c r="D159" s="3" t="s">
        <v>44</v>
      </c>
      <c r="E159" s="3" t="s">
        <v>44</v>
      </c>
      <c r="F159" s="7" t="s">
        <v>2169</v>
      </c>
      <c r="G159" s="7">
        <v>1</v>
      </c>
      <c r="H159" s="7" t="s">
        <v>2170</v>
      </c>
      <c r="I159" s="5">
        <v>1056058.22</v>
      </c>
      <c r="J159" s="5">
        <v>921850.43</v>
      </c>
      <c r="K159" s="5">
        <v>929617.97</v>
      </c>
      <c r="L159" s="5">
        <v>993144.72</v>
      </c>
      <c r="M159" s="5">
        <v>1037252.86</v>
      </c>
      <c r="N159" s="5">
        <v>1474109.51</v>
      </c>
      <c r="O159" s="5">
        <v>1637950.94</v>
      </c>
      <c r="P159" s="5">
        <v>1565563.61</v>
      </c>
      <c r="Q159" s="5">
        <v>1506618.76</v>
      </c>
      <c r="R159" s="5">
        <v>1504473</v>
      </c>
      <c r="S159" s="5">
        <v>1448472.25</v>
      </c>
      <c r="T159" s="5">
        <v>1503746.16</v>
      </c>
      <c r="U159" s="5">
        <v>1305580.8600000001</v>
      </c>
      <c r="V159" s="5">
        <v>1089047.1299999999</v>
      </c>
      <c r="W159" s="5">
        <v>920160.78</v>
      </c>
      <c r="X159" s="5">
        <v>1015751.88</v>
      </c>
      <c r="Y159" s="5">
        <v>1186756.3799999999</v>
      </c>
      <c r="Z159" s="5">
        <v>1780169.91</v>
      </c>
      <c r="AA159" s="5">
        <v>2297653.7200000002</v>
      </c>
      <c r="AB159" s="5">
        <v>2181363.5699999998</v>
      </c>
      <c r="AC159" s="5">
        <v>2174085.17</v>
      </c>
      <c r="AD159" s="5">
        <v>2025199.35</v>
      </c>
      <c r="AE159" s="5">
        <v>2104822.63</v>
      </c>
      <c r="AF159" s="5">
        <v>2057353.25</v>
      </c>
      <c r="AG159" s="5">
        <v>1856529.81</v>
      </c>
      <c r="AH159" s="5">
        <v>1814032.18</v>
      </c>
      <c r="AI159" s="5">
        <v>1754874.36</v>
      </c>
      <c r="AJ159" s="5">
        <v>1806060.37</v>
      </c>
      <c r="AK159" s="5">
        <v>1836040.16</v>
      </c>
      <c r="AL159" s="5">
        <v>2427447.4300000002</v>
      </c>
      <c r="AM159" s="5">
        <v>2783045.72</v>
      </c>
      <c r="AN159" s="5">
        <v>2603007.06</v>
      </c>
      <c r="AO159" s="5">
        <v>2447834.0699999998</v>
      </c>
      <c r="AP159" s="5">
        <v>2237563.1800000002</v>
      </c>
      <c r="AQ159" s="5">
        <v>2121835.09</v>
      </c>
      <c r="AR159" s="19">
        <v>1967751.19</v>
      </c>
      <c r="AS159" s="19">
        <v>1884770.57</v>
      </c>
      <c r="AT159" s="15">
        <f t="shared" si="6"/>
        <v>1308634.9791666667</v>
      </c>
      <c r="AU159" s="15">
        <f t="shared" si="7"/>
        <v>1701118.25875</v>
      </c>
      <c r="AV159" s="15">
        <f t="shared" si="8"/>
        <v>2139178.4166666665</v>
      </c>
    </row>
    <row r="160" spans="1:48" ht="13.5" thickBot="1" x14ac:dyDescent="0.25">
      <c r="A160" s="3" t="s">
        <v>51</v>
      </c>
      <c r="B160" s="3" t="s">
        <v>52</v>
      </c>
      <c r="C160" s="3" t="s">
        <v>53</v>
      </c>
      <c r="D160" s="3" t="s">
        <v>44</v>
      </c>
      <c r="E160" s="3" t="s">
        <v>44</v>
      </c>
      <c r="F160" s="7" t="s">
        <v>2169</v>
      </c>
      <c r="G160" s="7">
        <v>4</v>
      </c>
      <c r="H160" s="7" t="s">
        <v>2177</v>
      </c>
      <c r="I160" s="5">
        <v>30263425.98</v>
      </c>
      <c r="J160" s="5">
        <v>30727179.239999998</v>
      </c>
      <c r="K160" s="5">
        <v>31710455.629999999</v>
      </c>
      <c r="L160" s="5">
        <v>31890292.170000002</v>
      </c>
      <c r="M160" s="5">
        <v>31420685.829999998</v>
      </c>
      <c r="N160" s="5">
        <v>31514516.050000001</v>
      </c>
      <c r="O160" s="5">
        <v>31557246.82</v>
      </c>
      <c r="P160" s="5">
        <v>32928688.030000001</v>
      </c>
      <c r="Q160" s="5">
        <v>33120970.460000001</v>
      </c>
      <c r="R160" s="5">
        <v>32758484.09</v>
      </c>
      <c r="S160" s="5">
        <v>33195828.84</v>
      </c>
      <c r="T160" s="5">
        <v>33012440.300000001</v>
      </c>
      <c r="U160" s="5">
        <v>33658561.049999997</v>
      </c>
      <c r="V160" s="5">
        <v>33622295.710000001</v>
      </c>
      <c r="W160" s="5">
        <v>34939729.07</v>
      </c>
      <c r="X160" s="5">
        <v>34795117.520000003</v>
      </c>
      <c r="Y160" s="5">
        <v>35142026.920000002</v>
      </c>
      <c r="Z160" s="5">
        <v>33975605.840000004</v>
      </c>
      <c r="AA160" s="5">
        <v>34170806.439999998</v>
      </c>
      <c r="AB160" s="5">
        <v>34118620.329999998</v>
      </c>
      <c r="AC160" s="5">
        <v>34921782.530000001</v>
      </c>
      <c r="AD160" s="5">
        <v>34454232.020000003</v>
      </c>
      <c r="AE160" s="5">
        <v>34560954.630000003</v>
      </c>
      <c r="AF160" s="5">
        <v>34619351.950000003</v>
      </c>
      <c r="AG160" s="5">
        <v>34209588.520000003</v>
      </c>
      <c r="AH160" s="5">
        <v>35035566.799999997</v>
      </c>
      <c r="AI160" s="5">
        <v>35106752.030000001</v>
      </c>
      <c r="AJ160" s="5">
        <v>35341587.469999999</v>
      </c>
      <c r="AK160" s="5">
        <v>35810420.810000002</v>
      </c>
      <c r="AL160" s="5">
        <v>36704084.950000003</v>
      </c>
      <c r="AM160" s="5">
        <v>36400402.469999999</v>
      </c>
      <c r="AN160" s="5">
        <v>36372154.740000002</v>
      </c>
      <c r="AO160" s="5">
        <v>36957010.93</v>
      </c>
      <c r="AP160" s="5">
        <v>37307913.5</v>
      </c>
      <c r="AQ160" s="5">
        <v>37658051.969999999</v>
      </c>
      <c r="AR160" s="19">
        <v>38380996.170000002</v>
      </c>
      <c r="AS160" s="19">
        <v>39195697.75</v>
      </c>
      <c r="AT160" s="15">
        <f t="shared" si="6"/>
        <v>32149815.081249997</v>
      </c>
      <c r="AU160" s="15">
        <f t="shared" si="7"/>
        <v>34437883.145416662</v>
      </c>
      <c r="AV160" s="15">
        <f t="shared" si="8"/>
        <v>36481465.414583333</v>
      </c>
    </row>
    <row r="161" spans="1:48" ht="13.5" thickBot="1" x14ac:dyDescent="0.25">
      <c r="A161" s="3" t="s">
        <v>1984</v>
      </c>
      <c r="B161" s="3" t="s">
        <v>1985</v>
      </c>
      <c r="C161" s="3" t="s">
        <v>1986</v>
      </c>
      <c r="D161" s="3" t="s">
        <v>44</v>
      </c>
      <c r="E161" s="3" t="s">
        <v>44</v>
      </c>
      <c r="F161" s="7" t="s">
        <v>2169</v>
      </c>
      <c r="G161" s="7">
        <v>1</v>
      </c>
      <c r="H161" s="7" t="s">
        <v>2170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5">
        <v>12354</v>
      </c>
      <c r="AL161" s="5">
        <v>12354</v>
      </c>
      <c r="AM161" s="5">
        <v>12354</v>
      </c>
      <c r="AN161" s="5">
        <v>12354</v>
      </c>
      <c r="AO161" s="5">
        <v>12354</v>
      </c>
      <c r="AP161" s="5">
        <v>12354</v>
      </c>
      <c r="AQ161" s="5">
        <v>12354</v>
      </c>
      <c r="AR161" s="19">
        <v>12354</v>
      </c>
      <c r="AS161" s="19">
        <v>12354</v>
      </c>
      <c r="AT161" s="15">
        <f t="shared" si="6"/>
        <v>0</v>
      </c>
      <c r="AU161" s="15">
        <f t="shared" si="7"/>
        <v>0</v>
      </c>
      <c r="AV161" s="15">
        <f t="shared" si="8"/>
        <v>8750.75</v>
      </c>
    </row>
    <row r="162" spans="1:48" ht="13.5" thickBot="1" x14ac:dyDescent="0.25">
      <c r="A162" s="3" t="s">
        <v>783</v>
      </c>
      <c r="B162" s="3" t="s">
        <v>784</v>
      </c>
      <c r="C162" s="3" t="s">
        <v>785</v>
      </c>
      <c r="D162" s="3" t="s">
        <v>44</v>
      </c>
      <c r="E162" s="3" t="s">
        <v>44</v>
      </c>
      <c r="F162" s="7" t="s">
        <v>2169</v>
      </c>
      <c r="G162" s="7">
        <v>1</v>
      </c>
      <c r="H162" s="7" t="s">
        <v>2170</v>
      </c>
      <c r="I162" s="5">
        <v>950334.48</v>
      </c>
      <c r="J162" s="5">
        <v>947707.38</v>
      </c>
      <c r="K162" s="5">
        <v>946857</v>
      </c>
      <c r="L162" s="5">
        <v>946341.72</v>
      </c>
      <c r="M162" s="5">
        <v>947043.21</v>
      </c>
      <c r="N162" s="5">
        <v>939173.94</v>
      </c>
      <c r="O162" s="5">
        <v>931479.94</v>
      </c>
      <c r="P162" s="5">
        <v>927913.56</v>
      </c>
      <c r="Q162" s="5">
        <v>934828.34</v>
      </c>
      <c r="R162" s="5">
        <v>954991.18</v>
      </c>
      <c r="S162" s="5">
        <v>962034</v>
      </c>
      <c r="T162" s="5">
        <v>976678.15</v>
      </c>
      <c r="U162" s="5">
        <v>970143.77</v>
      </c>
      <c r="V162" s="5">
        <v>971861.27</v>
      </c>
      <c r="W162" s="5">
        <v>996895.32</v>
      </c>
      <c r="X162" s="5">
        <v>1003488.28</v>
      </c>
      <c r="Y162" s="5">
        <v>1107835.6399999999</v>
      </c>
      <c r="Z162" s="5">
        <v>1084783.51</v>
      </c>
      <c r="AA162" s="5">
        <v>1079204.6200000001</v>
      </c>
      <c r="AB162" s="5">
        <v>1051442.92</v>
      </c>
      <c r="AC162" s="5">
        <v>1059053.75</v>
      </c>
      <c r="AD162" s="5">
        <v>1044355.21</v>
      </c>
      <c r="AE162" s="5">
        <v>1054822.0900000001</v>
      </c>
      <c r="AF162" s="5">
        <v>1052325.27</v>
      </c>
      <c r="AG162" s="5">
        <v>1064279.6000000001</v>
      </c>
      <c r="AH162" s="5">
        <v>1072403.6299999999</v>
      </c>
      <c r="AI162" s="5">
        <v>1078990.8500000001</v>
      </c>
      <c r="AJ162" s="5">
        <v>1076041.03</v>
      </c>
      <c r="AK162" s="5">
        <v>1079493.8700000001</v>
      </c>
      <c r="AL162" s="5">
        <v>1078479.21</v>
      </c>
      <c r="AM162" s="5">
        <v>1083363.69</v>
      </c>
      <c r="AN162" s="5">
        <v>1083973.5900000001</v>
      </c>
      <c r="AO162" s="5">
        <v>1091853.28</v>
      </c>
      <c r="AP162" s="5">
        <v>1108164.57</v>
      </c>
      <c r="AQ162" s="5">
        <v>1107498.8500000001</v>
      </c>
      <c r="AR162" s="19">
        <v>1108327.1299999999</v>
      </c>
      <c r="AS162" s="19">
        <v>1109113.2</v>
      </c>
      <c r="AT162" s="15">
        <f t="shared" si="6"/>
        <v>947940.62875000003</v>
      </c>
      <c r="AU162" s="15">
        <f t="shared" si="7"/>
        <v>1043606.6304166665</v>
      </c>
      <c r="AV162" s="15">
        <f t="shared" si="8"/>
        <v>1087940.5083333331</v>
      </c>
    </row>
    <row r="163" spans="1:48" ht="13.5" thickBot="1" x14ac:dyDescent="0.25">
      <c r="A163" s="3" t="s">
        <v>316</v>
      </c>
      <c r="B163" s="3" t="s">
        <v>317</v>
      </c>
      <c r="C163" s="3" t="s">
        <v>318</v>
      </c>
      <c r="D163" s="3" t="s">
        <v>44</v>
      </c>
      <c r="E163" s="3" t="s">
        <v>44</v>
      </c>
      <c r="F163" s="7" t="s">
        <v>2169</v>
      </c>
      <c r="G163" s="7">
        <v>1</v>
      </c>
      <c r="H163" s="7" t="s">
        <v>2170</v>
      </c>
      <c r="I163" s="5">
        <v>2717982.15</v>
      </c>
      <c r="J163" s="5">
        <v>2718184.15</v>
      </c>
      <c r="K163" s="5">
        <v>2719421.15</v>
      </c>
      <c r="L163" s="5">
        <v>2748419.15</v>
      </c>
      <c r="M163" s="5">
        <v>2747486.15</v>
      </c>
      <c r="N163" s="5">
        <v>2792358.15</v>
      </c>
      <c r="O163" s="5">
        <v>2691828.15</v>
      </c>
      <c r="P163" s="5">
        <v>2745212.15</v>
      </c>
      <c r="Q163" s="5">
        <v>2737789.15</v>
      </c>
      <c r="R163" s="5">
        <v>2832548.15</v>
      </c>
      <c r="S163" s="5">
        <v>2816574.15</v>
      </c>
      <c r="T163" s="5">
        <v>2778363.15</v>
      </c>
      <c r="U163" s="5">
        <v>2795000.15</v>
      </c>
      <c r="V163" s="5">
        <v>2795020.15</v>
      </c>
      <c r="W163" s="5">
        <v>2789967.15</v>
      </c>
      <c r="X163" s="5">
        <v>2789734.15</v>
      </c>
      <c r="Y163" s="5">
        <v>2782063.15</v>
      </c>
      <c r="Z163" s="5">
        <v>2780654.15</v>
      </c>
      <c r="AA163" s="5">
        <v>2788924.15</v>
      </c>
      <c r="AB163" s="5">
        <v>2760606.15</v>
      </c>
      <c r="AC163" s="5">
        <v>2805004.15</v>
      </c>
      <c r="AD163" s="5">
        <v>2859636.15</v>
      </c>
      <c r="AE163" s="5">
        <v>2874415.15</v>
      </c>
      <c r="AF163" s="5">
        <v>2849533.15</v>
      </c>
      <c r="AG163" s="5">
        <v>2907421.15</v>
      </c>
      <c r="AH163" s="5">
        <v>2896103.15</v>
      </c>
      <c r="AI163" s="5">
        <v>2889807.15</v>
      </c>
      <c r="AJ163" s="5">
        <v>2871567.15</v>
      </c>
      <c r="AK163" s="5">
        <v>2920033.15</v>
      </c>
      <c r="AL163" s="5">
        <v>2876205.15</v>
      </c>
      <c r="AM163" s="5">
        <v>2872865.15</v>
      </c>
      <c r="AN163" s="5">
        <v>2850791.15</v>
      </c>
      <c r="AO163" s="5">
        <v>2775343.15</v>
      </c>
      <c r="AP163" s="5">
        <v>2779749.15</v>
      </c>
      <c r="AQ163" s="5">
        <v>2805096.15</v>
      </c>
      <c r="AR163" s="19">
        <v>2793044.15</v>
      </c>
      <c r="AS163" s="19">
        <v>2848984.15</v>
      </c>
      <c r="AT163" s="15">
        <f t="shared" si="6"/>
        <v>2757056.2333333329</v>
      </c>
      <c r="AU163" s="15">
        <f t="shared" si="7"/>
        <v>2810564.024999999</v>
      </c>
      <c r="AV163" s="15">
        <f t="shared" si="8"/>
        <v>2850733.941666666</v>
      </c>
    </row>
    <row r="164" spans="1:48" ht="13.5" thickBot="1" x14ac:dyDescent="0.25">
      <c r="A164" s="3" t="s">
        <v>63</v>
      </c>
      <c r="B164" s="3" t="s">
        <v>64</v>
      </c>
      <c r="C164" s="3" t="s">
        <v>65</v>
      </c>
      <c r="D164" s="3" t="s">
        <v>44</v>
      </c>
      <c r="E164" s="3" t="s">
        <v>44</v>
      </c>
      <c r="F164" s="7" t="s">
        <v>2169</v>
      </c>
      <c r="G164" s="7">
        <v>4</v>
      </c>
      <c r="H164" s="7" t="s">
        <v>2177</v>
      </c>
      <c r="I164" s="5">
        <v>0</v>
      </c>
      <c r="J164" s="5">
        <v>18690</v>
      </c>
      <c r="K164" s="5">
        <v>0</v>
      </c>
      <c r="L164" s="5">
        <v>0</v>
      </c>
      <c r="M164" s="5">
        <v>2778.13</v>
      </c>
      <c r="N164" s="5">
        <v>0.01</v>
      </c>
      <c r="O164" s="5">
        <v>31824.01</v>
      </c>
      <c r="P164" s="5">
        <v>0.01</v>
      </c>
      <c r="Q164" s="5">
        <v>0</v>
      </c>
      <c r="R164" s="5">
        <v>0</v>
      </c>
      <c r="S164" s="5">
        <v>-0.01</v>
      </c>
      <c r="T164" s="5">
        <v>-0.01</v>
      </c>
      <c r="U164" s="5">
        <v>0</v>
      </c>
      <c r="V164" s="5">
        <v>0</v>
      </c>
      <c r="W164" s="5">
        <v>0</v>
      </c>
      <c r="X164" s="5">
        <v>0</v>
      </c>
      <c r="Y164" s="5">
        <v>0.01</v>
      </c>
      <c r="Z164" s="5">
        <v>0.01</v>
      </c>
      <c r="AA164" s="5">
        <v>0.01</v>
      </c>
      <c r="AB164" s="5">
        <v>0.01</v>
      </c>
      <c r="AC164" s="5">
        <v>56340.01</v>
      </c>
      <c r="AD164" s="5">
        <v>0.01</v>
      </c>
      <c r="AE164" s="5">
        <v>0.01</v>
      </c>
      <c r="AF164" s="5">
        <v>-253.55</v>
      </c>
      <c r="AG164" s="5">
        <v>-253.55</v>
      </c>
      <c r="AH164" s="5">
        <v>-253.55</v>
      </c>
      <c r="AI164" s="5">
        <v>-253.55</v>
      </c>
      <c r="AJ164" s="5">
        <v>0.01</v>
      </c>
      <c r="AK164" s="5">
        <v>0.01</v>
      </c>
      <c r="AL164" s="5">
        <v>1176.02</v>
      </c>
      <c r="AM164" s="5">
        <v>0.02</v>
      </c>
      <c r="AN164" s="5">
        <v>1914.06</v>
      </c>
      <c r="AO164" s="5">
        <v>0.02</v>
      </c>
      <c r="AP164" s="5">
        <v>55860.02</v>
      </c>
      <c r="AQ164" s="5">
        <v>55860.02</v>
      </c>
      <c r="AR164" s="19">
        <v>0.01</v>
      </c>
      <c r="AS164" s="19">
        <v>0.01</v>
      </c>
      <c r="AT164" s="15">
        <f t="shared" si="6"/>
        <v>4441.0116666666663</v>
      </c>
      <c r="AU164" s="15">
        <f t="shared" si="7"/>
        <v>4663.3120833333332</v>
      </c>
      <c r="AV164" s="15">
        <f t="shared" si="8"/>
        <v>9514.6933333333327</v>
      </c>
    </row>
    <row r="165" spans="1:48" ht="13.5" thickBot="1" x14ac:dyDescent="0.25">
      <c r="A165" s="3" t="s">
        <v>60</v>
      </c>
      <c r="B165" s="3" t="s">
        <v>61</v>
      </c>
      <c r="C165" s="3" t="s">
        <v>62</v>
      </c>
      <c r="D165" s="3" t="s">
        <v>44</v>
      </c>
      <c r="E165" s="3" t="s">
        <v>44</v>
      </c>
      <c r="F165" s="7" t="s">
        <v>2169</v>
      </c>
      <c r="G165" s="7">
        <v>4</v>
      </c>
      <c r="H165" s="7" t="s">
        <v>2177</v>
      </c>
      <c r="I165" s="5">
        <v>0</v>
      </c>
      <c r="J165" s="5">
        <v>-5174.32</v>
      </c>
      <c r="K165" s="5">
        <v>-5174.3100000000004</v>
      </c>
      <c r="L165" s="5">
        <v>0</v>
      </c>
      <c r="M165" s="5">
        <v>35.9</v>
      </c>
      <c r="N165" s="5">
        <v>13</v>
      </c>
      <c r="O165" s="5">
        <v>0</v>
      </c>
      <c r="P165" s="5">
        <v>0</v>
      </c>
      <c r="Q165" s="5">
        <v>-236207.94</v>
      </c>
      <c r="R165" s="5">
        <v>0</v>
      </c>
      <c r="S165" s="5">
        <v>75.37</v>
      </c>
      <c r="T165" s="5">
        <v>28.09</v>
      </c>
      <c r="U165" s="5">
        <v>0</v>
      </c>
      <c r="V165" s="5">
        <v>-177.85</v>
      </c>
      <c r="W165" s="5">
        <v>-171.33</v>
      </c>
      <c r="X165" s="5">
        <v>0</v>
      </c>
      <c r="Y165" s="5">
        <v>-123.45</v>
      </c>
      <c r="Z165" s="5">
        <v>-108.97</v>
      </c>
      <c r="AA165" s="5">
        <v>733.65</v>
      </c>
      <c r="AB165" s="5">
        <v>781.83</v>
      </c>
      <c r="AC165" s="5">
        <v>756.19</v>
      </c>
      <c r="AD165" s="5">
        <v>0</v>
      </c>
      <c r="AE165" s="5">
        <v>0</v>
      </c>
      <c r="AF165" s="5">
        <v>5.82</v>
      </c>
      <c r="AG165" s="5">
        <v>0</v>
      </c>
      <c r="AH165" s="5">
        <v>547.04999999999995</v>
      </c>
      <c r="AI165" s="5">
        <v>-6884.31</v>
      </c>
      <c r="AJ165" s="5">
        <v>0</v>
      </c>
      <c r="AK165" s="5">
        <v>-141865.57999999999</v>
      </c>
      <c r="AL165" s="5">
        <v>-18297.41</v>
      </c>
      <c r="AM165" s="5">
        <v>-31449.82</v>
      </c>
      <c r="AN165" s="5">
        <v>-31478.61</v>
      </c>
      <c r="AO165" s="5">
        <v>-30534.13</v>
      </c>
      <c r="AP165" s="5">
        <v>0</v>
      </c>
      <c r="AQ165" s="5">
        <v>-335.11</v>
      </c>
      <c r="AR165" s="19">
        <v>-430.39</v>
      </c>
      <c r="AS165" s="19">
        <v>0</v>
      </c>
      <c r="AT165" s="15">
        <f t="shared" si="6"/>
        <v>-20533.68416666667</v>
      </c>
      <c r="AU165" s="15">
        <f t="shared" si="7"/>
        <v>141.32416666666668</v>
      </c>
      <c r="AV165" s="15">
        <f t="shared" si="8"/>
        <v>-21727.359166666665</v>
      </c>
    </row>
    <row r="166" spans="1:48" ht="13.5" thickBot="1" x14ac:dyDescent="0.25">
      <c r="A166" s="3" t="s">
        <v>54</v>
      </c>
      <c r="B166" s="3" t="s">
        <v>55</v>
      </c>
      <c r="C166" s="3" t="s">
        <v>56</v>
      </c>
      <c r="D166" s="3" t="s">
        <v>44</v>
      </c>
      <c r="E166" s="3" t="s">
        <v>44</v>
      </c>
      <c r="F166" s="7" t="s">
        <v>2169</v>
      </c>
      <c r="G166" s="7">
        <v>4</v>
      </c>
      <c r="H166" s="7" t="s">
        <v>2177</v>
      </c>
      <c r="I166" s="5">
        <v>27.89</v>
      </c>
      <c r="J166" s="5">
        <v>0</v>
      </c>
      <c r="K166" s="5">
        <v>2.1800000000000002</v>
      </c>
      <c r="L166" s="5">
        <v>-10.32</v>
      </c>
      <c r="M166" s="5">
        <v>-10.36</v>
      </c>
      <c r="N166" s="5">
        <v>9.7899999999999991</v>
      </c>
      <c r="O166" s="5">
        <v>-54.78</v>
      </c>
      <c r="P166" s="5">
        <v>-54.78</v>
      </c>
      <c r="Q166" s="5">
        <v>-35.86</v>
      </c>
      <c r="R166" s="5">
        <v>-45.86</v>
      </c>
      <c r="S166" s="5">
        <v>-56.46</v>
      </c>
      <c r="T166" s="5">
        <v>-115.82</v>
      </c>
      <c r="U166" s="5">
        <v>-47.84</v>
      </c>
      <c r="V166" s="5">
        <v>613.20000000000005</v>
      </c>
      <c r="W166" s="5">
        <v>-1</v>
      </c>
      <c r="X166" s="5">
        <v>-2.08</v>
      </c>
      <c r="Y166" s="5">
        <v>-1.99</v>
      </c>
      <c r="Z166" s="5">
        <v>-0.85</v>
      </c>
      <c r="AA166" s="5">
        <v>164.01</v>
      </c>
      <c r="AB166" s="5">
        <v>-22.23</v>
      </c>
      <c r="AC166" s="5">
        <v>-24.83</v>
      </c>
      <c r="AD166" s="5">
        <v>-17.850000000000001</v>
      </c>
      <c r="AE166" s="5">
        <v>-97.69</v>
      </c>
      <c r="AF166" s="5">
        <v>-128.26</v>
      </c>
      <c r="AG166" s="5">
        <v>-243.87</v>
      </c>
      <c r="AH166" s="5">
        <v>-1.68</v>
      </c>
      <c r="AI166" s="5">
        <v>5.6</v>
      </c>
      <c r="AJ166" s="5">
        <v>241.05</v>
      </c>
      <c r="AK166" s="5">
        <v>220.35</v>
      </c>
      <c r="AL166" s="5">
        <v>27.32</v>
      </c>
      <c r="AM166" s="5">
        <v>1650.1</v>
      </c>
      <c r="AN166" s="5">
        <v>-20.7</v>
      </c>
      <c r="AO166" s="5">
        <v>-20.63</v>
      </c>
      <c r="AP166" s="5">
        <v>-369.56</v>
      </c>
      <c r="AQ166" s="5">
        <v>-641.51</v>
      </c>
      <c r="AR166" s="19">
        <v>-189.42</v>
      </c>
      <c r="AS166" s="19">
        <v>17.02</v>
      </c>
      <c r="AT166" s="15">
        <f t="shared" si="6"/>
        <v>-31.853750000000002</v>
      </c>
      <c r="AU166" s="15">
        <f t="shared" si="7"/>
        <v>27.881249999999991</v>
      </c>
      <c r="AV166" s="15">
        <f t="shared" si="8"/>
        <v>65.62458333333332</v>
      </c>
    </row>
    <row r="167" spans="1:48" ht="13.5" thickBot="1" x14ac:dyDescent="0.25">
      <c r="A167" s="3" t="s">
        <v>1209</v>
      </c>
      <c r="B167" s="3" t="s">
        <v>1210</v>
      </c>
      <c r="C167" s="3" t="s">
        <v>1211</v>
      </c>
      <c r="D167" s="3" t="s">
        <v>44</v>
      </c>
      <c r="E167" s="3" t="s">
        <v>44</v>
      </c>
      <c r="F167" s="7" t="s">
        <v>2169</v>
      </c>
      <c r="G167" s="7">
        <v>4</v>
      </c>
      <c r="H167" s="7" t="s">
        <v>2177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5">
        <v>-368.45</v>
      </c>
      <c r="AH167" s="5">
        <v>-368.45</v>
      </c>
      <c r="AI167" s="5">
        <v>-368.45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19">
        <v>0</v>
      </c>
      <c r="AS167" s="19">
        <v>0</v>
      </c>
      <c r="AT167" s="15">
        <f t="shared" si="6"/>
        <v>0</v>
      </c>
      <c r="AU167" s="15">
        <f t="shared" si="7"/>
        <v>-15.352083333333333</v>
      </c>
      <c r="AV167" s="15">
        <f t="shared" si="8"/>
        <v>-76.760416666666671</v>
      </c>
    </row>
    <row r="168" spans="1:48" ht="13.5" thickBot="1" x14ac:dyDescent="0.25">
      <c r="A168" s="3" t="s">
        <v>319</v>
      </c>
      <c r="B168" s="3" t="s">
        <v>320</v>
      </c>
      <c r="C168" s="3" t="s">
        <v>321</v>
      </c>
      <c r="D168" s="3" t="s">
        <v>44</v>
      </c>
      <c r="E168" s="3" t="s">
        <v>44</v>
      </c>
      <c r="F168" s="7" t="s">
        <v>2169</v>
      </c>
      <c r="G168" s="7">
        <v>4</v>
      </c>
      <c r="H168" s="7" t="s">
        <v>2177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-86.19</v>
      </c>
      <c r="V168" s="5">
        <v>-86.19</v>
      </c>
      <c r="W168" s="5">
        <v>-86.19</v>
      </c>
      <c r="X168" s="5">
        <v>-86.19</v>
      </c>
      <c r="Y168" s="5">
        <v>-86.19</v>
      </c>
      <c r="Z168" s="5">
        <v>-36160.129999999997</v>
      </c>
      <c r="AA168" s="5">
        <v>-36160.129999999997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19">
        <v>0</v>
      </c>
      <c r="AS168" s="19">
        <v>0</v>
      </c>
      <c r="AT168" s="15">
        <f t="shared" si="6"/>
        <v>-3.5912500000000001</v>
      </c>
      <c r="AU168" s="15">
        <f t="shared" si="7"/>
        <v>-6059.0095833333326</v>
      </c>
      <c r="AV168" s="15">
        <f t="shared" si="8"/>
        <v>0</v>
      </c>
    </row>
    <row r="169" spans="1:48" ht="13.5" thickBot="1" x14ac:dyDescent="0.25">
      <c r="A169" s="3" t="s">
        <v>144</v>
      </c>
      <c r="B169" s="3" t="s">
        <v>145</v>
      </c>
      <c r="C169" s="3" t="s">
        <v>146</v>
      </c>
      <c r="D169" s="3" t="s">
        <v>44</v>
      </c>
      <c r="E169" s="3" t="s">
        <v>44</v>
      </c>
      <c r="F169" s="7" t="s">
        <v>2169</v>
      </c>
      <c r="G169" s="7">
        <v>4</v>
      </c>
      <c r="H169" s="7" t="s">
        <v>2177</v>
      </c>
      <c r="I169" s="5">
        <v>0</v>
      </c>
      <c r="J169" s="5">
        <v>172741.7</v>
      </c>
      <c r="K169" s="5">
        <v>186507.39</v>
      </c>
      <c r="L169" s="5">
        <v>0</v>
      </c>
      <c r="M169" s="5">
        <v>-7191.25</v>
      </c>
      <c r="N169" s="5">
        <v>-24035.040000000001</v>
      </c>
      <c r="O169" s="5">
        <v>0</v>
      </c>
      <c r="P169" s="5">
        <v>21908.34</v>
      </c>
      <c r="Q169" s="5">
        <v>46656.22</v>
      </c>
      <c r="R169" s="5">
        <v>0</v>
      </c>
      <c r="S169" s="5">
        <v>15051.22</v>
      </c>
      <c r="T169" s="5">
        <v>51434.69</v>
      </c>
      <c r="U169" s="5">
        <v>0</v>
      </c>
      <c r="V169" s="5">
        <v>3509.64</v>
      </c>
      <c r="W169" s="5">
        <v>6304.49</v>
      </c>
      <c r="X169" s="5">
        <v>0</v>
      </c>
      <c r="Y169" s="5">
        <v>8212.84</v>
      </c>
      <c r="Z169" s="5">
        <v>1865.18</v>
      </c>
      <c r="AA169" s="5">
        <v>0</v>
      </c>
      <c r="AB169" s="5">
        <v>16550.34</v>
      </c>
      <c r="AC169" s="5">
        <v>35175.160000000003</v>
      </c>
      <c r="AD169" s="5">
        <v>0</v>
      </c>
      <c r="AE169" s="5">
        <v>52066.38</v>
      </c>
      <c r="AF169" s="5">
        <v>89924.23</v>
      </c>
      <c r="AG169" s="5">
        <v>0</v>
      </c>
      <c r="AH169" s="5">
        <v>5278.54</v>
      </c>
      <c r="AI169" s="5">
        <v>11513.06</v>
      </c>
      <c r="AJ169" s="5">
        <v>0</v>
      </c>
      <c r="AK169" s="5">
        <v>12019.95</v>
      </c>
      <c r="AL169" s="5">
        <v>19549.18</v>
      </c>
      <c r="AM169" s="5">
        <v>0</v>
      </c>
      <c r="AN169" s="5">
        <v>15917.32</v>
      </c>
      <c r="AO169" s="5">
        <v>49098.44</v>
      </c>
      <c r="AP169" s="5">
        <v>0</v>
      </c>
      <c r="AQ169" s="5">
        <v>12221.44</v>
      </c>
      <c r="AR169" s="19">
        <v>76447.03</v>
      </c>
      <c r="AS169" s="19">
        <v>0</v>
      </c>
      <c r="AT169" s="15">
        <f t="shared" si="6"/>
        <v>38589.439166666671</v>
      </c>
      <c r="AU169" s="15">
        <f t="shared" si="7"/>
        <v>17800.688333333335</v>
      </c>
      <c r="AV169" s="15">
        <f t="shared" si="8"/>
        <v>16837.079999999998</v>
      </c>
    </row>
    <row r="170" spans="1:48" ht="13.5" thickBot="1" x14ac:dyDescent="0.25">
      <c r="A170" s="3" t="s">
        <v>322</v>
      </c>
      <c r="B170" s="3" t="s">
        <v>323</v>
      </c>
      <c r="C170" s="3" t="s">
        <v>324</v>
      </c>
      <c r="D170" s="3" t="s">
        <v>72</v>
      </c>
      <c r="E170" s="3" t="s">
        <v>93</v>
      </c>
      <c r="F170" s="7" t="s">
        <v>2066</v>
      </c>
      <c r="G170" s="7">
        <v>0</v>
      </c>
      <c r="H170" s="7">
        <v>0</v>
      </c>
      <c r="I170" s="5">
        <v>11213410.58</v>
      </c>
      <c r="J170" s="5">
        <v>8472838.5099999998</v>
      </c>
      <c r="K170" s="5">
        <v>1200219.1200000001</v>
      </c>
      <c r="L170" s="5">
        <v>657151.65</v>
      </c>
      <c r="M170" s="5">
        <v>2066192.54</v>
      </c>
      <c r="N170" s="5">
        <v>4789382.84</v>
      </c>
      <c r="O170" s="5">
        <v>6829491.04</v>
      </c>
      <c r="P170" s="5">
        <v>7718913.5499999998</v>
      </c>
      <c r="Q170" s="5">
        <v>9202989.3599999994</v>
      </c>
      <c r="R170" s="5">
        <v>12312921.93</v>
      </c>
      <c r="S170" s="5">
        <v>12021948.08</v>
      </c>
      <c r="T170" s="5">
        <v>12026274.560000001</v>
      </c>
      <c r="U170" s="5">
        <v>6852132.7000000002</v>
      </c>
      <c r="V170" s="5">
        <v>3824808.24</v>
      </c>
      <c r="W170" s="5">
        <v>1536989.76</v>
      </c>
      <c r="X170" s="5">
        <v>520834.89</v>
      </c>
      <c r="Y170" s="5">
        <v>2912108.17</v>
      </c>
      <c r="Z170" s="5">
        <v>8824614.9800000004</v>
      </c>
      <c r="AA170" s="5">
        <v>12219160.130000001</v>
      </c>
      <c r="AB170" s="5">
        <v>12673680.82</v>
      </c>
      <c r="AC170" s="5">
        <v>14360090.189999999</v>
      </c>
      <c r="AD170" s="5">
        <v>17220017.469999999</v>
      </c>
      <c r="AE170" s="5">
        <v>16315879.16</v>
      </c>
      <c r="AF170" s="5">
        <v>16354852.68</v>
      </c>
      <c r="AG170" s="5">
        <v>10246522.800000001</v>
      </c>
      <c r="AH170" s="5">
        <v>6820562.8899999997</v>
      </c>
      <c r="AI170" s="5">
        <v>2523295.58</v>
      </c>
      <c r="AJ170" s="5">
        <v>895356.17</v>
      </c>
      <c r="AK170" s="5">
        <v>1074779.22</v>
      </c>
      <c r="AL170" s="5">
        <v>2833687.82</v>
      </c>
      <c r="AM170" s="5">
        <v>5851327.04</v>
      </c>
      <c r="AN170" s="5">
        <v>6304915.5199999996</v>
      </c>
      <c r="AO170" s="5">
        <v>8675150.1199999992</v>
      </c>
      <c r="AP170" s="5">
        <v>10925414.09</v>
      </c>
      <c r="AQ170" s="5">
        <v>10561280.73</v>
      </c>
      <c r="AR170" s="19">
        <v>9635865.7899999991</v>
      </c>
      <c r="AS170" s="19">
        <v>10197404.65</v>
      </c>
      <c r="AT170" s="15">
        <f t="shared" si="6"/>
        <v>7194257.9016666664</v>
      </c>
      <c r="AU170" s="15">
        <f t="shared" si="7"/>
        <v>9609363.6866666675</v>
      </c>
      <c r="AV170" s="15">
        <f t="shared" si="8"/>
        <v>6360299.8912499994</v>
      </c>
    </row>
    <row r="171" spans="1:48" ht="13.5" thickBot="1" x14ac:dyDescent="0.25">
      <c r="A171" s="3" t="s">
        <v>325</v>
      </c>
      <c r="B171" s="3" t="s">
        <v>323</v>
      </c>
      <c r="C171" s="3" t="s">
        <v>324</v>
      </c>
      <c r="D171" s="3" t="s">
        <v>122</v>
      </c>
      <c r="E171" s="3" t="s">
        <v>93</v>
      </c>
      <c r="F171" s="7" t="s">
        <v>2066</v>
      </c>
      <c r="G171" s="7">
        <v>0</v>
      </c>
      <c r="H171" s="7">
        <v>0</v>
      </c>
      <c r="I171" s="5">
        <v>1340982.19</v>
      </c>
      <c r="J171" s="5">
        <v>1081839.46</v>
      </c>
      <c r="K171" s="5">
        <v>269463.71000000002</v>
      </c>
      <c r="L171" s="5">
        <v>182549.32</v>
      </c>
      <c r="M171" s="5">
        <v>339763.4</v>
      </c>
      <c r="N171" s="5">
        <v>638488.52</v>
      </c>
      <c r="O171" s="5">
        <v>866593.64</v>
      </c>
      <c r="P171" s="5">
        <v>923158.84</v>
      </c>
      <c r="Q171" s="5">
        <v>1069686.97</v>
      </c>
      <c r="R171" s="5">
        <v>1352182.25</v>
      </c>
      <c r="S171" s="5">
        <v>1318520.8500000001</v>
      </c>
      <c r="T171" s="5">
        <v>1291811.6599999999</v>
      </c>
      <c r="U171" s="5">
        <v>853565.92</v>
      </c>
      <c r="V171" s="5">
        <v>412490.56</v>
      </c>
      <c r="W171" s="5">
        <v>166926.1</v>
      </c>
      <c r="X171" s="5">
        <v>59295.25</v>
      </c>
      <c r="Y171" s="5">
        <v>272954.99</v>
      </c>
      <c r="Z171" s="5">
        <v>881970.04</v>
      </c>
      <c r="AA171" s="5">
        <v>1295423.8500000001</v>
      </c>
      <c r="AB171" s="5">
        <v>1336218.42</v>
      </c>
      <c r="AC171" s="5">
        <v>1537671</v>
      </c>
      <c r="AD171" s="5">
        <v>1844350.47</v>
      </c>
      <c r="AE171" s="5">
        <v>1790215.62</v>
      </c>
      <c r="AF171" s="5">
        <v>1799961.67</v>
      </c>
      <c r="AG171" s="5">
        <v>1157950.1000000001</v>
      </c>
      <c r="AH171" s="5">
        <v>749847.57</v>
      </c>
      <c r="AI171" s="5">
        <v>365299.16</v>
      </c>
      <c r="AJ171" s="5">
        <v>94262.1</v>
      </c>
      <c r="AK171" s="5">
        <v>112944.09</v>
      </c>
      <c r="AL171" s="5">
        <v>327472.14</v>
      </c>
      <c r="AM171" s="5">
        <v>622546.12</v>
      </c>
      <c r="AN171" s="5">
        <v>670030.01</v>
      </c>
      <c r="AO171" s="5">
        <v>940335.13</v>
      </c>
      <c r="AP171" s="5">
        <v>1156974.26</v>
      </c>
      <c r="AQ171" s="5">
        <v>1135747.6200000001</v>
      </c>
      <c r="AR171" s="19">
        <v>1091086.3799999999</v>
      </c>
      <c r="AS171" s="19">
        <v>1125159.48</v>
      </c>
      <c r="AT171" s="15">
        <f t="shared" si="6"/>
        <v>869277.72291666653</v>
      </c>
      <c r="AU171" s="15">
        <f t="shared" si="7"/>
        <v>1033602.9983333335</v>
      </c>
      <c r="AV171" s="15">
        <f t="shared" si="8"/>
        <v>700674.94750000013</v>
      </c>
    </row>
    <row r="172" spans="1:48" ht="13.5" thickBot="1" x14ac:dyDescent="0.25">
      <c r="A172" s="3" t="s">
        <v>1091</v>
      </c>
      <c r="B172" s="3" t="s">
        <v>1092</v>
      </c>
      <c r="C172" s="3" t="s">
        <v>1093</v>
      </c>
      <c r="D172" s="3" t="s">
        <v>122</v>
      </c>
      <c r="E172" s="3" t="s">
        <v>93</v>
      </c>
      <c r="F172" s="7" t="s">
        <v>2066</v>
      </c>
      <c r="G172" s="7">
        <v>0</v>
      </c>
      <c r="H172" s="7">
        <v>0</v>
      </c>
      <c r="I172" s="5">
        <v>182004.7</v>
      </c>
      <c r="J172" s="5">
        <v>129385.69</v>
      </c>
      <c r="K172" s="5">
        <v>56120.480000000003</v>
      </c>
      <c r="L172" s="5">
        <v>27311.22</v>
      </c>
      <c r="M172" s="5">
        <v>42636.78</v>
      </c>
      <c r="N172" s="5">
        <v>73334.38</v>
      </c>
      <c r="O172" s="5">
        <v>97534.13</v>
      </c>
      <c r="P172" s="5">
        <v>102353.23</v>
      </c>
      <c r="Q172" s="5">
        <v>122729.93</v>
      </c>
      <c r="R172" s="5">
        <v>165832.31</v>
      </c>
      <c r="S172" s="5">
        <v>163159.35</v>
      </c>
      <c r="T172" s="5">
        <v>159394.31</v>
      </c>
      <c r="U172" s="5">
        <v>130767.07</v>
      </c>
      <c r="V172" s="5">
        <v>94505.16</v>
      </c>
      <c r="W172" s="5">
        <v>24995.09</v>
      </c>
      <c r="X172" s="5">
        <v>8800.1</v>
      </c>
      <c r="Y172" s="5">
        <v>31703.26</v>
      </c>
      <c r="Z172" s="5">
        <v>98278.37</v>
      </c>
      <c r="AA172" s="5">
        <v>154026.87</v>
      </c>
      <c r="AB172" s="5">
        <v>152592.1</v>
      </c>
      <c r="AC172" s="5">
        <v>172976.06</v>
      </c>
      <c r="AD172" s="5">
        <v>209467.3</v>
      </c>
      <c r="AE172" s="5">
        <v>204304.5</v>
      </c>
      <c r="AF172" s="5">
        <v>206375.82</v>
      </c>
      <c r="AG172" s="5">
        <v>145579.07999999999</v>
      </c>
      <c r="AH172" s="5">
        <v>83821.19</v>
      </c>
      <c r="AI172" s="5">
        <v>46950.59</v>
      </c>
      <c r="AJ172" s="5">
        <v>11006.68</v>
      </c>
      <c r="AK172" s="5">
        <v>0.02</v>
      </c>
      <c r="AL172" s="5">
        <v>23033.39</v>
      </c>
      <c r="AM172" s="5">
        <v>69952.41</v>
      </c>
      <c r="AN172" s="5">
        <v>76149.67</v>
      </c>
      <c r="AO172" s="5">
        <v>107589.94</v>
      </c>
      <c r="AP172" s="5">
        <v>138209.85</v>
      </c>
      <c r="AQ172" s="5">
        <v>135920.92000000001</v>
      </c>
      <c r="AR172" s="19">
        <v>132347.59</v>
      </c>
      <c r="AS172" s="19">
        <v>116306.2</v>
      </c>
      <c r="AT172" s="15">
        <f t="shared" si="6"/>
        <v>108014.80791666669</v>
      </c>
      <c r="AU172" s="15">
        <f t="shared" si="7"/>
        <v>124683.14208333334</v>
      </c>
      <c r="AV172" s="15">
        <f t="shared" si="8"/>
        <v>79660.407500000001</v>
      </c>
    </row>
    <row r="173" spans="1:48" ht="13.5" thickBot="1" x14ac:dyDescent="0.25">
      <c r="A173" s="3" t="s">
        <v>1197</v>
      </c>
      <c r="B173" s="3" t="s">
        <v>1198</v>
      </c>
      <c r="C173" s="3" t="s">
        <v>1199</v>
      </c>
      <c r="D173" s="3" t="s">
        <v>105</v>
      </c>
      <c r="E173" s="3" t="s">
        <v>93</v>
      </c>
      <c r="F173" s="7" t="s">
        <v>2088</v>
      </c>
      <c r="G173" s="7">
        <v>0</v>
      </c>
      <c r="H173" s="7">
        <v>0</v>
      </c>
      <c r="I173" s="5">
        <v>38089.480000000003</v>
      </c>
      <c r="J173" s="5">
        <v>46060.84</v>
      </c>
      <c r="K173" s="5">
        <v>87717.14</v>
      </c>
      <c r="L173" s="5">
        <v>45873.4</v>
      </c>
      <c r="M173" s="5">
        <v>32738.89</v>
      </c>
      <c r="N173" s="5">
        <v>18278.93</v>
      </c>
      <c r="O173" s="5">
        <v>7890.27</v>
      </c>
      <c r="P173" s="5">
        <v>7547.05</v>
      </c>
      <c r="Q173" s="5">
        <v>7547.05</v>
      </c>
      <c r="R173" s="5">
        <v>7547.05</v>
      </c>
      <c r="S173" s="5">
        <v>12970.04</v>
      </c>
      <c r="T173" s="5">
        <v>19332.32</v>
      </c>
      <c r="U173" s="5">
        <v>192554.3</v>
      </c>
      <c r="V173" s="5">
        <v>319388.42</v>
      </c>
      <c r="W173" s="5">
        <v>316652.89</v>
      </c>
      <c r="X173" s="5">
        <v>120603.22</v>
      </c>
      <c r="Y173" s="5">
        <v>120439.52</v>
      </c>
      <c r="Z173" s="5">
        <v>118458.15</v>
      </c>
      <c r="AA173" s="5">
        <v>104951.26</v>
      </c>
      <c r="AB173" s="5">
        <v>105082.97</v>
      </c>
      <c r="AC173" s="5">
        <v>105082.97</v>
      </c>
      <c r="AD173" s="5">
        <v>105082.97</v>
      </c>
      <c r="AE173" s="5">
        <v>105082.97</v>
      </c>
      <c r="AF173" s="5">
        <v>105082.97</v>
      </c>
      <c r="AG173" s="5">
        <v>188555.39</v>
      </c>
      <c r="AH173" s="5">
        <v>219929.78</v>
      </c>
      <c r="AI173" s="5">
        <v>258417.6</v>
      </c>
      <c r="AJ173" s="5">
        <v>258203.85</v>
      </c>
      <c r="AK173" s="5">
        <v>257174.7</v>
      </c>
      <c r="AL173" s="5">
        <v>249258.15</v>
      </c>
      <c r="AM173" s="5">
        <v>64010.91</v>
      </c>
      <c r="AN173" s="5">
        <v>39825.870000000003</v>
      </c>
      <c r="AO173" s="5">
        <v>28758.17</v>
      </c>
      <c r="AP173" s="5">
        <v>29350.1</v>
      </c>
      <c r="AQ173" s="5">
        <v>112749.32</v>
      </c>
      <c r="AR173" s="19">
        <v>281778.5</v>
      </c>
      <c r="AS173" s="19">
        <v>170313.86</v>
      </c>
      <c r="AT173" s="15">
        <f t="shared" si="6"/>
        <v>34068.739166666666</v>
      </c>
      <c r="AU173" s="15">
        <f t="shared" si="7"/>
        <v>151371.92958333332</v>
      </c>
      <c r="AV173" s="15">
        <f t="shared" si="8"/>
        <v>164907.63125000001</v>
      </c>
    </row>
    <row r="174" spans="1:48" ht="13.5" thickBot="1" x14ac:dyDescent="0.25">
      <c r="A174" s="3" t="s">
        <v>326</v>
      </c>
      <c r="B174" s="3" t="s">
        <v>327</v>
      </c>
      <c r="C174" s="3" t="s">
        <v>328</v>
      </c>
      <c r="D174" s="3" t="s">
        <v>44</v>
      </c>
      <c r="E174" s="3" t="s">
        <v>44</v>
      </c>
      <c r="F174" s="7" t="s">
        <v>2169</v>
      </c>
      <c r="G174" s="7">
        <v>4</v>
      </c>
      <c r="H174" s="7" t="s">
        <v>2177</v>
      </c>
      <c r="I174" s="5">
        <v>1728568.87</v>
      </c>
      <c r="J174" s="5">
        <v>5243092.6100000003</v>
      </c>
      <c r="K174" s="5">
        <v>4734159.92</v>
      </c>
      <c r="L174" s="5">
        <v>4225227.18</v>
      </c>
      <c r="M174" s="5">
        <v>3716294.49</v>
      </c>
      <c r="N174" s="5">
        <v>3207361.8</v>
      </c>
      <c r="O174" s="5">
        <v>2698429.16</v>
      </c>
      <c r="P174" s="5">
        <v>2369818.5499999998</v>
      </c>
      <c r="Q174" s="5">
        <v>1969960.69</v>
      </c>
      <c r="R174" s="5">
        <v>1455519.48</v>
      </c>
      <c r="S174" s="5">
        <v>1219402.8400000001</v>
      </c>
      <c r="T174" s="5">
        <v>704961.64</v>
      </c>
      <c r="U174" s="5">
        <v>1507106.83</v>
      </c>
      <c r="V174" s="5">
        <v>4976237.09</v>
      </c>
      <c r="W174" s="5">
        <v>4486167.33</v>
      </c>
      <c r="X174" s="5">
        <v>3996097.57</v>
      </c>
      <c r="Y174" s="5">
        <v>3506027.81</v>
      </c>
      <c r="Z174" s="5">
        <v>3015958.05</v>
      </c>
      <c r="AA174" s="5">
        <v>2525888.29</v>
      </c>
      <c r="AB174" s="5">
        <v>2430747.77</v>
      </c>
      <c r="AC174" s="5">
        <v>1947658.53</v>
      </c>
      <c r="AD174" s="5">
        <v>1464569.36</v>
      </c>
      <c r="AE174" s="5">
        <v>1004673.83</v>
      </c>
      <c r="AF174" s="5">
        <v>793384.02</v>
      </c>
      <c r="AG174" s="5">
        <v>1655211.14</v>
      </c>
      <c r="AH174" s="5">
        <v>5023552.2699999996</v>
      </c>
      <c r="AI174" s="5">
        <v>4552534.7300000004</v>
      </c>
      <c r="AJ174" s="5">
        <v>4050972.93</v>
      </c>
      <c r="AK174" s="5">
        <v>3564683.26</v>
      </c>
      <c r="AL174" s="5">
        <v>3078393.59</v>
      </c>
      <c r="AM174" s="5">
        <v>2592103.92</v>
      </c>
      <c r="AN174" s="5">
        <v>2142407.54</v>
      </c>
      <c r="AO174" s="5">
        <v>1891748.98</v>
      </c>
      <c r="AP174" s="5">
        <v>1400961.42</v>
      </c>
      <c r="AQ174" s="5">
        <v>935034.43</v>
      </c>
      <c r="AR174" s="19">
        <v>848580.34</v>
      </c>
      <c r="AS174" s="19">
        <v>2029111.29</v>
      </c>
      <c r="AT174" s="15">
        <f t="shared" si="6"/>
        <v>2763505.5175000005</v>
      </c>
      <c r="AU174" s="15">
        <f t="shared" si="7"/>
        <v>2644047.38625</v>
      </c>
      <c r="AV174" s="15">
        <f t="shared" si="8"/>
        <v>2660261.2187499995</v>
      </c>
    </row>
    <row r="175" spans="1:48" ht="13.5" thickBot="1" x14ac:dyDescent="0.25">
      <c r="A175" s="3" t="s">
        <v>1615</v>
      </c>
      <c r="B175" s="3" t="s">
        <v>1616</v>
      </c>
      <c r="C175" s="3" t="s">
        <v>1617</v>
      </c>
      <c r="D175" s="3" t="s">
        <v>44</v>
      </c>
      <c r="E175" s="3" t="s">
        <v>44</v>
      </c>
      <c r="F175" s="7" t="s">
        <v>2169</v>
      </c>
      <c r="G175" s="7">
        <v>4</v>
      </c>
      <c r="H175" s="7" t="s">
        <v>2177</v>
      </c>
      <c r="I175" s="5">
        <v>10739.67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19">
        <v>0</v>
      </c>
      <c r="AS175" s="19">
        <v>0</v>
      </c>
      <c r="AT175" s="15">
        <f t="shared" si="6"/>
        <v>447.48624999999998</v>
      </c>
      <c r="AU175" s="15">
        <f t="shared" si="7"/>
        <v>0</v>
      </c>
      <c r="AV175" s="15">
        <f t="shared" si="8"/>
        <v>0</v>
      </c>
    </row>
    <row r="176" spans="1:48" ht="13.5" thickBot="1" x14ac:dyDescent="0.25">
      <c r="A176" s="3" t="s">
        <v>768</v>
      </c>
      <c r="B176" s="3" t="s">
        <v>769</v>
      </c>
      <c r="C176" s="3" t="s">
        <v>770</v>
      </c>
      <c r="D176" s="3" t="s">
        <v>44</v>
      </c>
      <c r="E176" s="3" t="s">
        <v>44</v>
      </c>
      <c r="F176" s="7" t="s">
        <v>2169</v>
      </c>
      <c r="G176" s="7">
        <v>4</v>
      </c>
      <c r="H176" s="7" t="s">
        <v>2177</v>
      </c>
      <c r="I176" s="5">
        <v>7225995.6500000004</v>
      </c>
      <c r="J176" s="5">
        <v>6988070.5800000001</v>
      </c>
      <c r="K176" s="5">
        <v>6234242.8399999999</v>
      </c>
      <c r="L176" s="5">
        <v>6449254.7400000002</v>
      </c>
      <c r="M176" s="5">
        <v>5972761.4400000004</v>
      </c>
      <c r="N176" s="5">
        <v>7091852.2199999997</v>
      </c>
      <c r="O176" s="5">
        <v>6597593.6100000003</v>
      </c>
      <c r="P176" s="5">
        <v>6324954.9299999997</v>
      </c>
      <c r="Q176" s="5">
        <v>5714059.8899999997</v>
      </c>
      <c r="R176" s="5">
        <v>5420808.7599999998</v>
      </c>
      <c r="S176" s="5">
        <v>7779589.8300000001</v>
      </c>
      <c r="T176" s="5">
        <v>8005889.8499999996</v>
      </c>
      <c r="U176" s="5">
        <v>8469602.9800000004</v>
      </c>
      <c r="V176" s="5">
        <v>8856974.6500000004</v>
      </c>
      <c r="W176" s="5">
        <v>8791224.2100000009</v>
      </c>
      <c r="X176" s="5">
        <v>9869048.6899999995</v>
      </c>
      <c r="Y176" s="5">
        <v>12481955.18</v>
      </c>
      <c r="Z176" s="5">
        <v>12473708.800000001</v>
      </c>
      <c r="AA176" s="5">
        <v>11921288.470000001</v>
      </c>
      <c r="AB176" s="5">
        <v>11532128.07</v>
      </c>
      <c r="AC176" s="5">
        <v>11114355.5</v>
      </c>
      <c r="AD176" s="5">
        <v>2914629.14</v>
      </c>
      <c r="AE176" s="5">
        <v>4288413.5599999996</v>
      </c>
      <c r="AF176" s="5">
        <v>3820455.64</v>
      </c>
      <c r="AG176" s="5">
        <v>6917185.5199999996</v>
      </c>
      <c r="AH176" s="5">
        <v>7123286.25</v>
      </c>
      <c r="AI176" s="5">
        <v>7055933.71</v>
      </c>
      <c r="AJ176" s="5">
        <v>7461427.7199999997</v>
      </c>
      <c r="AK176" s="5">
        <v>6530306.71</v>
      </c>
      <c r="AL176" s="5">
        <v>7832993.71</v>
      </c>
      <c r="AM176" s="5">
        <v>6036645.7699999996</v>
      </c>
      <c r="AN176" s="5">
        <v>5928580.1100000003</v>
      </c>
      <c r="AO176" s="5">
        <v>6049060.1699999999</v>
      </c>
      <c r="AP176" s="5">
        <v>7127566.9000000004</v>
      </c>
      <c r="AQ176" s="5">
        <v>7134775.3899999997</v>
      </c>
      <c r="AR176" s="19">
        <v>6505494.75</v>
      </c>
      <c r="AS176" s="19">
        <v>7641805.4500000002</v>
      </c>
      <c r="AT176" s="15">
        <f t="shared" si="6"/>
        <v>6702239.8337499993</v>
      </c>
      <c r="AU176" s="15">
        <f t="shared" si="7"/>
        <v>8813131.3466666657</v>
      </c>
      <c r="AV176" s="15">
        <f t="shared" si="8"/>
        <v>6838797.2229166673</v>
      </c>
    </row>
    <row r="177" spans="1:48" ht="13.5" thickBot="1" x14ac:dyDescent="0.25">
      <c r="A177" s="3" t="s">
        <v>1917</v>
      </c>
      <c r="B177" s="3" t="s">
        <v>1918</v>
      </c>
      <c r="C177" s="3" t="s">
        <v>1919</v>
      </c>
      <c r="D177" s="3" t="s">
        <v>44</v>
      </c>
      <c r="E177" s="3" t="s">
        <v>44</v>
      </c>
      <c r="F177" s="7" t="s">
        <v>2169</v>
      </c>
      <c r="G177" s="7">
        <v>4</v>
      </c>
      <c r="H177" s="7" t="s">
        <v>2177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5">
        <v>7705530.8499999996</v>
      </c>
      <c r="AE177" s="5">
        <v>7705530.8499999996</v>
      </c>
      <c r="AF177" s="5">
        <v>7705530.8499999996</v>
      </c>
      <c r="AG177" s="5">
        <v>4701068.8600000003</v>
      </c>
      <c r="AH177" s="5">
        <v>4701068.8600000003</v>
      </c>
      <c r="AI177" s="5">
        <v>4701068.8600000003</v>
      </c>
      <c r="AJ177" s="5">
        <v>4339420.7300000004</v>
      </c>
      <c r="AK177" s="5">
        <v>4339420.7300000004</v>
      </c>
      <c r="AL177" s="5">
        <v>4339420.7300000004</v>
      </c>
      <c r="AM177" s="5">
        <v>4807163.16</v>
      </c>
      <c r="AN177" s="5">
        <v>4807163.16</v>
      </c>
      <c r="AO177" s="5">
        <v>4807163.16</v>
      </c>
      <c r="AP177" s="5">
        <v>3241629.42</v>
      </c>
      <c r="AQ177" s="5">
        <v>3241629.42</v>
      </c>
      <c r="AR177" s="19">
        <v>3241629.42</v>
      </c>
      <c r="AS177" s="19">
        <v>3136656.49</v>
      </c>
      <c r="AT177" s="15">
        <f t="shared" si="6"/>
        <v>0</v>
      </c>
      <c r="AU177" s="15">
        <f t="shared" si="7"/>
        <v>2122260.5816666665</v>
      </c>
      <c r="AV177" s="15">
        <f t="shared" si="8"/>
        <v>4207136.6937500006</v>
      </c>
    </row>
    <row r="178" spans="1:48" ht="13.5" thickBot="1" x14ac:dyDescent="0.25">
      <c r="A178" s="3" t="s">
        <v>1125</v>
      </c>
      <c r="B178" s="3" t="s">
        <v>1126</v>
      </c>
      <c r="C178" s="3" t="s">
        <v>1127</v>
      </c>
      <c r="D178" s="3" t="s">
        <v>44</v>
      </c>
      <c r="E178" s="3" t="s">
        <v>44</v>
      </c>
      <c r="F178" s="7" t="s">
        <v>2169</v>
      </c>
      <c r="G178" s="7">
        <v>4</v>
      </c>
      <c r="H178" s="7" t="s">
        <v>2177</v>
      </c>
      <c r="I178" s="5">
        <v>109471.2</v>
      </c>
      <c r="J178" s="5">
        <v>85130.98</v>
      </c>
      <c r="K178" s="5">
        <v>65349.82</v>
      </c>
      <c r="L178" s="5">
        <v>51511.62</v>
      </c>
      <c r="M178" s="5">
        <v>37673.42</v>
      </c>
      <c r="N178" s="5">
        <v>24196.82</v>
      </c>
      <c r="O178" s="5">
        <v>14278.16</v>
      </c>
      <c r="P178" s="5">
        <v>9964.7199999999993</v>
      </c>
      <c r="Q178" s="5">
        <v>8568.14</v>
      </c>
      <c r="R178" s="5">
        <v>7452.97</v>
      </c>
      <c r="S178" s="5">
        <v>12286.98</v>
      </c>
      <c r="T178" s="5">
        <v>48175.48</v>
      </c>
      <c r="U178" s="5">
        <v>48077</v>
      </c>
      <c r="V178" s="5">
        <v>82798.31</v>
      </c>
      <c r="W178" s="5">
        <v>73248.53</v>
      </c>
      <c r="X178" s="5">
        <v>63738.21</v>
      </c>
      <c r="Y178" s="5">
        <v>53756.5</v>
      </c>
      <c r="Z178" s="5">
        <v>41083.230000000003</v>
      </c>
      <c r="AA178" s="5">
        <v>35227.769999999997</v>
      </c>
      <c r="AB178" s="5">
        <v>54824.89</v>
      </c>
      <c r="AC178" s="5">
        <v>46186.41</v>
      </c>
      <c r="AD178" s="5">
        <v>41093.47</v>
      </c>
      <c r="AE178" s="5">
        <v>36907.79</v>
      </c>
      <c r="AF178" s="5">
        <v>43515.97</v>
      </c>
      <c r="AG178" s="5">
        <v>37641.480000000003</v>
      </c>
      <c r="AH178" s="5">
        <v>53700.7</v>
      </c>
      <c r="AI178" s="5">
        <v>76821.77</v>
      </c>
      <c r="AJ178" s="5">
        <v>64436.5</v>
      </c>
      <c r="AK178" s="5">
        <v>56183.09</v>
      </c>
      <c r="AL178" s="5">
        <v>47284.77</v>
      </c>
      <c r="AM178" s="5">
        <v>67946.89</v>
      </c>
      <c r="AN178" s="5">
        <v>60067.83</v>
      </c>
      <c r="AO178" s="5">
        <v>82612.81</v>
      </c>
      <c r="AP178" s="5">
        <v>64617.16</v>
      </c>
      <c r="AQ178" s="5">
        <v>53700.4</v>
      </c>
      <c r="AR178" s="19">
        <v>77182.69</v>
      </c>
      <c r="AS178" s="19">
        <v>69042</v>
      </c>
      <c r="AT178" s="15">
        <f t="shared" si="6"/>
        <v>36946.934166666659</v>
      </c>
      <c r="AU178" s="15">
        <f t="shared" si="7"/>
        <v>51270.026666666672</v>
      </c>
      <c r="AV178" s="15">
        <f t="shared" si="8"/>
        <v>63158.029166666674</v>
      </c>
    </row>
    <row r="179" spans="1:48" ht="13.5" thickBot="1" x14ac:dyDescent="0.25">
      <c r="A179" s="3" t="s">
        <v>1285</v>
      </c>
      <c r="B179" s="3" t="s">
        <v>1286</v>
      </c>
      <c r="C179" s="3" t="s">
        <v>1287</v>
      </c>
      <c r="D179" s="3" t="s">
        <v>44</v>
      </c>
      <c r="E179" s="3" t="s">
        <v>44</v>
      </c>
      <c r="F179" s="7" t="s">
        <v>2169</v>
      </c>
      <c r="G179" s="7">
        <v>4</v>
      </c>
      <c r="H179" s="7" t="s">
        <v>2177</v>
      </c>
      <c r="I179" s="5">
        <v>-154082.04</v>
      </c>
      <c r="J179" s="5">
        <v>-652144.79</v>
      </c>
      <c r="K179" s="5">
        <v>-1056926.04</v>
      </c>
      <c r="L179" s="5">
        <v>-1631145.04</v>
      </c>
      <c r="M179" s="5">
        <v>-1260580.79</v>
      </c>
      <c r="N179" s="5">
        <v>-519779.54</v>
      </c>
      <c r="O179" s="5">
        <v>-1932477.79</v>
      </c>
      <c r="P179" s="5">
        <v>64398.77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19">
        <v>0</v>
      </c>
      <c r="AS179" s="19">
        <v>0</v>
      </c>
      <c r="AT179" s="15">
        <f t="shared" si="6"/>
        <v>-588808.02</v>
      </c>
      <c r="AU179" s="15">
        <f t="shared" si="7"/>
        <v>0</v>
      </c>
      <c r="AV179" s="15">
        <f t="shared" si="8"/>
        <v>0</v>
      </c>
    </row>
    <row r="180" spans="1:48" ht="13.5" thickBot="1" x14ac:dyDescent="0.25">
      <c r="A180" s="3" t="s">
        <v>1818</v>
      </c>
      <c r="B180" s="3" t="s">
        <v>1286</v>
      </c>
      <c r="C180" s="3" t="s">
        <v>1287</v>
      </c>
      <c r="D180" s="3" t="s">
        <v>72</v>
      </c>
      <c r="E180" s="3" t="s">
        <v>81</v>
      </c>
      <c r="F180" s="7" t="s">
        <v>2169</v>
      </c>
      <c r="G180" s="7">
        <v>4</v>
      </c>
      <c r="H180" s="7" t="s">
        <v>2177</v>
      </c>
      <c r="I180" s="4"/>
      <c r="J180" s="4"/>
      <c r="K180" s="4"/>
      <c r="L180" s="4"/>
      <c r="M180" s="4"/>
      <c r="N180" s="4"/>
      <c r="O180" s="4"/>
      <c r="P180" s="5">
        <v>-64398.77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19">
        <v>0</v>
      </c>
      <c r="AS180" s="19">
        <v>0</v>
      </c>
      <c r="AT180" s="15">
        <f t="shared" si="6"/>
        <v>-5366.5641666666661</v>
      </c>
      <c r="AU180" s="15">
        <f t="shared" si="7"/>
        <v>0</v>
      </c>
      <c r="AV180" s="15">
        <f t="shared" si="8"/>
        <v>0</v>
      </c>
    </row>
    <row r="181" spans="1:48" ht="13.5" thickBot="1" x14ac:dyDescent="0.25">
      <c r="A181" s="3" t="s">
        <v>1590</v>
      </c>
      <c r="B181" s="3" t="s">
        <v>1591</v>
      </c>
      <c r="C181" s="3" t="s">
        <v>1592</v>
      </c>
      <c r="D181" s="3" t="s">
        <v>44</v>
      </c>
      <c r="E181" s="3" t="s">
        <v>44</v>
      </c>
      <c r="F181" s="7" t="s">
        <v>2169</v>
      </c>
      <c r="G181" s="7">
        <v>4</v>
      </c>
      <c r="H181" s="7" t="s">
        <v>2177</v>
      </c>
      <c r="I181" s="5">
        <v>71274</v>
      </c>
      <c r="J181" s="5">
        <v>2824122.5</v>
      </c>
      <c r="K181" s="5">
        <v>4927684.5</v>
      </c>
      <c r="L181" s="5">
        <v>4092894</v>
      </c>
      <c r="M181" s="5">
        <v>5312199.25</v>
      </c>
      <c r="N181" s="5">
        <v>6349776.75</v>
      </c>
      <c r="O181" s="5">
        <v>5709549.75</v>
      </c>
      <c r="P181" s="5">
        <v>6457992</v>
      </c>
      <c r="Q181" s="5">
        <v>6204341.5</v>
      </c>
      <c r="R181" s="5">
        <v>7370660</v>
      </c>
      <c r="S181" s="5">
        <v>7155114</v>
      </c>
      <c r="T181" s="5">
        <v>5115312.25</v>
      </c>
      <c r="U181" s="5">
        <v>2415317.62</v>
      </c>
      <c r="V181" s="5">
        <v>2250282.25</v>
      </c>
      <c r="W181" s="5">
        <v>1954873</v>
      </c>
      <c r="X181" s="5">
        <v>-224033</v>
      </c>
      <c r="Y181" s="5">
        <v>538760</v>
      </c>
      <c r="Z181" s="5">
        <v>676797.75</v>
      </c>
      <c r="AA181" s="5">
        <v>969675.25</v>
      </c>
      <c r="AB181" s="5">
        <v>941987</v>
      </c>
      <c r="AC181" s="5">
        <v>-40729.75</v>
      </c>
      <c r="AD181" s="5">
        <v>96771.25</v>
      </c>
      <c r="AE181" s="5">
        <v>637334.5</v>
      </c>
      <c r="AF181" s="5">
        <v>-151974.5</v>
      </c>
      <c r="AG181" s="5">
        <v>-154133</v>
      </c>
      <c r="AH181" s="5">
        <v>-1202328</v>
      </c>
      <c r="AI181" s="5">
        <v>-620211.75</v>
      </c>
      <c r="AJ181" s="5">
        <v>-1635172.5</v>
      </c>
      <c r="AK181" s="5">
        <v>-1422535</v>
      </c>
      <c r="AL181" s="5">
        <v>-1152148.5</v>
      </c>
      <c r="AM181" s="5">
        <v>-629576.25</v>
      </c>
      <c r="AN181" s="5">
        <v>-3297431.25</v>
      </c>
      <c r="AO181" s="5">
        <v>1031210.5</v>
      </c>
      <c r="AP181" s="5">
        <v>799778.25</v>
      </c>
      <c r="AQ181" s="5">
        <v>1962394</v>
      </c>
      <c r="AR181" s="19">
        <v>-2424440</v>
      </c>
      <c r="AS181" s="19">
        <v>800859.75</v>
      </c>
      <c r="AT181" s="15">
        <f t="shared" si="6"/>
        <v>5230245.1924999999</v>
      </c>
      <c r="AU181" s="15">
        <f t="shared" si="7"/>
        <v>731694.67166666675</v>
      </c>
      <c r="AV181" s="15">
        <f t="shared" si="8"/>
        <v>-688924.76041666663</v>
      </c>
    </row>
    <row r="182" spans="1:48" ht="13.5" thickBot="1" x14ac:dyDescent="0.25">
      <c r="A182" s="3" t="s">
        <v>1819</v>
      </c>
      <c r="B182" s="3" t="s">
        <v>1820</v>
      </c>
      <c r="C182" s="3" t="s">
        <v>1821</v>
      </c>
      <c r="D182" s="3" t="s">
        <v>44</v>
      </c>
      <c r="E182" s="3" t="s">
        <v>44</v>
      </c>
      <c r="F182" s="7" t="s">
        <v>2169</v>
      </c>
      <c r="G182" s="7">
        <v>4</v>
      </c>
      <c r="H182" s="7" t="s">
        <v>2177</v>
      </c>
      <c r="I182" s="4"/>
      <c r="J182" s="4"/>
      <c r="K182" s="4"/>
      <c r="L182" s="4"/>
      <c r="M182" s="4"/>
      <c r="N182" s="4"/>
      <c r="O182" s="4"/>
      <c r="P182" s="5">
        <v>4611067.5</v>
      </c>
      <c r="Q182" s="5">
        <v>4165409.18</v>
      </c>
      <c r="R182" s="5">
        <v>3900866.44</v>
      </c>
      <c r="S182" s="5">
        <v>-1006980.86</v>
      </c>
      <c r="T182" s="5">
        <v>3285657.13</v>
      </c>
      <c r="U182" s="5">
        <v>558140.34</v>
      </c>
      <c r="V182" s="5">
        <v>965384.06</v>
      </c>
      <c r="W182" s="5">
        <v>814968.81</v>
      </c>
      <c r="X182" s="5">
        <v>-634761.68999999994</v>
      </c>
      <c r="Y182" s="5">
        <v>511697.49</v>
      </c>
      <c r="Z182" s="5">
        <v>349862.73</v>
      </c>
      <c r="AA182" s="5">
        <v>1410928.74</v>
      </c>
      <c r="AB182" s="5">
        <v>1408837.74</v>
      </c>
      <c r="AC182" s="5">
        <v>445496.65</v>
      </c>
      <c r="AD182" s="5">
        <v>102996.19</v>
      </c>
      <c r="AE182" s="5">
        <v>689145.44</v>
      </c>
      <c r="AF182" s="5">
        <v>277877.19</v>
      </c>
      <c r="AG182" s="5">
        <v>1422477.69</v>
      </c>
      <c r="AH182" s="5">
        <v>-377504.81</v>
      </c>
      <c r="AI182" s="5">
        <v>-278949.81</v>
      </c>
      <c r="AJ182" s="5">
        <v>-1111145.06</v>
      </c>
      <c r="AK182" s="5">
        <v>-783395.06</v>
      </c>
      <c r="AL182" s="5">
        <v>-789872.31</v>
      </c>
      <c r="AM182" s="5">
        <v>46266.44</v>
      </c>
      <c r="AN182" s="5">
        <v>-2783850.06</v>
      </c>
      <c r="AO182" s="5">
        <v>590020.18999999994</v>
      </c>
      <c r="AP182" s="5">
        <v>358433.69</v>
      </c>
      <c r="AQ182" s="5">
        <v>1272905.69</v>
      </c>
      <c r="AR182" s="19">
        <v>-1631461.31</v>
      </c>
      <c r="AS182" s="19">
        <v>1361392.44</v>
      </c>
      <c r="AT182" s="15">
        <f t="shared" si="6"/>
        <v>1269590.7966666666</v>
      </c>
      <c r="AU182" s="15">
        <f t="shared" si="7"/>
        <v>611061.86375000014</v>
      </c>
      <c r="AV182" s="15">
        <f t="shared" si="8"/>
        <v>-341384.77875000006</v>
      </c>
    </row>
    <row r="183" spans="1:48" ht="13.5" thickBot="1" x14ac:dyDescent="0.25">
      <c r="A183" s="3" t="s">
        <v>329</v>
      </c>
      <c r="B183" s="3" t="s">
        <v>330</v>
      </c>
      <c r="C183" s="3" t="s">
        <v>331</v>
      </c>
      <c r="D183" s="3" t="s">
        <v>44</v>
      </c>
      <c r="E183" s="3" t="s">
        <v>44</v>
      </c>
      <c r="F183" s="7" t="s">
        <v>2169</v>
      </c>
      <c r="G183" s="7">
        <v>4</v>
      </c>
      <c r="H183" s="7" t="s">
        <v>2177</v>
      </c>
      <c r="I183" s="5">
        <v>38711.32</v>
      </c>
      <c r="J183" s="5">
        <v>31602.1</v>
      </c>
      <c r="K183" s="5">
        <v>43691.34</v>
      </c>
      <c r="L183" s="5">
        <v>44883.37</v>
      </c>
      <c r="M183" s="5">
        <v>31955.55</v>
      </c>
      <c r="N183" s="5">
        <v>45289.29</v>
      </c>
      <c r="O183" s="5">
        <v>37532.03</v>
      </c>
      <c r="P183" s="5">
        <v>49594.43</v>
      </c>
      <c r="Q183" s="5">
        <v>41599.53</v>
      </c>
      <c r="R183" s="5">
        <v>34103.269999999997</v>
      </c>
      <c r="S183" s="5">
        <v>42298.55</v>
      </c>
      <c r="T183" s="5">
        <v>29644.05</v>
      </c>
      <c r="U183" s="5">
        <v>43188.639999999999</v>
      </c>
      <c r="V183" s="5">
        <v>34978.21</v>
      </c>
      <c r="W183" s="5">
        <v>28310.76</v>
      </c>
      <c r="X183" s="5">
        <v>40879.279999999999</v>
      </c>
      <c r="Y183" s="5">
        <v>31296.400000000001</v>
      </c>
      <c r="Z183" s="5">
        <v>24366.49</v>
      </c>
      <c r="AA183" s="5">
        <v>36822.74</v>
      </c>
      <c r="AB183" s="5">
        <v>31247.78</v>
      </c>
      <c r="AC183" s="5">
        <v>25266.48</v>
      </c>
      <c r="AD183" s="5">
        <v>38900.959999999999</v>
      </c>
      <c r="AE183" s="5">
        <v>31369.63</v>
      </c>
      <c r="AF183" s="5">
        <v>26312.59</v>
      </c>
      <c r="AG183" s="5">
        <v>40069.519999999997</v>
      </c>
      <c r="AH183" s="5">
        <v>44278.14</v>
      </c>
      <c r="AI183" s="5">
        <v>54030.32</v>
      </c>
      <c r="AJ183" s="5">
        <v>47953.99</v>
      </c>
      <c r="AK183" s="5">
        <v>38573.46</v>
      </c>
      <c r="AL183" s="5">
        <v>32073.32</v>
      </c>
      <c r="AM183" s="5">
        <v>44284.2</v>
      </c>
      <c r="AN183" s="5">
        <v>39269.22</v>
      </c>
      <c r="AO183" s="5">
        <v>30850.51</v>
      </c>
      <c r="AP183" s="5">
        <v>45838.94</v>
      </c>
      <c r="AQ183" s="5">
        <v>38386.480000000003</v>
      </c>
      <c r="AR183" s="19">
        <v>32868.949999999997</v>
      </c>
      <c r="AS183" s="19">
        <v>27324.82</v>
      </c>
      <c r="AT183" s="15">
        <f t="shared" si="6"/>
        <v>39428.624166666668</v>
      </c>
      <c r="AU183" s="15">
        <f t="shared" si="7"/>
        <v>32615.033333333336</v>
      </c>
      <c r="AV183" s="15">
        <f t="shared" si="8"/>
        <v>40175.391666666663</v>
      </c>
    </row>
    <row r="184" spans="1:48" ht="13.5" thickBot="1" x14ac:dyDescent="0.25">
      <c r="A184" s="3" t="s">
        <v>936</v>
      </c>
      <c r="B184" s="3" t="s">
        <v>937</v>
      </c>
      <c r="C184" s="3" t="s">
        <v>938</v>
      </c>
      <c r="D184" s="3" t="s">
        <v>44</v>
      </c>
      <c r="E184" s="3" t="s">
        <v>44</v>
      </c>
      <c r="F184" s="7" t="s">
        <v>2169</v>
      </c>
      <c r="G184" s="7">
        <v>1</v>
      </c>
      <c r="H184" s="7" t="s">
        <v>2170</v>
      </c>
      <c r="I184" s="5">
        <v>36344</v>
      </c>
      <c r="J184" s="5">
        <v>36344</v>
      </c>
      <c r="K184" s="5">
        <v>18172</v>
      </c>
      <c r="L184" s="5">
        <v>18172</v>
      </c>
      <c r="M184" s="5">
        <v>18172</v>
      </c>
      <c r="N184" s="5">
        <v>18172</v>
      </c>
      <c r="O184" s="5">
        <v>18172</v>
      </c>
      <c r="P184" s="5">
        <v>18172</v>
      </c>
      <c r="Q184" s="5">
        <v>18172</v>
      </c>
      <c r="R184" s="5">
        <v>18172</v>
      </c>
      <c r="S184" s="5">
        <v>18172</v>
      </c>
      <c r="T184" s="5">
        <v>18172</v>
      </c>
      <c r="U184" s="5">
        <v>18172</v>
      </c>
      <c r="V184" s="5">
        <v>18172</v>
      </c>
      <c r="W184" s="5">
        <v>18172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20594</v>
      </c>
      <c r="AI184" s="5">
        <v>20594</v>
      </c>
      <c r="AJ184" s="5">
        <v>20594</v>
      </c>
      <c r="AK184" s="5">
        <v>20594</v>
      </c>
      <c r="AL184" s="5">
        <v>20594</v>
      </c>
      <c r="AM184" s="5">
        <v>20594</v>
      </c>
      <c r="AN184" s="5">
        <v>20594</v>
      </c>
      <c r="AO184" s="5">
        <v>20594</v>
      </c>
      <c r="AP184" s="5">
        <v>20594</v>
      </c>
      <c r="AQ184" s="5">
        <v>20594</v>
      </c>
      <c r="AR184" s="19">
        <v>20594</v>
      </c>
      <c r="AS184" s="19">
        <v>23394</v>
      </c>
      <c r="AT184" s="15">
        <f t="shared" si="6"/>
        <v>20443.5</v>
      </c>
      <c r="AU184" s="15">
        <f t="shared" si="7"/>
        <v>3785.8333333333335</v>
      </c>
      <c r="AV184" s="15">
        <f t="shared" si="8"/>
        <v>19852.583333333332</v>
      </c>
    </row>
    <row r="185" spans="1:48" ht="13.5" thickBot="1" x14ac:dyDescent="0.25">
      <c r="A185" s="3" t="s">
        <v>994</v>
      </c>
      <c r="B185" s="3" t="s">
        <v>995</v>
      </c>
      <c r="C185" s="3" t="s">
        <v>996</v>
      </c>
      <c r="D185" s="3" t="s">
        <v>44</v>
      </c>
      <c r="E185" s="3" t="s">
        <v>44</v>
      </c>
      <c r="F185" s="7" t="s">
        <v>2169</v>
      </c>
      <c r="G185" s="7">
        <v>1</v>
      </c>
      <c r="H185" s="7" t="s">
        <v>2170</v>
      </c>
      <c r="I185" s="5">
        <v>69978</v>
      </c>
      <c r="J185" s="5">
        <v>32478</v>
      </c>
      <c r="K185" s="5">
        <v>32478</v>
      </c>
      <c r="L185" s="5">
        <v>32478</v>
      </c>
      <c r="M185" s="5">
        <v>32478</v>
      </c>
      <c r="N185" s="5">
        <v>32478</v>
      </c>
      <c r="O185" s="5">
        <v>32478</v>
      </c>
      <c r="P185" s="5">
        <v>32478</v>
      </c>
      <c r="Q185" s="5">
        <v>32478</v>
      </c>
      <c r="R185" s="5">
        <v>1155</v>
      </c>
      <c r="S185" s="5">
        <v>1155</v>
      </c>
      <c r="T185" s="5">
        <v>1155</v>
      </c>
      <c r="U185" s="5">
        <v>1155</v>
      </c>
      <c r="V185" s="5">
        <v>-38676</v>
      </c>
      <c r="W185" s="5">
        <v>-38676</v>
      </c>
      <c r="X185" s="5">
        <v>1155</v>
      </c>
      <c r="Y185" s="5">
        <v>0</v>
      </c>
      <c r="Z185" s="5">
        <v>0</v>
      </c>
      <c r="AA185" s="5">
        <v>-33973</v>
      </c>
      <c r="AB185" s="5">
        <v>-33973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19">
        <v>0</v>
      </c>
      <c r="AS185" s="19">
        <v>0</v>
      </c>
      <c r="AT185" s="15">
        <f t="shared" si="6"/>
        <v>24904.625</v>
      </c>
      <c r="AU185" s="15">
        <f t="shared" si="7"/>
        <v>-11963.791666666666</v>
      </c>
      <c r="AV185" s="15">
        <f t="shared" si="8"/>
        <v>0</v>
      </c>
    </row>
    <row r="186" spans="1:48" ht="13.5" thickBot="1" x14ac:dyDescent="0.25">
      <c r="A186" s="3" t="s">
        <v>1040</v>
      </c>
      <c r="B186" s="3" t="s">
        <v>1041</v>
      </c>
      <c r="C186" s="3" t="s">
        <v>1042</v>
      </c>
      <c r="D186" s="3" t="s">
        <v>44</v>
      </c>
      <c r="E186" s="3" t="s">
        <v>44</v>
      </c>
      <c r="F186" s="7" t="s">
        <v>2169</v>
      </c>
      <c r="G186" s="7">
        <v>1</v>
      </c>
      <c r="H186" s="7" t="s">
        <v>2170</v>
      </c>
      <c r="I186" s="5">
        <v>0</v>
      </c>
      <c r="J186" s="5">
        <v>745105.17</v>
      </c>
      <c r="K186" s="5">
        <v>677368.34</v>
      </c>
      <c r="L186" s="5">
        <v>609631.51</v>
      </c>
      <c r="M186" s="5">
        <v>541894.68000000005</v>
      </c>
      <c r="N186" s="5">
        <v>474157.85</v>
      </c>
      <c r="O186" s="5">
        <v>406421.02</v>
      </c>
      <c r="P186" s="5">
        <v>338684.19</v>
      </c>
      <c r="Q186" s="5">
        <v>270947.36</v>
      </c>
      <c r="R186" s="5">
        <v>203210.53</v>
      </c>
      <c r="S186" s="5">
        <v>135473.70000000001</v>
      </c>
      <c r="T186" s="5">
        <v>67736.87</v>
      </c>
      <c r="U186" s="5">
        <v>0</v>
      </c>
      <c r="V186" s="5">
        <v>900825.75</v>
      </c>
      <c r="W186" s="5">
        <v>818932.5</v>
      </c>
      <c r="X186" s="5">
        <v>737039.25</v>
      </c>
      <c r="Y186" s="5">
        <v>655146</v>
      </c>
      <c r="Z186" s="5">
        <v>573252.75</v>
      </c>
      <c r="AA186" s="5">
        <v>491359.5</v>
      </c>
      <c r="AB186" s="5">
        <v>409466.25</v>
      </c>
      <c r="AC186" s="5">
        <v>327573</v>
      </c>
      <c r="AD186" s="5">
        <v>245679.75</v>
      </c>
      <c r="AE186" s="5">
        <v>163786.5</v>
      </c>
      <c r="AF186" s="5">
        <v>81893.25</v>
      </c>
      <c r="AG186" s="5">
        <v>0</v>
      </c>
      <c r="AH186" s="5">
        <v>901320.75</v>
      </c>
      <c r="AI186" s="5">
        <v>819382.5</v>
      </c>
      <c r="AJ186" s="5">
        <v>737444.25</v>
      </c>
      <c r="AK186" s="5">
        <v>655506</v>
      </c>
      <c r="AL186" s="5">
        <v>573567.75</v>
      </c>
      <c r="AM186" s="5">
        <v>491629.5</v>
      </c>
      <c r="AN186" s="5">
        <v>409691.25</v>
      </c>
      <c r="AO186" s="5">
        <v>327753</v>
      </c>
      <c r="AP186" s="5">
        <v>245814.75</v>
      </c>
      <c r="AQ186" s="5">
        <v>163876.5</v>
      </c>
      <c r="AR186" s="19">
        <v>81938.25</v>
      </c>
      <c r="AS186" s="19">
        <v>0</v>
      </c>
      <c r="AT186" s="15">
        <f t="shared" si="6"/>
        <v>372552.60166666674</v>
      </c>
      <c r="AU186" s="15">
        <f t="shared" si="7"/>
        <v>450412.875</v>
      </c>
      <c r="AV186" s="15">
        <f t="shared" si="8"/>
        <v>450660.375</v>
      </c>
    </row>
    <row r="187" spans="1:48" ht="13.5" thickBot="1" x14ac:dyDescent="0.25">
      <c r="A187" s="3" t="s">
        <v>1357</v>
      </c>
      <c r="B187" s="3" t="s">
        <v>1358</v>
      </c>
      <c r="C187" s="3" t="s">
        <v>1359</v>
      </c>
      <c r="D187" s="3" t="s">
        <v>72</v>
      </c>
      <c r="E187" s="3" t="s">
        <v>81</v>
      </c>
      <c r="F187" s="7" t="s">
        <v>2169</v>
      </c>
      <c r="G187" s="7">
        <v>1</v>
      </c>
      <c r="H187" s="7" t="s">
        <v>2170</v>
      </c>
      <c r="I187" s="5">
        <v>42244.35</v>
      </c>
      <c r="J187" s="5">
        <v>38340.94</v>
      </c>
      <c r="K187" s="5">
        <v>-10040.02</v>
      </c>
      <c r="L187" s="5">
        <v>-107327.71</v>
      </c>
      <c r="M187" s="5">
        <v>-90101.23</v>
      </c>
      <c r="N187" s="5">
        <v>-24477.85</v>
      </c>
      <c r="O187" s="5">
        <v>-22798.15</v>
      </c>
      <c r="P187" s="5">
        <v>-43299.360000000001</v>
      </c>
      <c r="Q187" s="5">
        <v>-14889.62</v>
      </c>
      <c r="R187" s="5">
        <v>-32265.08</v>
      </c>
      <c r="S187" s="5">
        <v>-7858.7</v>
      </c>
      <c r="T187" s="5">
        <v>-12041.94</v>
      </c>
      <c r="U187" s="5">
        <v>-29630.080000000002</v>
      </c>
      <c r="V187" s="5">
        <v>-15836.61</v>
      </c>
      <c r="W187" s="5">
        <v>-754.05</v>
      </c>
      <c r="X187" s="5">
        <v>-3243.05</v>
      </c>
      <c r="Y187" s="5">
        <v>11971.28</v>
      </c>
      <c r="Z187" s="5">
        <v>82317.570000000007</v>
      </c>
      <c r="AA187" s="5">
        <v>-60835.03</v>
      </c>
      <c r="AB187" s="5">
        <v>31674.49</v>
      </c>
      <c r="AC187" s="5">
        <v>-57362.17</v>
      </c>
      <c r="AD187" s="5">
        <v>-565.33000000000004</v>
      </c>
      <c r="AE187" s="5">
        <v>-40213.08</v>
      </c>
      <c r="AF187" s="5">
        <v>-31015.200000000001</v>
      </c>
      <c r="AG187" s="5">
        <v>-53562.23</v>
      </c>
      <c r="AH187" s="5">
        <v>-22523.43</v>
      </c>
      <c r="AI187" s="5">
        <v>16562.88</v>
      </c>
      <c r="AJ187" s="5">
        <v>-332.74</v>
      </c>
      <c r="AK187" s="5">
        <v>-22150.74</v>
      </c>
      <c r="AL187" s="5">
        <v>-912.52</v>
      </c>
      <c r="AM187" s="5">
        <v>-3433.5</v>
      </c>
      <c r="AN187" s="5">
        <v>57042.51</v>
      </c>
      <c r="AO187" s="5">
        <v>-20178.939999999999</v>
      </c>
      <c r="AP187" s="5">
        <v>1883.21</v>
      </c>
      <c r="AQ187" s="5">
        <v>-109383.37</v>
      </c>
      <c r="AR187" s="19">
        <v>-25850.78</v>
      </c>
      <c r="AS187" s="19">
        <v>97311.53</v>
      </c>
      <c r="AT187" s="15">
        <f t="shared" si="6"/>
        <v>-26704.298750000002</v>
      </c>
      <c r="AU187" s="15">
        <f t="shared" si="7"/>
        <v>-10454.777916666666</v>
      </c>
      <c r="AV187" s="15">
        <f t="shared" si="8"/>
        <v>-8950.2308333333331</v>
      </c>
    </row>
    <row r="188" spans="1:48" ht="13.5" thickBot="1" x14ac:dyDescent="0.25">
      <c r="A188" s="3" t="s">
        <v>714</v>
      </c>
      <c r="B188" s="3" t="s">
        <v>712</v>
      </c>
      <c r="C188" s="3" t="s">
        <v>713</v>
      </c>
      <c r="D188" s="3" t="s">
        <v>89</v>
      </c>
      <c r="E188" s="3" t="s">
        <v>93</v>
      </c>
      <c r="F188" s="7" t="s">
        <v>2169</v>
      </c>
      <c r="G188" s="7">
        <v>1</v>
      </c>
      <c r="H188" s="7" t="s">
        <v>2233</v>
      </c>
      <c r="I188" s="5">
        <v>5389.69</v>
      </c>
      <c r="J188" s="5">
        <v>-4627.6899999999996</v>
      </c>
      <c r="K188" s="5">
        <v>22649.47</v>
      </c>
      <c r="L188" s="5">
        <v>13661.96</v>
      </c>
      <c r="M188" s="5">
        <v>9826.11</v>
      </c>
      <c r="N188" s="5">
        <v>3240.8</v>
      </c>
      <c r="O188" s="5">
        <v>6717.34</v>
      </c>
      <c r="P188" s="5">
        <v>930.47</v>
      </c>
      <c r="Q188" s="5">
        <v>31896.36</v>
      </c>
      <c r="R188" s="5">
        <v>37089.629999999997</v>
      </c>
      <c r="S188" s="5">
        <v>-34197.919999999998</v>
      </c>
      <c r="T188" s="5">
        <v>8310.1</v>
      </c>
      <c r="U188" s="5">
        <v>60515.15</v>
      </c>
      <c r="V188" s="5">
        <v>46420.54</v>
      </c>
      <c r="W188" s="5">
        <v>8021.13</v>
      </c>
      <c r="X188" s="5">
        <v>42717.99</v>
      </c>
      <c r="Y188" s="5">
        <v>11259.38</v>
      </c>
      <c r="Z188" s="5">
        <v>71103.17</v>
      </c>
      <c r="AA188" s="5">
        <v>26309.95</v>
      </c>
      <c r="AB188" s="5">
        <v>25844.42</v>
      </c>
      <c r="AC188" s="5">
        <v>64826.93</v>
      </c>
      <c r="AD188" s="5">
        <v>29660</v>
      </c>
      <c r="AE188" s="5">
        <v>-22415.57</v>
      </c>
      <c r="AF188" s="5">
        <v>31937.13</v>
      </c>
      <c r="AG188" s="5">
        <v>28293.07</v>
      </c>
      <c r="AH188" s="5">
        <v>24107.279999999999</v>
      </c>
      <c r="AI188" s="5">
        <v>7260.16</v>
      </c>
      <c r="AJ188" s="5">
        <v>41706.199999999997</v>
      </c>
      <c r="AK188" s="5">
        <v>20646.759999999998</v>
      </c>
      <c r="AL188" s="5">
        <v>11315.6</v>
      </c>
      <c r="AM188" s="5">
        <v>23173.85</v>
      </c>
      <c r="AN188" s="5">
        <v>-1556.03</v>
      </c>
      <c r="AO188" s="5">
        <v>17944.93</v>
      </c>
      <c r="AP188" s="5">
        <v>25425.98</v>
      </c>
      <c r="AQ188" s="5">
        <v>44083.75</v>
      </c>
      <c r="AR188" s="19">
        <v>149604.14000000001</v>
      </c>
      <c r="AS188" s="19">
        <v>-30174.69</v>
      </c>
      <c r="AT188" s="15">
        <f t="shared" si="6"/>
        <v>10704.0875</v>
      </c>
      <c r="AU188" s="15">
        <f t="shared" si="7"/>
        <v>31674.098333333332</v>
      </c>
      <c r="AV188" s="15">
        <f t="shared" si="8"/>
        <v>30230.984166666673</v>
      </c>
    </row>
    <row r="189" spans="1:48" ht="13.5" thickBot="1" x14ac:dyDescent="0.25">
      <c r="A189" s="3" t="s">
        <v>715</v>
      </c>
      <c r="B189" s="3" t="s">
        <v>712</v>
      </c>
      <c r="C189" s="3" t="s">
        <v>713</v>
      </c>
      <c r="D189" s="3" t="s">
        <v>122</v>
      </c>
      <c r="E189" s="3" t="s">
        <v>93</v>
      </c>
      <c r="F189" s="7" t="s">
        <v>2169</v>
      </c>
      <c r="G189" s="7">
        <v>1</v>
      </c>
      <c r="H189" s="7" t="s">
        <v>2219</v>
      </c>
      <c r="I189" s="5">
        <v>77693.66</v>
      </c>
      <c r="J189" s="5">
        <v>-17120.259999999998</v>
      </c>
      <c r="K189" s="5">
        <v>9887.92</v>
      </c>
      <c r="L189" s="5">
        <v>28411.43</v>
      </c>
      <c r="M189" s="5">
        <v>-24937.01</v>
      </c>
      <c r="N189" s="5">
        <v>-55874.28</v>
      </c>
      <c r="O189" s="5">
        <v>-75268.639999999999</v>
      </c>
      <c r="P189" s="5">
        <v>-71855.75</v>
      </c>
      <c r="Q189" s="5">
        <v>15315.66</v>
      </c>
      <c r="R189" s="5">
        <v>-28106.65</v>
      </c>
      <c r="S189" s="5">
        <v>-88276.67</v>
      </c>
      <c r="T189" s="5">
        <v>-64176.03</v>
      </c>
      <c r="U189" s="5">
        <v>-246967.16</v>
      </c>
      <c r="V189" s="5">
        <v>-86713.58</v>
      </c>
      <c r="W189" s="5">
        <v>-9048.15</v>
      </c>
      <c r="X189" s="5">
        <v>-137819.29999999999</v>
      </c>
      <c r="Y189" s="5">
        <v>-103253.53</v>
      </c>
      <c r="Z189" s="5">
        <v>-66358.8</v>
      </c>
      <c r="AA189" s="5">
        <v>-30192.11</v>
      </c>
      <c r="AB189" s="5">
        <v>-15953.26</v>
      </c>
      <c r="AC189" s="5">
        <v>-16887.2</v>
      </c>
      <c r="AD189" s="5">
        <v>-44214.559999999998</v>
      </c>
      <c r="AE189" s="5">
        <v>1545.44</v>
      </c>
      <c r="AF189" s="5">
        <v>-158976.17000000001</v>
      </c>
      <c r="AG189" s="5">
        <v>89561.03</v>
      </c>
      <c r="AH189" s="5">
        <v>-6782.84</v>
      </c>
      <c r="AI189" s="5">
        <v>-84164.96</v>
      </c>
      <c r="AJ189" s="5">
        <v>18281.47</v>
      </c>
      <c r="AK189" s="5">
        <v>-55243.69</v>
      </c>
      <c r="AL189" s="5">
        <v>-52531.72</v>
      </c>
      <c r="AM189" s="5">
        <v>1066.05</v>
      </c>
      <c r="AN189" s="5">
        <v>-28708.84</v>
      </c>
      <c r="AO189" s="5">
        <v>-2462.25</v>
      </c>
      <c r="AP189" s="5">
        <v>32854.06</v>
      </c>
      <c r="AQ189" s="5">
        <v>-129158.07</v>
      </c>
      <c r="AR189" s="19">
        <v>130894.14</v>
      </c>
      <c r="AS189" s="19">
        <v>-172876.35</v>
      </c>
      <c r="AT189" s="15">
        <f t="shared" si="6"/>
        <v>-38053.085833333338</v>
      </c>
      <c r="AU189" s="15">
        <f t="shared" si="7"/>
        <v>-62214.52375</v>
      </c>
      <c r="AV189" s="15">
        <f t="shared" si="8"/>
        <v>-18134.525833333337</v>
      </c>
    </row>
    <row r="190" spans="1:48" ht="13.5" thickBot="1" x14ac:dyDescent="0.25">
      <c r="A190" s="3" t="s">
        <v>716</v>
      </c>
      <c r="B190" s="3" t="s">
        <v>712</v>
      </c>
      <c r="C190" s="3" t="s">
        <v>713</v>
      </c>
      <c r="D190" s="3" t="s">
        <v>85</v>
      </c>
      <c r="E190" s="3" t="s">
        <v>93</v>
      </c>
      <c r="F190" s="7" t="s">
        <v>2169</v>
      </c>
      <c r="G190" s="7">
        <v>1</v>
      </c>
      <c r="H190" s="7" t="s">
        <v>2235</v>
      </c>
      <c r="I190" s="5">
        <v>11683.54</v>
      </c>
      <c r="J190" s="5">
        <v>-10530.2</v>
      </c>
      <c r="K190" s="5">
        <v>51628.08</v>
      </c>
      <c r="L190" s="5">
        <v>30245.99</v>
      </c>
      <c r="M190" s="5">
        <v>21373.88</v>
      </c>
      <c r="N190" s="5">
        <v>6679.31</v>
      </c>
      <c r="O190" s="5">
        <v>13442.75</v>
      </c>
      <c r="P190" s="5">
        <v>1773.91</v>
      </c>
      <c r="Q190" s="5">
        <v>57484.24</v>
      </c>
      <c r="R190" s="5">
        <v>77102.58</v>
      </c>
      <c r="S190" s="5">
        <v>-71036.17</v>
      </c>
      <c r="T190" s="5">
        <v>17080.53</v>
      </c>
      <c r="U190" s="5">
        <v>128712.96000000001</v>
      </c>
      <c r="V190" s="5">
        <v>103511.77</v>
      </c>
      <c r="W190" s="5">
        <v>18795.54</v>
      </c>
      <c r="X190" s="5">
        <v>94387.61</v>
      </c>
      <c r="Y190" s="5">
        <v>24099.67</v>
      </c>
      <c r="Z190" s="5">
        <v>145390.98000000001</v>
      </c>
      <c r="AA190" s="5">
        <v>50453.65</v>
      </c>
      <c r="AB190" s="5">
        <v>48742.66</v>
      </c>
      <c r="AC190" s="5">
        <v>109107.05</v>
      </c>
      <c r="AD190" s="5">
        <v>61478.16</v>
      </c>
      <c r="AE190" s="5">
        <v>-43021.78</v>
      </c>
      <c r="AF190" s="5">
        <v>65545.13</v>
      </c>
      <c r="AG190" s="5">
        <v>60277.79</v>
      </c>
      <c r="AH190" s="5">
        <v>54696.84</v>
      </c>
      <c r="AI190" s="5">
        <v>15665.72</v>
      </c>
      <c r="AJ190" s="5">
        <v>90367.05</v>
      </c>
      <c r="AK190" s="5">
        <v>43339.48</v>
      </c>
      <c r="AL190" s="5">
        <v>24068.83</v>
      </c>
      <c r="AM190" s="5">
        <v>43549.41</v>
      </c>
      <c r="AN190" s="5">
        <v>-2798.12</v>
      </c>
      <c r="AO190" s="5">
        <v>34089.94</v>
      </c>
      <c r="AP190" s="5">
        <v>46126.66</v>
      </c>
      <c r="AQ190" s="5">
        <v>84085.9</v>
      </c>
      <c r="AR190" s="19">
        <v>306249.51</v>
      </c>
      <c r="AS190" s="19">
        <v>-63175.46</v>
      </c>
      <c r="AT190" s="15">
        <f t="shared" si="6"/>
        <v>22120.262500000001</v>
      </c>
      <c r="AU190" s="15">
        <f t="shared" si="7"/>
        <v>64415.484583333346</v>
      </c>
      <c r="AV190" s="15">
        <f t="shared" si="8"/>
        <v>61499.365416666667</v>
      </c>
    </row>
    <row r="191" spans="1:48" ht="13.5" thickBot="1" x14ac:dyDescent="0.25">
      <c r="A191" s="3" t="s">
        <v>852</v>
      </c>
      <c r="B191" s="3" t="s">
        <v>717</v>
      </c>
      <c r="C191" s="3" t="s">
        <v>718</v>
      </c>
      <c r="D191" s="3" t="s">
        <v>72</v>
      </c>
      <c r="E191" s="3" t="s">
        <v>81</v>
      </c>
      <c r="F191" s="7" t="s">
        <v>2169</v>
      </c>
      <c r="G191" s="7">
        <v>1</v>
      </c>
      <c r="H191" s="7" t="s">
        <v>2170</v>
      </c>
      <c r="I191" s="5">
        <v>83222.47</v>
      </c>
      <c r="J191" s="5">
        <v>4070.29</v>
      </c>
      <c r="K191" s="5">
        <v>-52055.58</v>
      </c>
      <c r="L191" s="5">
        <v>6142.35</v>
      </c>
      <c r="M191" s="5">
        <v>-39794.81</v>
      </c>
      <c r="N191" s="5">
        <v>-13940.68</v>
      </c>
      <c r="O191" s="5">
        <v>14120.52</v>
      </c>
      <c r="P191" s="5">
        <v>-17453.36</v>
      </c>
      <c r="Q191" s="5">
        <v>20299.18</v>
      </c>
      <c r="R191" s="5">
        <v>-21970.67</v>
      </c>
      <c r="S191" s="5">
        <v>52278.5</v>
      </c>
      <c r="T191" s="5">
        <v>-8943.33</v>
      </c>
      <c r="U191" s="5">
        <v>102698.08</v>
      </c>
      <c r="V191" s="5">
        <v>-38307.870000000003</v>
      </c>
      <c r="W191" s="5">
        <v>-29820.83</v>
      </c>
      <c r="X191" s="5">
        <v>70874.009999999995</v>
      </c>
      <c r="Y191" s="5">
        <v>127466.82</v>
      </c>
      <c r="Z191" s="5">
        <v>-13132.89</v>
      </c>
      <c r="AA191" s="5">
        <v>6705.65</v>
      </c>
      <c r="AB191" s="5">
        <v>-7466.34</v>
      </c>
      <c r="AC191" s="5">
        <v>-17577.650000000001</v>
      </c>
      <c r="AD191" s="5">
        <v>-37567.32</v>
      </c>
      <c r="AE191" s="5">
        <v>-34854.69</v>
      </c>
      <c r="AF191" s="5">
        <v>-28065.8</v>
      </c>
      <c r="AG191" s="5">
        <v>-12534.84</v>
      </c>
      <c r="AH191" s="5">
        <v>10982.8</v>
      </c>
      <c r="AI191" s="5">
        <v>65066.95</v>
      </c>
      <c r="AJ191" s="5">
        <v>53903.41</v>
      </c>
      <c r="AK191" s="5">
        <v>39600.94</v>
      </c>
      <c r="AL191" s="5">
        <v>6843</v>
      </c>
      <c r="AM191" s="5">
        <v>55146.559999999998</v>
      </c>
      <c r="AN191" s="5">
        <v>21709.26</v>
      </c>
      <c r="AO191" s="5">
        <v>-35290.65</v>
      </c>
      <c r="AP191" s="5">
        <v>134707.01</v>
      </c>
      <c r="AQ191" s="5">
        <v>-3338.13</v>
      </c>
      <c r="AR191" s="19">
        <v>-7615.67</v>
      </c>
      <c r="AS191" s="19">
        <v>-48686.95</v>
      </c>
      <c r="AT191" s="15">
        <f t="shared" si="6"/>
        <v>2976.0570833333318</v>
      </c>
      <c r="AU191" s="15">
        <f t="shared" si="7"/>
        <v>3611.2258333333316</v>
      </c>
      <c r="AV191" s="15">
        <f t="shared" si="8"/>
        <v>25925.382083333334</v>
      </c>
    </row>
    <row r="192" spans="1:48" ht="13.5" thickBot="1" x14ac:dyDescent="0.25">
      <c r="A192" s="3" t="s">
        <v>853</v>
      </c>
      <c r="B192" s="3" t="s">
        <v>719</v>
      </c>
      <c r="C192" s="3" t="s">
        <v>720</v>
      </c>
      <c r="D192" s="3" t="s">
        <v>72</v>
      </c>
      <c r="E192" s="3" t="s">
        <v>81</v>
      </c>
      <c r="F192" s="7" t="s">
        <v>2169</v>
      </c>
      <c r="G192" s="7">
        <v>1</v>
      </c>
      <c r="H192" s="7" t="s">
        <v>2170</v>
      </c>
      <c r="I192" s="5">
        <v>57545.48</v>
      </c>
      <c r="J192" s="5">
        <v>35988.839999999997</v>
      </c>
      <c r="K192" s="5">
        <v>22680.68</v>
      </c>
      <c r="L192" s="5">
        <v>20910.02</v>
      </c>
      <c r="M192" s="5">
        <v>24877.62</v>
      </c>
      <c r="N192" s="5">
        <v>13411.54</v>
      </c>
      <c r="O192" s="5">
        <v>16775.14</v>
      </c>
      <c r="P192" s="5">
        <v>4588.5</v>
      </c>
      <c r="Q192" s="5">
        <v>20376.38</v>
      </c>
      <c r="R192" s="5">
        <v>-10965.1</v>
      </c>
      <c r="S192" s="5">
        <v>24576.12</v>
      </c>
      <c r="T192" s="5">
        <v>-5128.3500000000004</v>
      </c>
      <c r="U192" s="5">
        <v>73192.429999999993</v>
      </c>
      <c r="V192" s="5">
        <v>13988.61</v>
      </c>
      <c r="W192" s="5">
        <v>-11929.99</v>
      </c>
      <c r="X192" s="5">
        <v>18833.63</v>
      </c>
      <c r="Y192" s="5">
        <v>1728.71</v>
      </c>
      <c r="Z192" s="5">
        <v>-16175.29</v>
      </c>
      <c r="AA192" s="5">
        <v>-9679.9599999999991</v>
      </c>
      <c r="AB192" s="5">
        <v>45212.66</v>
      </c>
      <c r="AC192" s="5">
        <v>-7323.58</v>
      </c>
      <c r="AD192" s="5">
        <v>52788.14</v>
      </c>
      <c r="AE192" s="5">
        <v>56018.080000000002</v>
      </c>
      <c r="AF192" s="5">
        <v>72098.960000000006</v>
      </c>
      <c r="AG192" s="5">
        <v>52929</v>
      </c>
      <c r="AH192" s="5">
        <v>49753.11</v>
      </c>
      <c r="AI192" s="5">
        <v>44960.84</v>
      </c>
      <c r="AJ192" s="5">
        <v>26611.89</v>
      </c>
      <c r="AK192" s="5">
        <v>-18123.34</v>
      </c>
      <c r="AL192" s="5">
        <v>11343.53</v>
      </c>
      <c r="AM192" s="5">
        <v>9112.98</v>
      </c>
      <c r="AN192" s="5">
        <v>25471.56</v>
      </c>
      <c r="AO192" s="5">
        <v>175038.92</v>
      </c>
      <c r="AP192" s="5">
        <v>-52014.11</v>
      </c>
      <c r="AQ192" s="5">
        <v>15035.61</v>
      </c>
      <c r="AR192" s="19">
        <v>9766.56</v>
      </c>
      <c r="AS192" s="19">
        <v>44400.21</v>
      </c>
      <c r="AT192" s="15">
        <f t="shared" si="6"/>
        <v>19455.028749999998</v>
      </c>
      <c r="AU192" s="15">
        <f t="shared" si="7"/>
        <v>23218.390416666673</v>
      </c>
      <c r="AV192" s="15">
        <f t="shared" si="8"/>
        <v>28801.846250000002</v>
      </c>
    </row>
    <row r="193" spans="1:48" ht="13.5" thickBot="1" x14ac:dyDescent="0.25">
      <c r="A193" s="3" t="s">
        <v>854</v>
      </c>
      <c r="B193" s="3" t="s">
        <v>721</v>
      </c>
      <c r="C193" s="3" t="s">
        <v>722</v>
      </c>
      <c r="D193" s="3" t="s">
        <v>72</v>
      </c>
      <c r="E193" s="3" t="s">
        <v>81</v>
      </c>
      <c r="F193" s="7" t="s">
        <v>2169</v>
      </c>
      <c r="G193" s="7">
        <v>1</v>
      </c>
      <c r="H193" s="7" t="s">
        <v>2170</v>
      </c>
      <c r="I193" s="5">
        <v>-1698.39</v>
      </c>
      <c r="J193" s="5">
        <v>-1747.16</v>
      </c>
      <c r="K193" s="5">
        <v>2616.11</v>
      </c>
      <c r="L193" s="5">
        <v>2833.24</v>
      </c>
      <c r="M193" s="5">
        <v>1645.95</v>
      </c>
      <c r="N193" s="5">
        <v>-13.06</v>
      </c>
      <c r="O193" s="5">
        <v>-1761.64</v>
      </c>
      <c r="P193" s="5">
        <v>-3768.14</v>
      </c>
      <c r="Q193" s="5">
        <v>-4666.82</v>
      </c>
      <c r="R193" s="5">
        <v>-8354.64</v>
      </c>
      <c r="S193" s="5">
        <v>-6806.37</v>
      </c>
      <c r="T193" s="5">
        <v>-8332.14</v>
      </c>
      <c r="U193" s="5">
        <v>-12079.36</v>
      </c>
      <c r="V193" s="5">
        <v>-10503.16</v>
      </c>
      <c r="W193" s="5">
        <v>-6321.38</v>
      </c>
      <c r="X193" s="5">
        <v>4526.9799999999996</v>
      </c>
      <c r="Y193" s="5">
        <v>4508.42</v>
      </c>
      <c r="Z193" s="5">
        <v>2889.89</v>
      </c>
      <c r="AA193" s="5">
        <v>1593.64</v>
      </c>
      <c r="AB193" s="5">
        <v>195.43</v>
      </c>
      <c r="AC193" s="5">
        <v>198.58</v>
      </c>
      <c r="AD193" s="5">
        <v>178.01</v>
      </c>
      <c r="AE193" s="5">
        <v>-1573.34</v>
      </c>
      <c r="AF193" s="5">
        <v>-3597.5</v>
      </c>
      <c r="AG193" s="5">
        <v>5487.1</v>
      </c>
      <c r="AH193" s="5">
        <v>3314.06</v>
      </c>
      <c r="AI193" s="5">
        <v>2027.97</v>
      </c>
      <c r="AJ193" s="5">
        <v>159.32</v>
      </c>
      <c r="AK193" s="5">
        <v>-1288.77</v>
      </c>
      <c r="AL193" s="5">
        <v>-2408.31</v>
      </c>
      <c r="AM193" s="5">
        <v>-6527.43</v>
      </c>
      <c r="AN193" s="5">
        <v>425.11</v>
      </c>
      <c r="AO193" s="5">
        <v>-853.6</v>
      </c>
      <c r="AP193" s="5">
        <v>-1989.15</v>
      </c>
      <c r="AQ193" s="5">
        <v>-1725.25</v>
      </c>
      <c r="AR193" s="19">
        <v>-12585.25</v>
      </c>
      <c r="AS193" s="19">
        <v>-1727.98</v>
      </c>
      <c r="AT193" s="15">
        <f t="shared" si="6"/>
        <v>-2936.9620833333333</v>
      </c>
      <c r="AU193" s="15">
        <f t="shared" si="7"/>
        <v>-933.38000000000011</v>
      </c>
      <c r="AV193" s="15">
        <f t="shared" si="8"/>
        <v>-1630.9783333333335</v>
      </c>
    </row>
    <row r="194" spans="1:48" ht="13.5" thickBot="1" x14ac:dyDescent="0.25">
      <c r="A194" s="3" t="s">
        <v>855</v>
      </c>
      <c r="B194" s="3" t="s">
        <v>723</v>
      </c>
      <c r="C194" s="3" t="s">
        <v>724</v>
      </c>
      <c r="D194" s="3" t="s">
        <v>72</v>
      </c>
      <c r="E194" s="3" t="s">
        <v>81</v>
      </c>
      <c r="F194" s="7" t="s">
        <v>2169</v>
      </c>
      <c r="G194" s="7">
        <v>1</v>
      </c>
      <c r="H194" s="7" t="s">
        <v>2170</v>
      </c>
      <c r="I194" s="5">
        <v>12072.18</v>
      </c>
      <c r="J194" s="5">
        <v>-9430.65</v>
      </c>
      <c r="K194" s="5">
        <v>3519.06</v>
      </c>
      <c r="L194" s="5">
        <v>4547</v>
      </c>
      <c r="M194" s="5">
        <v>7704.03</v>
      </c>
      <c r="N194" s="5">
        <v>-20871.830000000002</v>
      </c>
      <c r="O194" s="5">
        <v>40110.89</v>
      </c>
      <c r="P194" s="5">
        <v>7667.98</v>
      </c>
      <c r="Q194" s="5">
        <v>-26930.69</v>
      </c>
      <c r="R194" s="5">
        <v>-6663.47</v>
      </c>
      <c r="S194" s="5">
        <v>-6932.52</v>
      </c>
      <c r="T194" s="5">
        <v>-19887.96</v>
      </c>
      <c r="U194" s="5">
        <v>28308.47</v>
      </c>
      <c r="V194" s="5">
        <v>12830.69</v>
      </c>
      <c r="W194" s="5">
        <v>-8649.58</v>
      </c>
      <c r="X194" s="5">
        <v>12190.69</v>
      </c>
      <c r="Y194" s="5">
        <v>-3049.74</v>
      </c>
      <c r="Z194" s="5">
        <v>4094.65</v>
      </c>
      <c r="AA194" s="5">
        <v>-8163.29</v>
      </c>
      <c r="AB194" s="5">
        <v>-5253.11</v>
      </c>
      <c r="AC194" s="5">
        <v>-7871.03</v>
      </c>
      <c r="AD194" s="5">
        <v>-6981.32</v>
      </c>
      <c r="AE194" s="5">
        <v>13684.12</v>
      </c>
      <c r="AF194" s="5">
        <v>-3590.15</v>
      </c>
      <c r="AG194" s="5">
        <v>-8947.4</v>
      </c>
      <c r="AH194" s="5">
        <v>-3173.44</v>
      </c>
      <c r="AI194" s="5">
        <v>19853.89</v>
      </c>
      <c r="AJ194" s="5">
        <v>6828.42</v>
      </c>
      <c r="AK194" s="5">
        <v>-4621.93</v>
      </c>
      <c r="AL194" s="5">
        <v>-2380.09</v>
      </c>
      <c r="AM194" s="5">
        <v>-1179.58</v>
      </c>
      <c r="AN194" s="5">
        <v>-90.36</v>
      </c>
      <c r="AO194" s="5">
        <v>12990.26</v>
      </c>
      <c r="AP194" s="5">
        <v>5418.18</v>
      </c>
      <c r="AQ194" s="5">
        <v>-2563.29</v>
      </c>
      <c r="AR194" s="19">
        <v>-5919.97</v>
      </c>
      <c r="AS194" s="19">
        <v>-8987.8700000000008</v>
      </c>
      <c r="AT194" s="15">
        <f t="shared" ref="AT194:AT221" si="9">(((I194+U194)/2)+J194+K194+L194+M194+N194+O194+P194+Q194+R194+S194+T194)/12</f>
        <v>-581.4862500000005</v>
      </c>
      <c r="AU194" s="15">
        <f t="shared" ref="AU194:AU221" si="10">(((U194+AG194)/2)+V194+W194+X194+Y194+Z194+AA194+AB194+AC194+AD194+AE194+AF194)/12</f>
        <v>743.53875000000016</v>
      </c>
      <c r="AV194" s="15">
        <f t="shared" si="8"/>
        <v>1349.5379166666664</v>
      </c>
    </row>
    <row r="195" spans="1:48" ht="13.5" thickBot="1" x14ac:dyDescent="0.25">
      <c r="A195" s="3" t="s">
        <v>856</v>
      </c>
      <c r="B195" s="3" t="s">
        <v>725</v>
      </c>
      <c r="C195" s="3" t="s">
        <v>726</v>
      </c>
      <c r="D195" s="3" t="s">
        <v>72</v>
      </c>
      <c r="E195" s="3" t="s">
        <v>81</v>
      </c>
      <c r="F195" s="7" t="s">
        <v>2169</v>
      </c>
      <c r="G195" s="7">
        <v>1</v>
      </c>
      <c r="H195" s="7" t="s">
        <v>2170</v>
      </c>
      <c r="I195" s="5">
        <v>-1252.24</v>
      </c>
      <c r="J195" s="5">
        <v>-7218.69</v>
      </c>
      <c r="K195" s="5">
        <v>5042.63</v>
      </c>
      <c r="L195" s="5">
        <v>6893.53</v>
      </c>
      <c r="M195" s="5">
        <v>5384.98</v>
      </c>
      <c r="N195" s="5">
        <v>17687.16</v>
      </c>
      <c r="O195" s="5">
        <v>7244.02</v>
      </c>
      <c r="P195" s="5">
        <v>-6019.69</v>
      </c>
      <c r="Q195" s="5">
        <v>3018.93</v>
      </c>
      <c r="R195" s="5">
        <v>-1165.01</v>
      </c>
      <c r="S195" s="5">
        <v>-4273.96</v>
      </c>
      <c r="T195" s="5">
        <v>-4483.0200000000004</v>
      </c>
      <c r="U195" s="5">
        <v>-11652.26</v>
      </c>
      <c r="V195" s="5">
        <v>6707.77</v>
      </c>
      <c r="W195" s="5">
        <v>8509.25</v>
      </c>
      <c r="X195" s="5">
        <v>9067.2800000000007</v>
      </c>
      <c r="Y195" s="5">
        <v>6681.91</v>
      </c>
      <c r="Z195" s="5">
        <v>5172.3500000000004</v>
      </c>
      <c r="AA195" s="5">
        <v>893.08</v>
      </c>
      <c r="AB195" s="5">
        <v>-6185.39</v>
      </c>
      <c r="AC195" s="5">
        <v>-3397.43</v>
      </c>
      <c r="AD195" s="5">
        <v>-2545.1999999999998</v>
      </c>
      <c r="AE195" s="5">
        <v>-5877.24</v>
      </c>
      <c r="AF195" s="5">
        <v>-9506.06</v>
      </c>
      <c r="AG195" s="5">
        <v>89.77</v>
      </c>
      <c r="AH195" s="5">
        <v>84.4</v>
      </c>
      <c r="AI195" s="5">
        <v>1204.23</v>
      </c>
      <c r="AJ195" s="5">
        <v>-544.5</v>
      </c>
      <c r="AK195" s="5">
        <v>-1192.8800000000001</v>
      </c>
      <c r="AL195" s="5">
        <v>-2873.04</v>
      </c>
      <c r="AM195" s="5">
        <v>1221.29</v>
      </c>
      <c r="AN195" s="5">
        <v>-7920.97</v>
      </c>
      <c r="AO195" s="5">
        <v>8406.32</v>
      </c>
      <c r="AP195" s="5">
        <v>6944.37</v>
      </c>
      <c r="AQ195" s="5">
        <v>-1456.04</v>
      </c>
      <c r="AR195" s="19">
        <v>415.17</v>
      </c>
      <c r="AS195" s="19">
        <v>2769.98</v>
      </c>
      <c r="AT195" s="15">
        <f t="shared" si="9"/>
        <v>1304.8858333333337</v>
      </c>
      <c r="AU195" s="15">
        <f t="shared" si="10"/>
        <v>311.58958333333368</v>
      </c>
      <c r="AV195" s="15">
        <f t="shared" ref="AV195:AV258" si="11">(((AG195+AS195)/2)+AH195+AI195+AJ195+AK195+AL195+AM195+AN195+AO195+AP195+AQ195+AR195)/12</f>
        <v>476.5187499999999</v>
      </c>
    </row>
    <row r="196" spans="1:48" ht="13.5" thickBot="1" x14ac:dyDescent="0.25">
      <c r="A196" s="3" t="s">
        <v>857</v>
      </c>
      <c r="B196" s="3" t="s">
        <v>727</v>
      </c>
      <c r="C196" s="3" t="s">
        <v>728</v>
      </c>
      <c r="D196" s="3" t="s">
        <v>72</v>
      </c>
      <c r="E196" s="3" t="s">
        <v>81</v>
      </c>
      <c r="F196" s="7" t="s">
        <v>2169</v>
      </c>
      <c r="G196" s="7">
        <v>1</v>
      </c>
      <c r="H196" s="7" t="s">
        <v>2170</v>
      </c>
      <c r="I196" s="5">
        <v>-1176.69</v>
      </c>
      <c r="J196" s="5">
        <v>-7090.28</v>
      </c>
      <c r="K196" s="5">
        <v>-5843.51</v>
      </c>
      <c r="L196" s="5">
        <v>-7269.41</v>
      </c>
      <c r="M196" s="5">
        <v>-8941.07</v>
      </c>
      <c r="N196" s="5">
        <v>-1737.68</v>
      </c>
      <c r="O196" s="5">
        <v>-1640.15</v>
      </c>
      <c r="P196" s="5">
        <v>8227.9500000000007</v>
      </c>
      <c r="Q196" s="5">
        <v>6373.27</v>
      </c>
      <c r="R196" s="5">
        <v>5871.36</v>
      </c>
      <c r="S196" s="5">
        <v>6203.25</v>
      </c>
      <c r="T196" s="5">
        <v>5699.72</v>
      </c>
      <c r="U196" s="5">
        <v>5047.62</v>
      </c>
      <c r="V196" s="5">
        <v>2014.65</v>
      </c>
      <c r="W196" s="5">
        <v>-195.41</v>
      </c>
      <c r="X196" s="5">
        <v>890.49</v>
      </c>
      <c r="Y196" s="5">
        <v>-1262.8</v>
      </c>
      <c r="Z196" s="5">
        <v>-1212.4000000000001</v>
      </c>
      <c r="AA196" s="5">
        <v>-5609.87</v>
      </c>
      <c r="AB196" s="5">
        <v>3721.27</v>
      </c>
      <c r="AC196" s="5">
        <v>4562.13</v>
      </c>
      <c r="AD196" s="5">
        <v>4034.34</v>
      </c>
      <c r="AE196" s="5">
        <v>-2713.88</v>
      </c>
      <c r="AF196" s="5">
        <v>-2785.56</v>
      </c>
      <c r="AG196" s="5">
        <v>-5150.5600000000004</v>
      </c>
      <c r="AH196" s="5">
        <v>-5198.45</v>
      </c>
      <c r="AI196" s="5">
        <v>-6024.87</v>
      </c>
      <c r="AJ196" s="5">
        <v>-5164.68</v>
      </c>
      <c r="AK196" s="5">
        <v>-4915.3599999999997</v>
      </c>
      <c r="AL196" s="5">
        <v>-4822.2700000000004</v>
      </c>
      <c r="AM196" s="5">
        <v>-1368.24</v>
      </c>
      <c r="AN196" s="5">
        <v>-2513.6799999999998</v>
      </c>
      <c r="AO196" s="5">
        <v>-2562.9</v>
      </c>
      <c r="AP196" s="5">
        <v>-2408.9499999999998</v>
      </c>
      <c r="AQ196" s="5">
        <v>-1720.56</v>
      </c>
      <c r="AR196" s="19">
        <v>-3416.42</v>
      </c>
      <c r="AS196" s="19">
        <v>-2961.08</v>
      </c>
      <c r="AT196" s="15">
        <f t="shared" si="9"/>
        <v>149.07624999999999</v>
      </c>
      <c r="AU196" s="15">
        <f t="shared" si="10"/>
        <v>115.95750000000002</v>
      </c>
      <c r="AV196" s="15">
        <f t="shared" si="11"/>
        <v>-3681.0166666666664</v>
      </c>
    </row>
    <row r="197" spans="1:48" ht="13.5" thickBot="1" x14ac:dyDescent="0.25">
      <c r="A197" s="3" t="s">
        <v>1400</v>
      </c>
      <c r="B197" s="3" t="s">
        <v>1401</v>
      </c>
      <c r="C197" s="3" t="s">
        <v>1402</v>
      </c>
      <c r="D197" s="3" t="s">
        <v>44</v>
      </c>
      <c r="E197" s="3" t="s">
        <v>44</v>
      </c>
      <c r="F197" s="7" t="s">
        <v>2088</v>
      </c>
      <c r="G197" s="7">
        <v>0</v>
      </c>
      <c r="H197" s="7">
        <v>0</v>
      </c>
      <c r="I197" s="5">
        <v>999999.86</v>
      </c>
      <c r="J197" s="5">
        <v>833333.19</v>
      </c>
      <c r="K197" s="5">
        <v>666666.52</v>
      </c>
      <c r="L197" s="5">
        <v>499999.85</v>
      </c>
      <c r="M197" s="5">
        <v>333333.18</v>
      </c>
      <c r="N197" s="5">
        <v>166666.51</v>
      </c>
      <c r="O197" s="5">
        <v>-0.12</v>
      </c>
      <c r="P197" s="5">
        <v>1833333.21</v>
      </c>
      <c r="Q197" s="5">
        <v>1666666.54</v>
      </c>
      <c r="R197" s="5">
        <v>1499999.87</v>
      </c>
      <c r="S197" s="5">
        <v>1333333.2</v>
      </c>
      <c r="T197" s="5">
        <v>1166666.53</v>
      </c>
      <c r="U197" s="5">
        <v>999999.86</v>
      </c>
      <c r="V197" s="5">
        <v>833333.19</v>
      </c>
      <c r="W197" s="5">
        <v>666666.52</v>
      </c>
      <c r="X197" s="5">
        <v>499999.85</v>
      </c>
      <c r="Y197" s="5">
        <v>333333.18</v>
      </c>
      <c r="Z197" s="5">
        <v>166666.51</v>
      </c>
      <c r="AA197" s="5">
        <v>-0.12</v>
      </c>
      <c r="AB197" s="5">
        <v>1833333.21</v>
      </c>
      <c r="AC197" s="5">
        <v>1666666.54</v>
      </c>
      <c r="AD197" s="5">
        <v>1499999.87</v>
      </c>
      <c r="AE197" s="5">
        <v>1333333.2</v>
      </c>
      <c r="AF197" s="5">
        <v>1166666.53</v>
      </c>
      <c r="AG197" s="5">
        <v>999999.86</v>
      </c>
      <c r="AH197" s="5">
        <v>833333.19</v>
      </c>
      <c r="AI197" s="5">
        <v>666666.52</v>
      </c>
      <c r="AJ197" s="5">
        <v>499999.85</v>
      </c>
      <c r="AK197" s="5">
        <v>333333.18</v>
      </c>
      <c r="AL197" s="5">
        <v>166666.51</v>
      </c>
      <c r="AM197" s="5">
        <v>-0.12</v>
      </c>
      <c r="AN197" s="5">
        <v>1833333.21</v>
      </c>
      <c r="AO197" s="5">
        <v>1666666.54</v>
      </c>
      <c r="AP197" s="5">
        <v>1499999.87</v>
      </c>
      <c r="AQ197" s="5">
        <v>1333333.2</v>
      </c>
      <c r="AR197" s="19">
        <v>1166666.53</v>
      </c>
      <c r="AS197" s="19">
        <v>999999.88</v>
      </c>
      <c r="AT197" s="15">
        <f t="shared" si="9"/>
        <v>916666.5283333332</v>
      </c>
      <c r="AU197" s="15">
        <f t="shared" si="10"/>
        <v>916666.5283333332</v>
      </c>
      <c r="AV197" s="15">
        <f t="shared" si="11"/>
        <v>916666.52916666667</v>
      </c>
    </row>
    <row r="198" spans="1:48" ht="13.5" thickBot="1" x14ac:dyDescent="0.25">
      <c r="A198" s="3" t="s">
        <v>332</v>
      </c>
      <c r="B198" s="3" t="s">
        <v>333</v>
      </c>
      <c r="C198" s="3" t="s">
        <v>334</v>
      </c>
      <c r="D198" s="3" t="s">
        <v>44</v>
      </c>
      <c r="E198" s="3" t="s">
        <v>44</v>
      </c>
      <c r="F198" s="7" t="s">
        <v>2169</v>
      </c>
      <c r="G198" s="7">
        <v>4</v>
      </c>
      <c r="H198" s="7" t="s">
        <v>2177</v>
      </c>
      <c r="I198" s="5">
        <v>39738</v>
      </c>
      <c r="J198" s="5">
        <v>59302.74</v>
      </c>
      <c r="K198" s="5">
        <v>80677.72</v>
      </c>
      <c r="L198" s="5">
        <v>72889.27</v>
      </c>
      <c r="M198" s="5">
        <v>102823.84</v>
      </c>
      <c r="N198" s="5">
        <v>116686.95</v>
      </c>
      <c r="O198" s="5">
        <v>93872.99</v>
      </c>
      <c r="P198" s="5">
        <v>121705.45</v>
      </c>
      <c r="Q198" s="5">
        <v>135273.54999999999</v>
      </c>
      <c r="R198" s="5">
        <v>110277.36</v>
      </c>
      <c r="S198" s="5">
        <v>122946.25</v>
      </c>
      <c r="T198" s="5">
        <v>123668.97</v>
      </c>
      <c r="U198" s="5">
        <v>107608.27</v>
      </c>
      <c r="V198" s="5">
        <v>121374.52</v>
      </c>
      <c r="W198" s="5">
        <v>132076.16</v>
      </c>
      <c r="X198" s="5">
        <v>109501.11</v>
      </c>
      <c r="Y198" s="5">
        <v>137714.29</v>
      </c>
      <c r="Z198" s="5">
        <v>161279.39000000001</v>
      </c>
      <c r="AA198" s="5">
        <v>130585.52</v>
      </c>
      <c r="AB198" s="5">
        <v>153148.57</v>
      </c>
      <c r="AC198" s="5">
        <v>181793.64</v>
      </c>
      <c r="AD198" s="5">
        <v>141399.56</v>
      </c>
      <c r="AE198" s="5">
        <v>162410.48000000001</v>
      </c>
      <c r="AF198" s="5">
        <v>184705.02</v>
      </c>
      <c r="AG198" s="5">
        <v>172493.1</v>
      </c>
      <c r="AH198" s="5">
        <v>191344.05</v>
      </c>
      <c r="AI198" s="5">
        <v>179458.25</v>
      </c>
      <c r="AJ198" s="5">
        <v>169132.98</v>
      </c>
      <c r="AK198" s="5">
        <v>225685.13</v>
      </c>
      <c r="AL198" s="5">
        <v>222350.6</v>
      </c>
      <c r="AM198" s="5">
        <v>138156.35</v>
      </c>
      <c r="AN198" s="5">
        <v>151900.14000000001</v>
      </c>
      <c r="AO198" s="5">
        <v>214773.7</v>
      </c>
      <c r="AP198" s="5">
        <v>139947.13</v>
      </c>
      <c r="AQ198" s="5">
        <v>191287.29</v>
      </c>
      <c r="AR198" s="19">
        <v>222859.63</v>
      </c>
      <c r="AS198" s="19">
        <v>166418.28</v>
      </c>
      <c r="AT198" s="15">
        <f t="shared" si="9"/>
        <v>101149.85208333332</v>
      </c>
      <c r="AU198" s="15">
        <f t="shared" si="10"/>
        <v>146336.57875000002</v>
      </c>
      <c r="AV198" s="15">
        <f t="shared" si="11"/>
        <v>184695.91166666665</v>
      </c>
    </row>
    <row r="199" spans="1:48" ht="13.5" thickBot="1" x14ac:dyDescent="0.25">
      <c r="A199" s="3" t="s">
        <v>335</v>
      </c>
      <c r="B199" s="3" t="s">
        <v>336</v>
      </c>
      <c r="C199" s="3" t="s">
        <v>337</v>
      </c>
      <c r="D199" s="3" t="s">
        <v>44</v>
      </c>
      <c r="E199" s="3" t="s">
        <v>44</v>
      </c>
      <c r="F199" s="7" t="s">
        <v>2169</v>
      </c>
      <c r="G199" s="7">
        <v>4</v>
      </c>
      <c r="H199" s="7" t="s">
        <v>2177</v>
      </c>
      <c r="I199" s="5">
        <v>929736.08</v>
      </c>
      <c r="J199" s="5">
        <v>451865.35</v>
      </c>
      <c r="K199" s="5">
        <v>690094.07</v>
      </c>
      <c r="L199" s="5">
        <v>503742.77</v>
      </c>
      <c r="M199" s="5">
        <v>500330.11</v>
      </c>
      <c r="N199" s="5">
        <v>46423.82</v>
      </c>
      <c r="O199" s="5">
        <v>52841.68</v>
      </c>
      <c r="P199" s="5">
        <v>46083.9</v>
      </c>
      <c r="Q199" s="5">
        <v>15088.58</v>
      </c>
      <c r="R199" s="5">
        <v>13698.28</v>
      </c>
      <c r="S199" s="5">
        <v>1185878.1599999999</v>
      </c>
      <c r="T199" s="5">
        <v>1432524.76</v>
      </c>
      <c r="U199" s="5">
        <v>863982.96</v>
      </c>
      <c r="V199" s="5">
        <v>407044.5</v>
      </c>
      <c r="W199" s="5">
        <v>411033.76</v>
      </c>
      <c r="X199" s="5">
        <v>405814.19</v>
      </c>
      <c r="Y199" s="5">
        <v>274956.32</v>
      </c>
      <c r="Z199" s="5">
        <v>19872.71</v>
      </c>
      <c r="AA199" s="5">
        <v>38652.01</v>
      </c>
      <c r="AB199" s="5">
        <v>41980.77</v>
      </c>
      <c r="AC199" s="5">
        <v>43072.22</v>
      </c>
      <c r="AD199" s="5">
        <v>44163.67</v>
      </c>
      <c r="AE199" s="5">
        <v>47543.58</v>
      </c>
      <c r="AF199" s="5">
        <v>1263241.18</v>
      </c>
      <c r="AG199" s="5">
        <v>1539016.27</v>
      </c>
      <c r="AH199" s="5">
        <v>868114.17</v>
      </c>
      <c r="AI199" s="5">
        <v>657922.28</v>
      </c>
      <c r="AJ199" s="5">
        <v>650579.76</v>
      </c>
      <c r="AK199" s="5">
        <v>250322.25</v>
      </c>
      <c r="AL199" s="5">
        <v>256513.75</v>
      </c>
      <c r="AM199" s="5">
        <v>214316.33</v>
      </c>
      <c r="AN199" s="5">
        <v>202809.8</v>
      </c>
      <c r="AO199" s="5">
        <v>202141.4</v>
      </c>
      <c r="AP199" s="5">
        <v>186398.86</v>
      </c>
      <c r="AQ199" s="5">
        <v>1063955.29</v>
      </c>
      <c r="AR199" s="19">
        <v>1358522.88</v>
      </c>
      <c r="AS199" s="19">
        <v>900724.28</v>
      </c>
      <c r="AT199" s="15">
        <f t="shared" si="9"/>
        <v>486285.91666666657</v>
      </c>
      <c r="AU199" s="15">
        <f t="shared" si="10"/>
        <v>349906.21041666664</v>
      </c>
      <c r="AV199" s="15">
        <f t="shared" si="11"/>
        <v>594288.92041666666</v>
      </c>
    </row>
    <row r="200" spans="1:48" ht="13.5" thickBot="1" x14ac:dyDescent="0.25">
      <c r="A200" s="3" t="s">
        <v>870</v>
      </c>
      <c r="B200" s="3" t="s">
        <v>871</v>
      </c>
      <c r="C200" s="3" t="s">
        <v>872</v>
      </c>
      <c r="D200" s="3" t="s">
        <v>44</v>
      </c>
      <c r="E200" s="3" t="s">
        <v>44</v>
      </c>
      <c r="F200" s="7" t="s">
        <v>2169</v>
      </c>
      <c r="G200" s="7">
        <v>4</v>
      </c>
      <c r="H200" s="7" t="s">
        <v>2177</v>
      </c>
      <c r="I200" s="5">
        <v>820212.67</v>
      </c>
      <c r="J200" s="5">
        <v>934776.76</v>
      </c>
      <c r="K200" s="5">
        <v>831701.2</v>
      </c>
      <c r="L200" s="5">
        <v>1018687.48</v>
      </c>
      <c r="M200" s="5">
        <v>1159981.1000000001</v>
      </c>
      <c r="N200" s="5">
        <v>1301552.47</v>
      </c>
      <c r="O200" s="5">
        <v>1443401.59</v>
      </c>
      <c r="P200" s="5">
        <v>1610684.17</v>
      </c>
      <c r="Q200" s="5">
        <v>1777966.75</v>
      </c>
      <c r="R200" s="5">
        <v>1945249.33</v>
      </c>
      <c r="S200" s="5">
        <v>1316738.42</v>
      </c>
      <c r="T200" s="5">
        <v>499030.07</v>
      </c>
      <c r="U200" s="5">
        <v>565578.74</v>
      </c>
      <c r="V200" s="5">
        <v>711370.32</v>
      </c>
      <c r="W200" s="5">
        <v>857161.91</v>
      </c>
      <c r="X200" s="5">
        <v>1002953.49</v>
      </c>
      <c r="Y200" s="5">
        <v>1148745.07</v>
      </c>
      <c r="Z200" s="5">
        <v>1294536.6499999999</v>
      </c>
      <c r="AA200" s="5">
        <v>1440328.23</v>
      </c>
      <c r="AB200" s="5">
        <v>1613168.44</v>
      </c>
      <c r="AC200" s="5">
        <v>1786008.65</v>
      </c>
      <c r="AD200" s="5">
        <v>1958848.86</v>
      </c>
      <c r="AE200" s="5">
        <v>2131689.06</v>
      </c>
      <c r="AF200" s="5">
        <v>1314784.3799999999</v>
      </c>
      <c r="AG200" s="5">
        <v>562914.31999999995</v>
      </c>
      <c r="AH200" s="5">
        <v>666470.15</v>
      </c>
      <c r="AI200" s="5">
        <v>794317.38</v>
      </c>
      <c r="AJ200" s="5">
        <v>900909.64</v>
      </c>
      <c r="AK200" s="5">
        <v>1007501.89</v>
      </c>
      <c r="AL200" s="5">
        <v>1114094.1399999999</v>
      </c>
      <c r="AM200" s="5">
        <v>1220686.3899999999</v>
      </c>
      <c r="AN200" s="5">
        <v>1326276.6000000001</v>
      </c>
      <c r="AO200" s="5">
        <v>1431866.81</v>
      </c>
      <c r="AP200" s="5">
        <v>1953084.99</v>
      </c>
      <c r="AQ200" s="5">
        <v>1279310.8400000001</v>
      </c>
      <c r="AR200" s="19">
        <v>1447040.02</v>
      </c>
      <c r="AS200" s="19">
        <v>1616081.71</v>
      </c>
      <c r="AT200" s="15">
        <f t="shared" si="9"/>
        <v>1211055.4204166667</v>
      </c>
      <c r="AU200" s="15">
        <f t="shared" si="10"/>
        <v>1318653.4658333333</v>
      </c>
      <c r="AV200" s="15">
        <f t="shared" si="11"/>
        <v>1185921.4054166668</v>
      </c>
    </row>
    <row r="201" spans="1:48" ht="13.5" thickBot="1" x14ac:dyDescent="0.25">
      <c r="A201" s="3" t="s">
        <v>338</v>
      </c>
      <c r="B201" s="3" t="s">
        <v>339</v>
      </c>
      <c r="C201" s="3" t="s">
        <v>340</v>
      </c>
      <c r="D201" s="3" t="s">
        <v>44</v>
      </c>
      <c r="E201" s="3" t="s">
        <v>44</v>
      </c>
      <c r="F201" s="7" t="s">
        <v>2088</v>
      </c>
      <c r="G201" s="7">
        <v>0</v>
      </c>
      <c r="H201" s="7">
        <v>0</v>
      </c>
      <c r="I201" s="5">
        <v>73123</v>
      </c>
      <c r="J201" s="5">
        <v>31099.42</v>
      </c>
      <c r="K201" s="5">
        <v>37268.43</v>
      </c>
      <c r="L201" s="5">
        <v>89888.22</v>
      </c>
      <c r="M201" s="5">
        <v>95700.800000000003</v>
      </c>
      <c r="N201" s="5">
        <v>46107.81</v>
      </c>
      <c r="O201" s="5">
        <v>74560.639999999999</v>
      </c>
      <c r="P201" s="5">
        <v>78759.87</v>
      </c>
      <c r="Q201" s="5">
        <v>124446.3</v>
      </c>
      <c r="R201" s="5">
        <v>172793.93</v>
      </c>
      <c r="S201" s="5">
        <v>63339.45</v>
      </c>
      <c r="T201" s="5">
        <v>77299.320000000007</v>
      </c>
      <c r="U201" s="5">
        <v>52061.36</v>
      </c>
      <c r="V201" s="5">
        <v>12913.92</v>
      </c>
      <c r="W201" s="5">
        <v>2763.52</v>
      </c>
      <c r="X201" s="5">
        <v>2033</v>
      </c>
      <c r="Y201" s="5">
        <v>2248.96</v>
      </c>
      <c r="Z201" s="5">
        <v>2789.98</v>
      </c>
      <c r="AA201" s="5">
        <v>3527.28</v>
      </c>
      <c r="AB201" s="5">
        <v>13131.3</v>
      </c>
      <c r="AC201" s="5">
        <v>12193.04</v>
      </c>
      <c r="AD201" s="5">
        <v>4923.72</v>
      </c>
      <c r="AE201" s="5">
        <v>5681.68</v>
      </c>
      <c r="AF201" s="5">
        <v>5363.6</v>
      </c>
      <c r="AG201" s="5">
        <v>6756.75</v>
      </c>
      <c r="AH201" s="5">
        <v>5915</v>
      </c>
      <c r="AI201" s="5">
        <v>5742.72</v>
      </c>
      <c r="AJ201" s="5">
        <v>5267.68</v>
      </c>
      <c r="AK201" s="5">
        <v>4648.1000000000004</v>
      </c>
      <c r="AL201" s="5">
        <v>5995.89</v>
      </c>
      <c r="AM201" s="5">
        <v>7575.7</v>
      </c>
      <c r="AN201" s="5">
        <v>9551.11</v>
      </c>
      <c r="AO201" s="5">
        <v>-1299</v>
      </c>
      <c r="AP201" s="5">
        <v>1706.84</v>
      </c>
      <c r="AQ201" s="5">
        <v>262411.8</v>
      </c>
      <c r="AR201" s="19">
        <v>178240.46</v>
      </c>
      <c r="AS201" s="19">
        <v>282422.06</v>
      </c>
      <c r="AT201" s="15">
        <f t="shared" si="9"/>
        <v>79488.030833333338</v>
      </c>
      <c r="AU201" s="15">
        <f t="shared" si="10"/>
        <v>8081.5879166666664</v>
      </c>
      <c r="AV201" s="15">
        <f t="shared" si="11"/>
        <v>52528.808749999997</v>
      </c>
    </row>
    <row r="202" spans="1:48" ht="13.5" thickBot="1" x14ac:dyDescent="0.25">
      <c r="A202" s="3" t="s">
        <v>919</v>
      </c>
      <c r="B202" s="3" t="s">
        <v>920</v>
      </c>
      <c r="C202" s="3" t="s">
        <v>921</v>
      </c>
      <c r="D202" s="3" t="s">
        <v>44</v>
      </c>
      <c r="E202" s="3" t="s">
        <v>44</v>
      </c>
      <c r="F202" s="7" t="s">
        <v>2088</v>
      </c>
      <c r="G202" s="7">
        <v>0</v>
      </c>
      <c r="H202" s="7">
        <v>0</v>
      </c>
      <c r="I202" s="5">
        <v>683430</v>
      </c>
      <c r="J202" s="5">
        <v>683430</v>
      </c>
      <c r="K202" s="5">
        <v>683430</v>
      </c>
      <c r="L202" s="5">
        <v>126540</v>
      </c>
      <c r="M202" s="5">
        <v>126540</v>
      </c>
      <c r="N202" s="5">
        <v>126540</v>
      </c>
      <c r="O202" s="5">
        <v>1729694</v>
      </c>
      <c r="P202" s="5">
        <v>1729694</v>
      </c>
      <c r="Q202" s="5">
        <v>1729694</v>
      </c>
      <c r="R202" s="5">
        <v>720303</v>
      </c>
      <c r="S202" s="5">
        <v>720303</v>
      </c>
      <c r="T202" s="5">
        <v>720303</v>
      </c>
      <c r="U202" s="5">
        <v>1894881</v>
      </c>
      <c r="V202" s="5">
        <v>1894881</v>
      </c>
      <c r="W202" s="5">
        <v>1894881</v>
      </c>
      <c r="X202" s="5">
        <v>557363</v>
      </c>
      <c r="Y202" s="5">
        <v>557363</v>
      </c>
      <c r="Z202" s="5">
        <v>557363</v>
      </c>
      <c r="AA202" s="5">
        <v>157320</v>
      </c>
      <c r="AB202" s="5">
        <v>157320</v>
      </c>
      <c r="AC202" s="5">
        <v>157320</v>
      </c>
      <c r="AD202" s="5">
        <v>127797</v>
      </c>
      <c r="AE202" s="5">
        <v>127797</v>
      </c>
      <c r="AF202" s="5">
        <v>127797</v>
      </c>
      <c r="AG202" s="5">
        <v>1263714</v>
      </c>
      <c r="AH202" s="5">
        <v>1263714</v>
      </c>
      <c r="AI202" s="5">
        <v>1263714</v>
      </c>
      <c r="AJ202" s="5">
        <v>961034</v>
      </c>
      <c r="AK202" s="5">
        <v>961034</v>
      </c>
      <c r="AL202" s="5">
        <v>961034</v>
      </c>
      <c r="AM202" s="5">
        <v>95665</v>
      </c>
      <c r="AN202" s="5">
        <v>95665</v>
      </c>
      <c r="AO202" s="5">
        <v>95665</v>
      </c>
      <c r="AP202" s="5">
        <v>876632</v>
      </c>
      <c r="AQ202" s="5">
        <v>876632</v>
      </c>
      <c r="AR202" s="19">
        <v>876632</v>
      </c>
      <c r="AS202" s="19">
        <v>269541</v>
      </c>
      <c r="AT202" s="15">
        <f t="shared" si="9"/>
        <v>865468.875</v>
      </c>
      <c r="AU202" s="15">
        <f t="shared" si="10"/>
        <v>658041.625</v>
      </c>
      <c r="AV202" s="15">
        <f t="shared" si="11"/>
        <v>757837.375</v>
      </c>
    </row>
    <row r="203" spans="1:48" ht="13.5" thickBot="1" x14ac:dyDescent="0.25">
      <c r="A203" s="3" t="s">
        <v>2040</v>
      </c>
      <c r="B203" s="3" t="s">
        <v>2041</v>
      </c>
      <c r="C203" s="3" t="s">
        <v>2042</v>
      </c>
      <c r="D203" s="3" t="s">
        <v>44</v>
      </c>
      <c r="E203" s="3" t="s">
        <v>44</v>
      </c>
      <c r="F203" s="7" t="s">
        <v>2088</v>
      </c>
      <c r="G203" s="7">
        <v>0</v>
      </c>
      <c r="H203" s="7">
        <v>0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5">
        <v>35310.160000000003</v>
      </c>
      <c r="AO203" s="5">
        <v>1297.51</v>
      </c>
      <c r="AP203" s="5">
        <v>21547.73</v>
      </c>
      <c r="AQ203" s="5">
        <v>0</v>
      </c>
      <c r="AR203" s="19">
        <v>0</v>
      </c>
      <c r="AS203" s="19">
        <v>0</v>
      </c>
      <c r="AT203" s="15">
        <f t="shared" si="9"/>
        <v>0</v>
      </c>
      <c r="AU203" s="15">
        <f t="shared" si="10"/>
        <v>0</v>
      </c>
      <c r="AV203" s="15">
        <f t="shared" si="11"/>
        <v>4846.2833333333338</v>
      </c>
    </row>
    <row r="204" spans="1:48" ht="13.5" thickBot="1" x14ac:dyDescent="0.25">
      <c r="A204" s="3" t="s">
        <v>922</v>
      </c>
      <c r="B204" s="3" t="s">
        <v>923</v>
      </c>
      <c r="C204" s="3" t="s">
        <v>924</v>
      </c>
      <c r="D204" s="3" t="s">
        <v>44</v>
      </c>
      <c r="E204" s="3" t="s">
        <v>44</v>
      </c>
      <c r="F204" s="7" t="s">
        <v>2088</v>
      </c>
      <c r="G204" s="7">
        <v>0</v>
      </c>
      <c r="H204" s="7">
        <v>0</v>
      </c>
      <c r="I204" s="5">
        <v>0</v>
      </c>
      <c r="J204" s="5">
        <v>0</v>
      </c>
      <c r="K204" s="5">
        <v>0</v>
      </c>
      <c r="L204" s="5">
        <v>85104</v>
      </c>
      <c r="M204" s="5">
        <v>85104</v>
      </c>
      <c r="N204" s="5">
        <v>85104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14859</v>
      </c>
      <c r="AN204" s="5">
        <v>14859</v>
      </c>
      <c r="AO204" s="5">
        <v>14859</v>
      </c>
      <c r="AP204" s="5">
        <v>7449</v>
      </c>
      <c r="AQ204" s="5">
        <v>7449</v>
      </c>
      <c r="AR204" s="19">
        <v>7449</v>
      </c>
      <c r="AS204" s="19">
        <v>0</v>
      </c>
      <c r="AT204" s="15">
        <f t="shared" si="9"/>
        <v>21276</v>
      </c>
      <c r="AU204" s="15">
        <f t="shared" si="10"/>
        <v>0</v>
      </c>
      <c r="AV204" s="15">
        <f t="shared" si="11"/>
        <v>5577</v>
      </c>
    </row>
    <row r="205" spans="1:48" ht="13.5" thickBot="1" x14ac:dyDescent="0.25">
      <c r="A205" s="3" t="s">
        <v>2049</v>
      </c>
      <c r="B205" s="3" t="s">
        <v>2050</v>
      </c>
      <c r="C205" s="3" t="s">
        <v>2051</v>
      </c>
      <c r="D205" s="3" t="s">
        <v>44</v>
      </c>
      <c r="E205" s="3" t="s">
        <v>44</v>
      </c>
      <c r="F205" s="7" t="s">
        <v>2088</v>
      </c>
      <c r="G205" s="7">
        <v>0</v>
      </c>
      <c r="H205" s="7">
        <v>0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5">
        <v>11062636.470000001</v>
      </c>
      <c r="AR205" s="19">
        <v>9198897.2899999991</v>
      </c>
      <c r="AS205" s="19">
        <v>5282973.5199999996</v>
      </c>
      <c r="AT205" s="15">
        <f t="shared" si="9"/>
        <v>0</v>
      </c>
      <c r="AU205" s="15">
        <f t="shared" si="10"/>
        <v>0</v>
      </c>
      <c r="AV205" s="15">
        <f t="shared" si="11"/>
        <v>1908585.0433333332</v>
      </c>
    </row>
    <row r="206" spans="1:48" ht="13.5" thickBot="1" x14ac:dyDescent="0.25">
      <c r="A206" s="3" t="s">
        <v>2014</v>
      </c>
      <c r="B206" s="3" t="s">
        <v>2015</v>
      </c>
      <c r="C206" s="3" t="s">
        <v>2016</v>
      </c>
      <c r="D206" s="3" t="s">
        <v>44</v>
      </c>
      <c r="E206" s="3" t="s">
        <v>44</v>
      </c>
      <c r="F206" s="7" t="s">
        <v>2088</v>
      </c>
      <c r="G206" s="7">
        <v>0</v>
      </c>
      <c r="H206" s="7">
        <v>0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5">
        <v>12314358.800000001</v>
      </c>
      <c r="AN206" s="5">
        <v>15534908.42</v>
      </c>
      <c r="AO206" s="5">
        <v>13009995.49</v>
      </c>
      <c r="AP206" s="5">
        <v>18029132.579999998</v>
      </c>
      <c r="AQ206" s="5">
        <v>12288328.57</v>
      </c>
      <c r="AR206" s="19">
        <v>9879698.5199999996</v>
      </c>
      <c r="AS206" s="19">
        <v>4842425.8499999996</v>
      </c>
      <c r="AT206" s="15">
        <f t="shared" si="9"/>
        <v>0</v>
      </c>
      <c r="AU206" s="15">
        <f t="shared" si="10"/>
        <v>0</v>
      </c>
      <c r="AV206" s="15">
        <f t="shared" si="11"/>
        <v>6956469.6087499997</v>
      </c>
    </row>
    <row r="207" spans="1:48" ht="13.5" thickBot="1" x14ac:dyDescent="0.25">
      <c r="A207" s="3" t="s">
        <v>997</v>
      </c>
      <c r="B207" s="3" t="s">
        <v>998</v>
      </c>
      <c r="C207" s="3" t="s">
        <v>999</v>
      </c>
      <c r="D207" s="3" t="s">
        <v>44</v>
      </c>
      <c r="E207" s="3" t="s">
        <v>44</v>
      </c>
      <c r="F207" s="7" t="s">
        <v>2088</v>
      </c>
      <c r="G207" s="7">
        <v>0</v>
      </c>
      <c r="H207" s="7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920340.61</v>
      </c>
      <c r="T207" s="5">
        <v>2783822.9</v>
      </c>
      <c r="U207" s="5">
        <v>3392790.12</v>
      </c>
      <c r="V207" s="5">
        <v>3700973.49</v>
      </c>
      <c r="W207" s="5">
        <v>3428788.98</v>
      </c>
      <c r="X207" s="5">
        <v>3747610.4</v>
      </c>
      <c r="Y207" s="5">
        <v>2927395.17</v>
      </c>
      <c r="Z207" s="5">
        <v>2246802.62</v>
      </c>
      <c r="AA207" s="5">
        <v>5418349.54</v>
      </c>
      <c r="AB207" s="5">
        <v>5607914.4000000004</v>
      </c>
      <c r="AC207" s="5">
        <v>3409183.82</v>
      </c>
      <c r="AD207" s="5">
        <v>2388312.3199999998</v>
      </c>
      <c r="AE207" s="5">
        <v>2707269.57</v>
      </c>
      <c r="AF207" s="5">
        <v>2723206.99</v>
      </c>
      <c r="AG207" s="5">
        <v>2327120.1800000002</v>
      </c>
      <c r="AH207" s="5">
        <v>5265805.41</v>
      </c>
      <c r="AI207" s="5">
        <v>6996967.96</v>
      </c>
      <c r="AJ207" s="5">
        <v>3930441.07</v>
      </c>
      <c r="AK207" s="5">
        <v>4824036.8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19">
        <v>0</v>
      </c>
      <c r="AS207" s="19">
        <v>0</v>
      </c>
      <c r="AT207" s="15">
        <f t="shared" si="9"/>
        <v>450046.54750000004</v>
      </c>
      <c r="AU207" s="15">
        <f t="shared" si="10"/>
        <v>3430480.2041666671</v>
      </c>
      <c r="AV207" s="15">
        <f t="shared" si="11"/>
        <v>1848400.9441666668</v>
      </c>
    </row>
    <row r="208" spans="1:48" ht="13.5" thickBot="1" x14ac:dyDescent="0.25">
      <c r="A208" s="3" t="s">
        <v>1260</v>
      </c>
      <c r="B208" s="3" t="s">
        <v>1261</v>
      </c>
      <c r="C208" s="3" t="s">
        <v>999</v>
      </c>
      <c r="D208" s="3" t="s">
        <v>44</v>
      </c>
      <c r="E208" s="3" t="s">
        <v>44</v>
      </c>
      <c r="F208" s="7" t="s">
        <v>2088</v>
      </c>
      <c r="G208" s="7">
        <v>0</v>
      </c>
      <c r="H208" s="7">
        <v>0</v>
      </c>
      <c r="I208" s="5">
        <v>22687</v>
      </c>
      <c r="J208" s="5">
        <v>0</v>
      </c>
      <c r="K208" s="5">
        <v>326728.94</v>
      </c>
      <c r="L208" s="5">
        <v>450762.69</v>
      </c>
      <c r="M208" s="5">
        <v>595738.12</v>
      </c>
      <c r="N208" s="5">
        <v>424056.38</v>
      </c>
      <c r="O208" s="5">
        <v>0</v>
      </c>
      <c r="P208" s="5">
        <v>0</v>
      </c>
      <c r="Q208" s="5">
        <v>0</v>
      </c>
      <c r="R208" s="5">
        <v>0</v>
      </c>
      <c r="S208" s="5">
        <v>691297.81</v>
      </c>
      <c r="T208" s="5">
        <v>3561113.62</v>
      </c>
      <c r="U208" s="5">
        <v>5356764.8600000003</v>
      </c>
      <c r="V208" s="5">
        <v>7046686.0999999996</v>
      </c>
      <c r="W208" s="5">
        <v>5525980.9800000004</v>
      </c>
      <c r="X208" s="5">
        <v>6638328.3600000003</v>
      </c>
      <c r="Y208" s="5">
        <v>3810523.73</v>
      </c>
      <c r="Z208" s="5">
        <v>1563817.96</v>
      </c>
      <c r="AA208" s="5">
        <v>4030726.35</v>
      </c>
      <c r="AB208" s="5">
        <v>4794997.63</v>
      </c>
      <c r="AC208" s="5">
        <v>676623.06</v>
      </c>
      <c r="AD208" s="5">
        <v>3450405.16</v>
      </c>
      <c r="AE208" s="5">
        <v>4855025.79</v>
      </c>
      <c r="AF208" s="5">
        <v>4471969.75</v>
      </c>
      <c r="AG208" s="5">
        <v>2575446.17</v>
      </c>
      <c r="AH208" s="5">
        <v>10039826.02</v>
      </c>
      <c r="AI208" s="5">
        <v>13598911.529999999</v>
      </c>
      <c r="AJ208" s="5">
        <v>9154040.75</v>
      </c>
      <c r="AK208" s="5">
        <v>14191786.67</v>
      </c>
      <c r="AL208" s="5">
        <v>11683389.93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19">
        <v>0</v>
      </c>
      <c r="AS208" s="19">
        <v>0</v>
      </c>
      <c r="AT208" s="15">
        <f t="shared" si="9"/>
        <v>728285.29083333351</v>
      </c>
      <c r="AU208" s="15">
        <f t="shared" si="10"/>
        <v>4235932.5320833344</v>
      </c>
      <c r="AV208" s="15">
        <f t="shared" si="11"/>
        <v>4996306.4987500003</v>
      </c>
    </row>
    <row r="209" spans="1:48" ht="13.5" thickBot="1" x14ac:dyDescent="0.25">
      <c r="A209" s="3" t="s">
        <v>1262</v>
      </c>
      <c r="B209" s="3" t="s">
        <v>1263</v>
      </c>
      <c r="C209" s="3" t="s">
        <v>1264</v>
      </c>
      <c r="D209" s="3" t="s">
        <v>44</v>
      </c>
      <c r="E209" s="3" t="s">
        <v>44</v>
      </c>
      <c r="F209" s="7" t="s">
        <v>2088</v>
      </c>
      <c r="G209" s="7">
        <v>0</v>
      </c>
      <c r="H209" s="7">
        <v>0</v>
      </c>
      <c r="I209" s="5">
        <v>0</v>
      </c>
      <c r="J209" s="5">
        <v>20191.53</v>
      </c>
      <c r="K209" s="5">
        <v>17823.53</v>
      </c>
      <c r="L209" s="5">
        <v>63838.49</v>
      </c>
      <c r="M209" s="5">
        <v>46400.08</v>
      </c>
      <c r="N209" s="5">
        <v>0</v>
      </c>
      <c r="O209" s="5">
        <v>0</v>
      </c>
      <c r="P209" s="5">
        <v>20590.75</v>
      </c>
      <c r="Q209" s="5">
        <v>0</v>
      </c>
      <c r="R209" s="5">
        <v>1887.07</v>
      </c>
      <c r="S209" s="5">
        <v>0</v>
      </c>
      <c r="T209" s="5">
        <v>6502.54</v>
      </c>
      <c r="U209" s="5">
        <v>0</v>
      </c>
      <c r="V209" s="5">
        <v>37950.33</v>
      </c>
      <c r="W209" s="5">
        <v>0</v>
      </c>
      <c r="X209" s="5">
        <v>35605.1</v>
      </c>
      <c r="Y209" s="5">
        <v>0</v>
      </c>
      <c r="Z209" s="5">
        <v>49993.72</v>
      </c>
      <c r="AA209" s="5">
        <v>186508.43</v>
      </c>
      <c r="AB209" s="5">
        <v>113497.49</v>
      </c>
      <c r="AC209" s="5">
        <v>46626.63</v>
      </c>
      <c r="AD209" s="5">
        <v>0</v>
      </c>
      <c r="AE209" s="5">
        <v>0</v>
      </c>
      <c r="AF209" s="5">
        <v>0</v>
      </c>
      <c r="AG209" s="5">
        <v>31600.48</v>
      </c>
      <c r="AH209" s="5">
        <v>40886.620000000003</v>
      </c>
      <c r="AI209" s="5">
        <v>0</v>
      </c>
      <c r="AJ209" s="5">
        <v>15583.29</v>
      </c>
      <c r="AK209" s="5">
        <v>0</v>
      </c>
      <c r="AL209" s="5">
        <v>0</v>
      </c>
      <c r="AM209" s="5">
        <v>0</v>
      </c>
      <c r="AN209" s="5">
        <v>6231.2</v>
      </c>
      <c r="AO209" s="5">
        <v>193.88</v>
      </c>
      <c r="AP209" s="5">
        <v>4729.99</v>
      </c>
      <c r="AQ209" s="5">
        <v>0</v>
      </c>
      <c r="AR209" s="19">
        <v>0</v>
      </c>
      <c r="AS209" s="19">
        <v>0</v>
      </c>
      <c r="AT209" s="15">
        <f t="shared" si="9"/>
        <v>14769.499166666668</v>
      </c>
      <c r="AU209" s="15">
        <f t="shared" si="10"/>
        <v>40498.495000000003</v>
      </c>
      <c r="AV209" s="15">
        <f t="shared" si="11"/>
        <v>6952.1016666666665</v>
      </c>
    </row>
    <row r="210" spans="1:48" ht="13.5" thickBot="1" x14ac:dyDescent="0.25">
      <c r="A210" s="3" t="s">
        <v>341</v>
      </c>
      <c r="B210" s="3" t="s">
        <v>342</v>
      </c>
      <c r="C210" s="3" t="s">
        <v>343</v>
      </c>
      <c r="D210" s="3" t="s">
        <v>44</v>
      </c>
      <c r="E210" s="3" t="s">
        <v>44</v>
      </c>
      <c r="F210" s="7" t="s">
        <v>2181</v>
      </c>
      <c r="G210" s="7">
        <v>0</v>
      </c>
      <c r="H210" s="7">
        <v>0</v>
      </c>
      <c r="I210" s="5">
        <v>301318.42</v>
      </c>
      <c r="J210" s="5">
        <v>300150.52</v>
      </c>
      <c r="K210" s="5">
        <v>298982.62</v>
      </c>
      <c r="L210" s="5">
        <v>297814.71999999997</v>
      </c>
      <c r="M210" s="5">
        <v>296646.82</v>
      </c>
      <c r="N210" s="5">
        <v>295478.92</v>
      </c>
      <c r="O210" s="5">
        <v>294311.02</v>
      </c>
      <c r="P210" s="5">
        <v>293143.12</v>
      </c>
      <c r="Q210" s="5">
        <v>291975.21999999997</v>
      </c>
      <c r="R210" s="5">
        <v>290807.32</v>
      </c>
      <c r="S210" s="5">
        <v>289639.42</v>
      </c>
      <c r="T210" s="5">
        <v>288471.52</v>
      </c>
      <c r="U210" s="5">
        <v>287303.62</v>
      </c>
      <c r="V210" s="5">
        <v>286135.71999999997</v>
      </c>
      <c r="W210" s="5">
        <v>284967.82</v>
      </c>
      <c r="X210" s="5">
        <v>283799.92</v>
      </c>
      <c r="Y210" s="5">
        <v>282632.02</v>
      </c>
      <c r="Z210" s="5">
        <v>281464.12</v>
      </c>
      <c r="AA210" s="5">
        <v>280296.21999999997</v>
      </c>
      <c r="AB210" s="5">
        <v>279128.32000000001</v>
      </c>
      <c r="AC210" s="5">
        <v>277960.42</v>
      </c>
      <c r="AD210" s="5">
        <v>276792.52</v>
      </c>
      <c r="AE210" s="5">
        <v>275624.62</v>
      </c>
      <c r="AF210" s="5">
        <v>274456.71999999997</v>
      </c>
      <c r="AG210" s="5">
        <v>273288.82</v>
      </c>
      <c r="AH210" s="5">
        <v>272120.92</v>
      </c>
      <c r="AI210" s="5">
        <v>270953.02</v>
      </c>
      <c r="AJ210" s="5">
        <v>269785.12</v>
      </c>
      <c r="AK210" s="5">
        <v>268617.21999999997</v>
      </c>
      <c r="AL210" s="5">
        <v>268617.21999999997</v>
      </c>
      <c r="AM210" s="5">
        <v>266281.42</v>
      </c>
      <c r="AN210" s="5">
        <v>265113.52</v>
      </c>
      <c r="AO210" s="5">
        <v>263945.62</v>
      </c>
      <c r="AP210" s="5">
        <v>262777.68</v>
      </c>
      <c r="AQ210" s="5">
        <v>261609.78</v>
      </c>
      <c r="AR210" s="19">
        <v>260441.88</v>
      </c>
      <c r="AS210" s="19">
        <v>259273.98</v>
      </c>
      <c r="AT210" s="15">
        <f t="shared" si="9"/>
        <v>294311.01999999996</v>
      </c>
      <c r="AU210" s="15">
        <f t="shared" si="10"/>
        <v>280296.21999999997</v>
      </c>
      <c r="AV210" s="15">
        <f t="shared" si="11"/>
        <v>266378.73333333334</v>
      </c>
    </row>
    <row r="211" spans="1:48" ht="13.5" thickBot="1" x14ac:dyDescent="0.25">
      <c r="A211" s="3" t="s">
        <v>344</v>
      </c>
      <c r="B211" s="3" t="s">
        <v>345</v>
      </c>
      <c r="C211" s="3" t="s">
        <v>346</v>
      </c>
      <c r="D211" s="3" t="s">
        <v>44</v>
      </c>
      <c r="E211" s="3" t="s">
        <v>44</v>
      </c>
      <c r="F211" s="7" t="s">
        <v>2181</v>
      </c>
      <c r="G211" s="7">
        <v>0</v>
      </c>
      <c r="H211" s="7">
        <v>0</v>
      </c>
      <c r="I211" s="5">
        <v>9400953.9600000009</v>
      </c>
      <c r="J211" s="5">
        <v>9296010.1899999995</v>
      </c>
      <c r="K211" s="5">
        <v>9209836.3599999994</v>
      </c>
      <c r="L211" s="5">
        <v>9152185.1999999993</v>
      </c>
      <c r="M211" s="5">
        <v>9068334.2599999998</v>
      </c>
      <c r="N211" s="5">
        <v>8985778.7400000002</v>
      </c>
      <c r="O211" s="5">
        <v>8902028.3599999994</v>
      </c>
      <c r="P211" s="5">
        <v>8824297.4199999999</v>
      </c>
      <c r="Q211" s="5">
        <v>8740547.0399999991</v>
      </c>
      <c r="R211" s="5">
        <v>8701253.8200000003</v>
      </c>
      <c r="S211" s="5">
        <v>8661781.9100000001</v>
      </c>
      <c r="T211" s="5">
        <v>8593767.8599999994</v>
      </c>
      <c r="U211" s="5">
        <v>9475571.1600000001</v>
      </c>
      <c r="V211" s="5">
        <v>9388630.8499999996</v>
      </c>
      <c r="W211" s="5">
        <v>9355418.2699999996</v>
      </c>
      <c r="X211" s="5">
        <v>9284036.0999999996</v>
      </c>
      <c r="Y211" s="5">
        <v>9214136.1699999999</v>
      </c>
      <c r="Z211" s="5">
        <v>9142430.9100000001</v>
      </c>
      <c r="AA211" s="5">
        <v>9070725.6500000004</v>
      </c>
      <c r="AB211" s="5">
        <v>8999693.1699999999</v>
      </c>
      <c r="AC211" s="5">
        <v>8939663.1199999992</v>
      </c>
      <c r="AD211" s="5">
        <v>8867956.2300000004</v>
      </c>
      <c r="AE211" s="5">
        <v>8878187.1899999995</v>
      </c>
      <c r="AF211" s="5">
        <v>8806480.3000000007</v>
      </c>
      <c r="AG211" s="5">
        <v>9180899.4600000009</v>
      </c>
      <c r="AH211" s="5">
        <v>9117542.6999999993</v>
      </c>
      <c r="AI211" s="5">
        <v>9044368.7300000004</v>
      </c>
      <c r="AJ211" s="5">
        <v>8976051.9800000004</v>
      </c>
      <c r="AK211" s="5">
        <v>8902959.0700000003</v>
      </c>
      <c r="AL211" s="5">
        <v>12569779.300000001</v>
      </c>
      <c r="AM211" s="5">
        <v>12800374.16</v>
      </c>
      <c r="AN211" s="5">
        <v>12938030.529999999</v>
      </c>
      <c r="AO211" s="5">
        <v>12873262.84</v>
      </c>
      <c r="AP211" s="5">
        <v>12807483.6</v>
      </c>
      <c r="AQ211" s="5">
        <v>12741704.359999999</v>
      </c>
      <c r="AR211" s="19">
        <v>12675925.119999999</v>
      </c>
      <c r="AS211" s="19">
        <v>12610145.880000001</v>
      </c>
      <c r="AT211" s="15">
        <f t="shared" si="9"/>
        <v>8964506.9766666647</v>
      </c>
      <c r="AU211" s="15">
        <f t="shared" si="10"/>
        <v>9106299.4391666669</v>
      </c>
      <c r="AV211" s="15">
        <f t="shared" si="11"/>
        <v>11361917.088333333</v>
      </c>
    </row>
    <row r="212" spans="1:48" ht="13.5" thickBot="1" x14ac:dyDescent="0.25">
      <c r="A212" s="3" t="s">
        <v>775</v>
      </c>
      <c r="B212" s="3" t="s">
        <v>776</v>
      </c>
      <c r="C212" s="3" t="s">
        <v>777</v>
      </c>
      <c r="D212" s="3" t="s">
        <v>44</v>
      </c>
      <c r="E212" s="3" t="s">
        <v>44</v>
      </c>
      <c r="F212" s="7" t="s">
        <v>2181</v>
      </c>
      <c r="G212" s="7">
        <v>0</v>
      </c>
      <c r="H212" s="7">
        <v>0</v>
      </c>
      <c r="I212" s="5">
        <v>562.51</v>
      </c>
      <c r="J212" s="5">
        <v>560.13</v>
      </c>
      <c r="K212" s="5">
        <v>557.75</v>
      </c>
      <c r="L212" s="5">
        <v>555.37</v>
      </c>
      <c r="M212" s="5">
        <v>552.99</v>
      </c>
      <c r="N212" s="5">
        <v>550.61</v>
      </c>
      <c r="O212" s="5">
        <v>548.23</v>
      </c>
      <c r="P212" s="5">
        <v>545.85</v>
      </c>
      <c r="Q212" s="5">
        <v>543.47</v>
      </c>
      <c r="R212" s="5">
        <v>541.09</v>
      </c>
      <c r="S212" s="5">
        <v>538.71</v>
      </c>
      <c r="T212" s="5">
        <v>536.33000000000004</v>
      </c>
      <c r="U212" s="5">
        <v>533.95000000000005</v>
      </c>
      <c r="V212" s="5">
        <v>531.57000000000005</v>
      </c>
      <c r="W212" s="5">
        <v>529.19000000000005</v>
      </c>
      <c r="X212" s="5">
        <v>526.80999999999995</v>
      </c>
      <c r="Y212" s="5">
        <v>524.42999999999995</v>
      </c>
      <c r="Z212" s="5">
        <v>522.04999999999995</v>
      </c>
      <c r="AA212" s="5">
        <v>519.66999999999996</v>
      </c>
      <c r="AB212" s="5">
        <v>517.29</v>
      </c>
      <c r="AC212" s="5">
        <v>514.91</v>
      </c>
      <c r="AD212" s="5">
        <v>512.53</v>
      </c>
      <c r="AE212" s="5">
        <v>510.15</v>
      </c>
      <c r="AF212" s="5">
        <v>507.77</v>
      </c>
      <c r="AG212" s="5">
        <v>505.39</v>
      </c>
      <c r="AH212" s="5">
        <v>503.01</v>
      </c>
      <c r="AI212" s="5">
        <v>500.63</v>
      </c>
      <c r="AJ212" s="5">
        <v>498.25</v>
      </c>
      <c r="AK212" s="5">
        <v>495.87</v>
      </c>
      <c r="AL212" s="5">
        <v>493.49</v>
      </c>
      <c r="AM212" s="5">
        <v>491.11</v>
      </c>
      <c r="AN212" s="5">
        <v>488.73</v>
      </c>
      <c r="AO212" s="5">
        <v>486.35</v>
      </c>
      <c r="AP212" s="5">
        <v>483.82</v>
      </c>
      <c r="AQ212" s="5">
        <v>481.44</v>
      </c>
      <c r="AR212" s="19">
        <v>479.06</v>
      </c>
      <c r="AS212" s="19">
        <v>476.68</v>
      </c>
      <c r="AT212" s="15">
        <f t="shared" si="9"/>
        <v>548.23000000000013</v>
      </c>
      <c r="AU212" s="15">
        <f t="shared" si="10"/>
        <v>519.66999999999996</v>
      </c>
      <c r="AV212" s="15">
        <f t="shared" si="11"/>
        <v>491.06625000000003</v>
      </c>
    </row>
    <row r="213" spans="1:48" ht="13.5" thickBot="1" x14ac:dyDescent="0.25">
      <c r="A213" s="3" t="s">
        <v>931</v>
      </c>
      <c r="B213" s="3" t="s">
        <v>932</v>
      </c>
      <c r="C213" s="3" t="s">
        <v>933</v>
      </c>
      <c r="D213" s="3" t="s">
        <v>44</v>
      </c>
      <c r="E213" s="3" t="s">
        <v>44</v>
      </c>
      <c r="F213" s="7" t="s">
        <v>2181</v>
      </c>
      <c r="G213" s="7">
        <v>0</v>
      </c>
      <c r="H213" s="7">
        <v>0</v>
      </c>
      <c r="I213" s="5">
        <v>47369.75</v>
      </c>
      <c r="J213" s="5">
        <v>47172.38</v>
      </c>
      <c r="K213" s="5">
        <v>46975.01</v>
      </c>
      <c r="L213" s="5">
        <v>46777.64</v>
      </c>
      <c r="M213" s="5">
        <v>46580.27</v>
      </c>
      <c r="N213" s="5">
        <v>46382.9</v>
      </c>
      <c r="O213" s="5">
        <v>46185.53</v>
      </c>
      <c r="P213" s="5">
        <v>45988.160000000003</v>
      </c>
      <c r="Q213" s="5">
        <v>45790.79</v>
      </c>
      <c r="R213" s="5">
        <v>45593.42</v>
      </c>
      <c r="S213" s="5">
        <v>45396.05</v>
      </c>
      <c r="T213" s="5">
        <v>45198.68</v>
      </c>
      <c r="U213" s="5">
        <v>45001.31</v>
      </c>
      <c r="V213" s="5">
        <v>44803.94</v>
      </c>
      <c r="W213" s="5">
        <v>44606.57</v>
      </c>
      <c r="X213" s="5">
        <v>44409.2</v>
      </c>
      <c r="Y213" s="5">
        <v>44211.83</v>
      </c>
      <c r="Z213" s="5">
        <v>44014.46</v>
      </c>
      <c r="AA213" s="5">
        <v>43817.09</v>
      </c>
      <c r="AB213" s="5">
        <v>43619.72</v>
      </c>
      <c r="AC213" s="5">
        <v>43422.35</v>
      </c>
      <c r="AD213" s="5">
        <v>43224.98</v>
      </c>
      <c r="AE213" s="5">
        <v>43027.61</v>
      </c>
      <c r="AF213" s="5">
        <v>42830.239999999998</v>
      </c>
      <c r="AG213" s="5">
        <v>42632.87</v>
      </c>
      <c r="AH213" s="5">
        <v>42435.5</v>
      </c>
      <c r="AI213" s="5">
        <v>42238.13</v>
      </c>
      <c r="AJ213" s="5">
        <v>42040.76</v>
      </c>
      <c r="AK213" s="5">
        <v>41843.39</v>
      </c>
      <c r="AL213" s="5">
        <v>41646.019999999997</v>
      </c>
      <c r="AM213" s="5">
        <v>41448.65</v>
      </c>
      <c r="AN213" s="5">
        <v>41251.279999999999</v>
      </c>
      <c r="AO213" s="5">
        <v>41053.910000000003</v>
      </c>
      <c r="AP213" s="5">
        <v>40856.31</v>
      </c>
      <c r="AQ213" s="5">
        <v>40658.94</v>
      </c>
      <c r="AR213" s="19">
        <v>40461.57</v>
      </c>
      <c r="AS213" s="19">
        <v>40264.199999999997</v>
      </c>
      <c r="AT213" s="15">
        <f t="shared" si="9"/>
        <v>46185.53</v>
      </c>
      <c r="AU213" s="15">
        <f t="shared" si="10"/>
        <v>43817.09</v>
      </c>
      <c r="AV213" s="15">
        <f t="shared" si="11"/>
        <v>41448.582916666674</v>
      </c>
    </row>
    <row r="214" spans="1:48" ht="13.5" thickBot="1" x14ac:dyDescent="0.25">
      <c r="A214" s="3" t="s">
        <v>347</v>
      </c>
      <c r="B214" s="3" t="s">
        <v>348</v>
      </c>
      <c r="C214" s="3" t="s">
        <v>349</v>
      </c>
      <c r="D214" s="3" t="s">
        <v>44</v>
      </c>
      <c r="E214" s="3" t="s">
        <v>44</v>
      </c>
      <c r="F214" s="7" t="s">
        <v>2181</v>
      </c>
      <c r="G214" s="7">
        <v>0</v>
      </c>
      <c r="H214" s="7">
        <v>0</v>
      </c>
      <c r="I214" s="5">
        <v>1776796.7</v>
      </c>
      <c r="J214" s="5">
        <v>1732376.78</v>
      </c>
      <c r="K214" s="5">
        <v>1687956.86</v>
      </c>
      <c r="L214" s="5">
        <v>1643536.94</v>
      </c>
      <c r="M214" s="5">
        <v>1599117.02</v>
      </c>
      <c r="N214" s="5">
        <v>2130437.1</v>
      </c>
      <c r="O214" s="5">
        <v>2099267.83</v>
      </c>
      <c r="P214" s="5">
        <v>2063073.56</v>
      </c>
      <c r="Q214" s="5">
        <v>2056124.04</v>
      </c>
      <c r="R214" s="5">
        <v>2054093.02</v>
      </c>
      <c r="S214" s="5">
        <v>1992652.99</v>
      </c>
      <c r="T214" s="5">
        <v>1918296.48</v>
      </c>
      <c r="U214" s="5">
        <v>1882102.21</v>
      </c>
      <c r="V214" s="5">
        <v>1845907.94</v>
      </c>
      <c r="W214" s="5">
        <v>1809713.67</v>
      </c>
      <c r="X214" s="5">
        <v>1773519.4</v>
      </c>
      <c r="Y214" s="5">
        <v>1737325.13</v>
      </c>
      <c r="Z214" s="5">
        <v>1701130.86</v>
      </c>
      <c r="AA214" s="5">
        <v>1664936.59</v>
      </c>
      <c r="AB214" s="5">
        <v>1628742.32</v>
      </c>
      <c r="AC214" s="5">
        <v>1592548.05</v>
      </c>
      <c r="AD214" s="5">
        <v>1556353.78</v>
      </c>
      <c r="AE214" s="5">
        <v>1520159.51</v>
      </c>
      <c r="AF214" s="5">
        <v>1483965.24</v>
      </c>
      <c r="AG214" s="5">
        <v>1447770.97</v>
      </c>
      <c r="AH214" s="5">
        <v>1411576.7</v>
      </c>
      <c r="AI214" s="5">
        <v>1375382.43</v>
      </c>
      <c r="AJ214" s="5">
        <v>1339188.1599999999</v>
      </c>
      <c r="AK214" s="5">
        <v>1302993.8899999999</v>
      </c>
      <c r="AL214" s="5">
        <v>1266799.6200000001</v>
      </c>
      <c r="AM214" s="5">
        <v>1230605.3500000001</v>
      </c>
      <c r="AN214" s="5">
        <v>1194411.08</v>
      </c>
      <c r="AO214" s="5">
        <v>1158216.81</v>
      </c>
      <c r="AP214" s="5">
        <v>1122022.49</v>
      </c>
      <c r="AQ214" s="5">
        <v>1085828.22</v>
      </c>
      <c r="AR214" s="19">
        <v>1049633.95</v>
      </c>
      <c r="AS214" s="19">
        <v>1013439.68</v>
      </c>
      <c r="AT214" s="15">
        <f t="shared" si="9"/>
        <v>1900531.8395833333</v>
      </c>
      <c r="AU214" s="15">
        <f t="shared" si="10"/>
        <v>1664936.59</v>
      </c>
      <c r="AV214" s="15">
        <f t="shared" si="11"/>
        <v>1230605.3354166667</v>
      </c>
    </row>
    <row r="215" spans="1:48" ht="13.5" thickBot="1" x14ac:dyDescent="0.25">
      <c r="A215" s="3" t="s">
        <v>1850</v>
      </c>
      <c r="B215" s="3" t="s">
        <v>1851</v>
      </c>
      <c r="C215" s="3" t="s">
        <v>1852</v>
      </c>
      <c r="D215" s="3" t="s">
        <v>105</v>
      </c>
      <c r="E215" s="3" t="s">
        <v>73</v>
      </c>
      <c r="F215" s="7" t="s">
        <v>2088</v>
      </c>
      <c r="G215" s="7">
        <v>0</v>
      </c>
      <c r="H215" s="7">
        <v>0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>
        <v>57256370</v>
      </c>
      <c r="V215" s="5">
        <v>57256370</v>
      </c>
      <c r="W215" s="5">
        <v>57256370</v>
      </c>
      <c r="X215" s="5">
        <v>57845367</v>
      </c>
      <c r="Y215" s="5">
        <v>57845367</v>
      </c>
      <c r="Z215" s="5">
        <v>57845367</v>
      </c>
      <c r="AA215" s="5">
        <v>58434364</v>
      </c>
      <c r="AB215" s="5">
        <v>58434364</v>
      </c>
      <c r="AC215" s="5">
        <v>58434364</v>
      </c>
      <c r="AD215" s="5">
        <v>59023361</v>
      </c>
      <c r="AE215" s="5">
        <v>59023361</v>
      </c>
      <c r="AF215" s="5">
        <v>59023361</v>
      </c>
      <c r="AG215" s="5">
        <v>61690430</v>
      </c>
      <c r="AH215" s="5">
        <v>61690430</v>
      </c>
      <c r="AI215" s="5">
        <v>61690430</v>
      </c>
      <c r="AJ215" s="5">
        <v>61709565</v>
      </c>
      <c r="AK215" s="5">
        <v>61709565</v>
      </c>
      <c r="AL215" s="5">
        <v>61709565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19">
        <v>0</v>
      </c>
      <c r="AS215" s="19">
        <v>0</v>
      </c>
      <c r="AT215" s="15">
        <f t="shared" si="9"/>
        <v>2385682.0833333335</v>
      </c>
      <c r="AU215" s="15">
        <f t="shared" si="10"/>
        <v>58324618</v>
      </c>
      <c r="AV215" s="15">
        <f t="shared" si="11"/>
        <v>28279564.166666668</v>
      </c>
    </row>
    <row r="216" spans="1:48" ht="13.5" thickBot="1" x14ac:dyDescent="0.25">
      <c r="A216" s="3" t="s">
        <v>1794</v>
      </c>
      <c r="B216" s="3" t="s">
        <v>1795</v>
      </c>
      <c r="C216" s="3" t="s">
        <v>1796</v>
      </c>
      <c r="D216" s="3" t="s">
        <v>85</v>
      </c>
      <c r="E216" s="3" t="s">
        <v>93</v>
      </c>
      <c r="F216" s="7" t="s">
        <v>2066</v>
      </c>
      <c r="G216" s="7">
        <v>0</v>
      </c>
      <c r="H216" s="7">
        <v>0</v>
      </c>
      <c r="I216" s="4"/>
      <c r="J216" s="4"/>
      <c r="K216" s="4"/>
      <c r="L216" s="4"/>
      <c r="M216" s="5">
        <v>36388.32</v>
      </c>
      <c r="N216" s="5">
        <v>104496.93</v>
      </c>
      <c r="O216" s="5">
        <v>169778.28</v>
      </c>
      <c r="P216" s="5">
        <v>264804.53999999998</v>
      </c>
      <c r="Q216" s="5">
        <v>421967.19</v>
      </c>
      <c r="R216" s="5">
        <v>616930.97</v>
      </c>
      <c r="S216" s="5">
        <v>834325.1</v>
      </c>
      <c r="T216" s="5">
        <v>1158954.9099999999</v>
      </c>
      <c r="U216" s="5">
        <v>1444027.69</v>
      </c>
      <c r="V216" s="5">
        <v>2089017.22</v>
      </c>
      <c r="W216" s="5">
        <v>2492786.77</v>
      </c>
      <c r="X216" s="5">
        <v>2921265.75</v>
      </c>
      <c r="Y216" s="5">
        <v>3157700.01</v>
      </c>
      <c r="Z216" s="5">
        <v>3519246.91</v>
      </c>
      <c r="AA216" s="5">
        <v>3926272.67</v>
      </c>
      <c r="AB216" s="5">
        <v>4241735.2</v>
      </c>
      <c r="AC216" s="5">
        <v>4820169.2300000004</v>
      </c>
      <c r="AD216" s="5">
        <v>5260948.24</v>
      </c>
      <c r="AE216" s="5">
        <v>5632338.2599999998</v>
      </c>
      <c r="AF216" s="5">
        <v>6110268.0499999998</v>
      </c>
      <c r="AG216" s="5">
        <v>6628783.4900000002</v>
      </c>
      <c r="AH216" s="5">
        <v>7210735.2000000002</v>
      </c>
      <c r="AI216" s="5">
        <v>7585077.29</v>
      </c>
      <c r="AJ216" s="5">
        <v>7924831.21</v>
      </c>
      <c r="AK216" s="5">
        <v>8157025.5300000003</v>
      </c>
      <c r="AL216" s="5">
        <v>8364567.5300000003</v>
      </c>
      <c r="AM216" s="5">
        <v>8577122.5500000007</v>
      </c>
      <c r="AN216" s="5">
        <v>8794419.0800000001</v>
      </c>
      <c r="AO216" s="5">
        <v>8937524.5</v>
      </c>
      <c r="AP216" s="5">
        <v>9100395.5600000005</v>
      </c>
      <c r="AQ216" s="5">
        <v>9264883.5500000007</v>
      </c>
      <c r="AR216" s="19">
        <v>9490392.9199999999</v>
      </c>
      <c r="AS216" s="19">
        <v>9687444.7200000007</v>
      </c>
      <c r="AT216" s="15">
        <f t="shared" si="9"/>
        <v>360805.00708333333</v>
      </c>
      <c r="AU216" s="15">
        <f t="shared" si="10"/>
        <v>4017346.1583333332</v>
      </c>
      <c r="AV216" s="15">
        <f t="shared" si="11"/>
        <v>8463757.4187500011</v>
      </c>
    </row>
    <row r="217" spans="1:48" ht="13.5" thickBot="1" x14ac:dyDescent="0.25">
      <c r="A217" s="3" t="s">
        <v>1021</v>
      </c>
      <c r="B217" s="3" t="s">
        <v>1022</v>
      </c>
      <c r="C217" s="3" t="s">
        <v>1023</v>
      </c>
      <c r="D217" s="3" t="s">
        <v>105</v>
      </c>
      <c r="E217" s="3" t="s">
        <v>73</v>
      </c>
      <c r="F217" s="7" t="s">
        <v>2088</v>
      </c>
      <c r="G217" s="7">
        <v>0</v>
      </c>
      <c r="H217" s="7">
        <v>0</v>
      </c>
      <c r="I217" s="5">
        <v>235008848</v>
      </c>
      <c r="J217" s="5">
        <v>234019191</v>
      </c>
      <c r="K217" s="5">
        <v>233029534</v>
      </c>
      <c r="L217" s="5">
        <v>229877272</v>
      </c>
      <c r="M217" s="5">
        <v>228830323</v>
      </c>
      <c r="N217" s="5">
        <v>227783374</v>
      </c>
      <c r="O217" s="5">
        <v>226736425</v>
      </c>
      <c r="P217" s="5">
        <v>225689476</v>
      </c>
      <c r="Q217" s="5">
        <v>224642527</v>
      </c>
      <c r="R217" s="5">
        <v>223595578</v>
      </c>
      <c r="S217" s="5">
        <v>222548629</v>
      </c>
      <c r="T217" s="5">
        <v>221501680</v>
      </c>
      <c r="U217" s="5">
        <v>242321941</v>
      </c>
      <c r="V217" s="5">
        <v>241354509</v>
      </c>
      <c r="W217" s="5">
        <v>240330811</v>
      </c>
      <c r="X217" s="5">
        <v>237103561</v>
      </c>
      <c r="Y217" s="5">
        <v>236084346</v>
      </c>
      <c r="Z217" s="5">
        <v>235065131</v>
      </c>
      <c r="AA217" s="5">
        <v>234045916</v>
      </c>
      <c r="AB217" s="5">
        <v>233026701</v>
      </c>
      <c r="AC217" s="5">
        <v>232007486</v>
      </c>
      <c r="AD217" s="5">
        <v>230988271</v>
      </c>
      <c r="AE217" s="5">
        <v>229969056</v>
      </c>
      <c r="AF217" s="5">
        <v>228949841</v>
      </c>
      <c r="AG217" s="5">
        <v>209114859</v>
      </c>
      <c r="AH217" s="5">
        <v>208309287</v>
      </c>
      <c r="AI217" s="5">
        <v>207473186</v>
      </c>
      <c r="AJ217" s="5">
        <v>206637085</v>
      </c>
      <c r="AK217" s="5">
        <v>205800984</v>
      </c>
      <c r="AL217" s="5">
        <v>204964883</v>
      </c>
      <c r="AM217" s="5">
        <v>204128782</v>
      </c>
      <c r="AN217" s="5">
        <v>203292681</v>
      </c>
      <c r="AO217" s="5">
        <v>202456580</v>
      </c>
      <c r="AP217" s="5">
        <v>201620479</v>
      </c>
      <c r="AQ217" s="5">
        <v>200784378</v>
      </c>
      <c r="AR217" s="19">
        <v>199948277</v>
      </c>
      <c r="AS217" s="19">
        <v>228062045</v>
      </c>
      <c r="AT217" s="15">
        <f t="shared" si="9"/>
        <v>228076616.95833334</v>
      </c>
      <c r="AU217" s="15">
        <f t="shared" si="10"/>
        <v>233720335.75</v>
      </c>
      <c r="AV217" s="15">
        <f t="shared" si="11"/>
        <v>205333754.5</v>
      </c>
    </row>
    <row r="218" spans="1:48" ht="13.5" thickBot="1" x14ac:dyDescent="0.25">
      <c r="A218" s="3" t="s">
        <v>1865</v>
      </c>
      <c r="B218" s="3" t="s">
        <v>1866</v>
      </c>
      <c r="C218" s="3" t="s">
        <v>1867</v>
      </c>
      <c r="D218" s="3" t="s">
        <v>72</v>
      </c>
      <c r="E218" s="3" t="s">
        <v>81</v>
      </c>
      <c r="F218" s="7" t="s">
        <v>2088</v>
      </c>
      <c r="G218" s="7">
        <v>0</v>
      </c>
      <c r="H218" s="7">
        <v>0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5">
        <v>3122689</v>
      </c>
      <c r="Y218" s="5">
        <v>3118272</v>
      </c>
      <c r="Z218" s="5">
        <v>3113855</v>
      </c>
      <c r="AA218" s="5">
        <v>3109438</v>
      </c>
      <c r="AB218" s="5">
        <v>3105021</v>
      </c>
      <c r="AC218" s="5">
        <v>3100604</v>
      </c>
      <c r="AD218" s="5">
        <v>3096187</v>
      </c>
      <c r="AE218" s="5">
        <v>3091770</v>
      </c>
      <c r="AF218" s="5">
        <v>3087353</v>
      </c>
      <c r="AG218" s="5">
        <v>1562496</v>
      </c>
      <c r="AH218" s="5">
        <v>1560258</v>
      </c>
      <c r="AI218" s="5">
        <v>1558020</v>
      </c>
      <c r="AJ218" s="5">
        <v>1555782</v>
      </c>
      <c r="AK218" s="5">
        <v>1553544</v>
      </c>
      <c r="AL218" s="5">
        <v>1551306</v>
      </c>
      <c r="AM218" s="5">
        <v>1549068</v>
      </c>
      <c r="AN218" s="5">
        <v>1546830</v>
      </c>
      <c r="AO218" s="5">
        <v>1544592</v>
      </c>
      <c r="AP218" s="5">
        <v>1542354</v>
      </c>
      <c r="AQ218" s="5">
        <v>1540116</v>
      </c>
      <c r="AR218" s="19">
        <v>1537878</v>
      </c>
      <c r="AS218" s="19">
        <v>1535640</v>
      </c>
      <c r="AT218" s="15">
        <f t="shared" si="9"/>
        <v>0</v>
      </c>
      <c r="AU218" s="15">
        <f t="shared" si="10"/>
        <v>2393869.75</v>
      </c>
      <c r="AV218" s="15">
        <f t="shared" si="11"/>
        <v>1549068</v>
      </c>
    </row>
    <row r="219" spans="1:48" ht="13.5" thickBot="1" x14ac:dyDescent="0.25">
      <c r="A219" s="3" t="s">
        <v>1868</v>
      </c>
      <c r="B219" s="3" t="s">
        <v>1869</v>
      </c>
      <c r="C219" s="3" t="s">
        <v>1870</v>
      </c>
      <c r="D219" s="3" t="s">
        <v>72</v>
      </c>
      <c r="E219" s="3" t="s">
        <v>81</v>
      </c>
      <c r="F219" s="7" t="s">
        <v>2088</v>
      </c>
      <c r="G219" s="7">
        <v>0</v>
      </c>
      <c r="H219" s="7">
        <v>0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5">
        <v>5137561</v>
      </c>
      <c r="Y219" s="5">
        <v>5134210</v>
      </c>
      <c r="Z219" s="5">
        <v>5130859</v>
      </c>
      <c r="AA219" s="5">
        <v>5127508</v>
      </c>
      <c r="AB219" s="5">
        <v>5124157</v>
      </c>
      <c r="AC219" s="5">
        <v>5120806</v>
      </c>
      <c r="AD219" s="5">
        <v>5117455</v>
      </c>
      <c r="AE219" s="5">
        <v>5114104</v>
      </c>
      <c r="AF219" s="5">
        <v>5110753</v>
      </c>
      <c r="AG219" s="5">
        <v>2474656</v>
      </c>
      <c r="AH219" s="5">
        <v>2471382</v>
      </c>
      <c r="AI219" s="5">
        <v>2468108</v>
      </c>
      <c r="AJ219" s="5">
        <v>2464834</v>
      </c>
      <c r="AK219" s="5">
        <v>2461560</v>
      </c>
      <c r="AL219" s="5">
        <v>2458286</v>
      </c>
      <c r="AM219" s="5">
        <v>2455012</v>
      </c>
      <c r="AN219" s="5">
        <v>2451738</v>
      </c>
      <c r="AO219" s="5">
        <v>2448464</v>
      </c>
      <c r="AP219" s="5">
        <v>2445190</v>
      </c>
      <c r="AQ219" s="5">
        <v>2441916</v>
      </c>
      <c r="AR219" s="19">
        <v>2438642</v>
      </c>
      <c r="AS219" s="19">
        <v>2435368</v>
      </c>
      <c r="AT219" s="15">
        <f t="shared" si="9"/>
        <v>0</v>
      </c>
      <c r="AU219" s="15">
        <f t="shared" si="10"/>
        <v>3946228.4166666665</v>
      </c>
      <c r="AV219" s="15">
        <f t="shared" si="11"/>
        <v>2455012</v>
      </c>
    </row>
    <row r="220" spans="1:48" ht="13.5" thickBot="1" x14ac:dyDescent="0.25">
      <c r="A220" s="3" t="s">
        <v>1871</v>
      </c>
      <c r="B220" s="3" t="s">
        <v>1872</v>
      </c>
      <c r="C220" s="3" t="s">
        <v>1873</v>
      </c>
      <c r="D220" s="3" t="s">
        <v>72</v>
      </c>
      <c r="E220" s="3" t="s">
        <v>81</v>
      </c>
      <c r="F220" s="7" t="s">
        <v>2088</v>
      </c>
      <c r="G220" s="7">
        <v>0</v>
      </c>
      <c r="H220" s="7">
        <v>0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5">
        <v>178275</v>
      </c>
      <c r="Y220" s="5">
        <v>177483</v>
      </c>
      <c r="Z220" s="5">
        <v>176691</v>
      </c>
      <c r="AA220" s="5">
        <v>175899</v>
      </c>
      <c r="AB220" s="5">
        <v>175107</v>
      </c>
      <c r="AC220" s="5">
        <v>174315</v>
      </c>
      <c r="AD220" s="5">
        <v>173523</v>
      </c>
      <c r="AE220" s="5">
        <v>172731</v>
      </c>
      <c r="AF220" s="5">
        <v>171939</v>
      </c>
      <c r="AG220" s="5">
        <v>86739</v>
      </c>
      <c r="AH220" s="5">
        <v>86337</v>
      </c>
      <c r="AI220" s="5">
        <v>85935</v>
      </c>
      <c r="AJ220" s="5">
        <v>85533</v>
      </c>
      <c r="AK220" s="5">
        <v>85131</v>
      </c>
      <c r="AL220" s="5">
        <v>84729</v>
      </c>
      <c r="AM220" s="5">
        <v>84327</v>
      </c>
      <c r="AN220" s="5">
        <v>83925</v>
      </c>
      <c r="AO220" s="5">
        <v>83523</v>
      </c>
      <c r="AP220" s="5">
        <v>83121</v>
      </c>
      <c r="AQ220" s="5">
        <v>82719</v>
      </c>
      <c r="AR220" s="19">
        <v>82317</v>
      </c>
      <c r="AS220" s="19">
        <v>81915</v>
      </c>
      <c r="AT220" s="15">
        <f t="shared" si="9"/>
        <v>0</v>
      </c>
      <c r="AU220" s="15">
        <f t="shared" si="10"/>
        <v>134944.375</v>
      </c>
      <c r="AV220" s="15">
        <f t="shared" si="11"/>
        <v>84327</v>
      </c>
    </row>
    <row r="221" spans="1:48" ht="13.5" thickBot="1" x14ac:dyDescent="0.25">
      <c r="A221" s="3" t="s">
        <v>350</v>
      </c>
      <c r="B221" s="3" t="s">
        <v>351</v>
      </c>
      <c r="C221" s="3" t="s">
        <v>352</v>
      </c>
      <c r="D221" s="3" t="s">
        <v>105</v>
      </c>
      <c r="E221" s="3" t="s">
        <v>73</v>
      </c>
      <c r="F221" s="7" t="s">
        <v>2088</v>
      </c>
      <c r="G221" s="7">
        <v>0</v>
      </c>
      <c r="H221" s="7">
        <v>0</v>
      </c>
      <c r="I221" s="5">
        <v>42104242.619999997</v>
      </c>
      <c r="J221" s="5">
        <v>42104242.619999997</v>
      </c>
      <c r="K221" s="5">
        <v>42104242.619999997</v>
      </c>
      <c r="L221" s="5">
        <v>41398827.619999997</v>
      </c>
      <c r="M221" s="5">
        <v>41398827.619999997</v>
      </c>
      <c r="N221" s="5">
        <v>41398827.619999997</v>
      </c>
      <c r="O221" s="5">
        <v>44842356.619999997</v>
      </c>
      <c r="P221" s="5">
        <v>44842356.619999997</v>
      </c>
      <c r="Q221" s="5">
        <v>44842356.619999997</v>
      </c>
      <c r="R221" s="5">
        <v>44136941.619999997</v>
      </c>
      <c r="S221" s="5">
        <v>44136941.619999997</v>
      </c>
      <c r="T221" s="5">
        <v>44136941.619999997</v>
      </c>
      <c r="U221" s="5">
        <v>42305028.619999997</v>
      </c>
      <c r="V221" s="5">
        <v>42305028.619999997</v>
      </c>
      <c r="W221" s="5">
        <v>42305028.619999997</v>
      </c>
      <c r="X221" s="5">
        <v>41612366.619999997</v>
      </c>
      <c r="Y221" s="5">
        <v>41612366.619999997</v>
      </c>
      <c r="Z221" s="5">
        <v>41612366.619999997</v>
      </c>
      <c r="AA221" s="5">
        <v>40919704.549999997</v>
      </c>
      <c r="AB221" s="5">
        <v>40919704.549999997</v>
      </c>
      <c r="AC221" s="5">
        <v>40919704.549999997</v>
      </c>
      <c r="AD221" s="5">
        <v>40227042.479999997</v>
      </c>
      <c r="AE221" s="5">
        <v>40227042.479999997</v>
      </c>
      <c r="AF221" s="5">
        <v>40227042.479999997</v>
      </c>
      <c r="AG221" s="5">
        <v>19900424</v>
      </c>
      <c r="AH221" s="5">
        <v>19900424</v>
      </c>
      <c r="AI221" s="5">
        <v>19900424</v>
      </c>
      <c r="AJ221" s="5">
        <v>19509184</v>
      </c>
      <c r="AK221" s="5">
        <v>19509184</v>
      </c>
      <c r="AL221" s="5">
        <v>19509184</v>
      </c>
      <c r="AM221" s="5">
        <v>19117944</v>
      </c>
      <c r="AN221" s="5">
        <v>19117944</v>
      </c>
      <c r="AO221" s="5">
        <v>19117944</v>
      </c>
      <c r="AP221" s="5">
        <v>18726704</v>
      </c>
      <c r="AQ221" s="5">
        <v>18726704</v>
      </c>
      <c r="AR221" s="19">
        <v>18726704</v>
      </c>
      <c r="AS221" s="19">
        <v>18441103</v>
      </c>
      <c r="AT221" s="15">
        <f t="shared" si="9"/>
        <v>43128958.203333333</v>
      </c>
      <c r="AU221" s="15">
        <f t="shared" si="10"/>
        <v>40332510.375000007</v>
      </c>
      <c r="AV221" s="15">
        <f t="shared" si="11"/>
        <v>19252758.958333332</v>
      </c>
    </row>
    <row r="222" spans="1:48" ht="13.5" thickBot="1" x14ac:dyDescent="0.25">
      <c r="A222" s="3" t="s">
        <v>5412</v>
      </c>
      <c r="B222" s="3" t="s">
        <v>7138</v>
      </c>
      <c r="C222" s="3" t="s">
        <v>7139</v>
      </c>
      <c r="D222" s="3" t="s">
        <v>105</v>
      </c>
      <c r="E222" s="3" t="s">
        <v>73</v>
      </c>
      <c r="F222" s="9" t="s">
        <v>2066</v>
      </c>
      <c r="G222" s="7">
        <v>0</v>
      </c>
      <c r="H222" s="7">
        <v>0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24"/>
      <c r="AS222" s="19">
        <v>245176.04</v>
      </c>
      <c r="AV222" s="15">
        <f t="shared" si="11"/>
        <v>10215.668333333333</v>
      </c>
    </row>
    <row r="223" spans="1:48" ht="13.5" thickBot="1" x14ac:dyDescent="0.25">
      <c r="A223" s="3" t="s">
        <v>5413</v>
      </c>
      <c r="B223" s="3" t="s">
        <v>7138</v>
      </c>
      <c r="C223" s="3" t="s">
        <v>7139</v>
      </c>
      <c r="D223" s="3" t="s">
        <v>72</v>
      </c>
      <c r="E223" s="3" t="s">
        <v>73</v>
      </c>
      <c r="F223" s="9" t="s">
        <v>2066</v>
      </c>
      <c r="G223" s="7">
        <v>0</v>
      </c>
      <c r="H223" s="7">
        <v>0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24"/>
      <c r="AS223" s="19">
        <v>3724.1</v>
      </c>
      <c r="AV223" s="15">
        <f t="shared" si="11"/>
        <v>155.17083333333332</v>
      </c>
    </row>
    <row r="224" spans="1:48" ht="13.5" thickBot="1" x14ac:dyDescent="0.25">
      <c r="A224" s="3" t="s">
        <v>5414</v>
      </c>
      <c r="B224" s="3" t="s">
        <v>7138</v>
      </c>
      <c r="C224" s="3" t="s">
        <v>7139</v>
      </c>
      <c r="D224" s="3" t="s">
        <v>89</v>
      </c>
      <c r="E224" s="3" t="s">
        <v>73</v>
      </c>
      <c r="F224" s="9" t="s">
        <v>2066</v>
      </c>
      <c r="G224" s="7">
        <v>0</v>
      </c>
      <c r="H224" s="7">
        <v>0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24"/>
      <c r="AS224" s="19">
        <v>533.32000000000005</v>
      </c>
      <c r="AV224" s="15">
        <f t="shared" si="11"/>
        <v>22.221666666666668</v>
      </c>
    </row>
    <row r="225" spans="1:48" ht="13.5" thickBot="1" x14ac:dyDescent="0.25">
      <c r="A225" s="3" t="s">
        <v>5415</v>
      </c>
      <c r="B225" s="3" t="s">
        <v>7138</v>
      </c>
      <c r="C225" s="3" t="s">
        <v>7139</v>
      </c>
      <c r="D225" s="3" t="s">
        <v>85</v>
      </c>
      <c r="E225" s="3" t="s">
        <v>73</v>
      </c>
      <c r="F225" s="9" t="s">
        <v>2066</v>
      </c>
      <c r="G225" s="7">
        <v>0</v>
      </c>
      <c r="H225" s="7">
        <v>0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24"/>
      <c r="AS225" s="19">
        <v>241845.45</v>
      </c>
      <c r="AV225" s="15">
        <f t="shared" si="11"/>
        <v>10076.893750000001</v>
      </c>
    </row>
    <row r="226" spans="1:48" ht="13.5" thickBot="1" x14ac:dyDescent="0.25">
      <c r="A226" s="3" t="s">
        <v>5416</v>
      </c>
      <c r="B226" s="3" t="s">
        <v>7138</v>
      </c>
      <c r="C226" s="3" t="s">
        <v>7139</v>
      </c>
      <c r="D226" s="3" t="s">
        <v>72</v>
      </c>
      <c r="E226" s="3" t="s">
        <v>81</v>
      </c>
      <c r="F226" s="9" t="s">
        <v>2066</v>
      </c>
      <c r="G226" s="7">
        <v>0</v>
      </c>
      <c r="H226" s="7">
        <v>0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24"/>
      <c r="AS226" s="19">
        <v>969415.58</v>
      </c>
      <c r="AV226" s="15">
        <f t="shared" si="11"/>
        <v>40392.315833333334</v>
      </c>
    </row>
    <row r="227" spans="1:48" ht="13.5" thickBot="1" x14ac:dyDescent="0.25">
      <c r="A227" s="3" t="s">
        <v>5417</v>
      </c>
      <c r="B227" s="3" t="s">
        <v>7138</v>
      </c>
      <c r="C227" s="3" t="s">
        <v>7139</v>
      </c>
      <c r="D227" s="3" t="s">
        <v>89</v>
      </c>
      <c r="E227" s="3" t="s">
        <v>81</v>
      </c>
      <c r="F227" s="9" t="s">
        <v>2066</v>
      </c>
      <c r="G227" s="7">
        <v>0</v>
      </c>
      <c r="H227" s="7">
        <v>0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24"/>
      <c r="AS227" s="19">
        <v>38469.32</v>
      </c>
      <c r="AV227" s="15">
        <f t="shared" si="11"/>
        <v>1602.8883333333333</v>
      </c>
    </row>
    <row r="228" spans="1:48" ht="13.5" thickBot="1" x14ac:dyDescent="0.25">
      <c r="A228" s="3" t="s">
        <v>5418</v>
      </c>
      <c r="B228" s="3" t="s">
        <v>7138</v>
      </c>
      <c r="C228" s="3" t="s">
        <v>7139</v>
      </c>
      <c r="D228" s="3" t="s">
        <v>115</v>
      </c>
      <c r="E228" s="3" t="s">
        <v>81</v>
      </c>
      <c r="F228" s="9" t="s">
        <v>2066</v>
      </c>
      <c r="G228" s="7">
        <v>0</v>
      </c>
      <c r="H228" s="7">
        <v>0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24"/>
      <c r="AS228" s="19">
        <v>11.66</v>
      </c>
      <c r="AV228" s="15">
        <f t="shared" si="11"/>
        <v>0.48583333333333334</v>
      </c>
    </row>
    <row r="229" spans="1:48" ht="13.5" thickBot="1" x14ac:dyDescent="0.25">
      <c r="A229" s="3" t="s">
        <v>5419</v>
      </c>
      <c r="B229" s="3" t="s">
        <v>7138</v>
      </c>
      <c r="C229" s="3" t="s">
        <v>7139</v>
      </c>
      <c r="D229" s="3" t="s">
        <v>85</v>
      </c>
      <c r="E229" s="3" t="s">
        <v>81</v>
      </c>
      <c r="F229" s="9" t="s">
        <v>2066</v>
      </c>
      <c r="G229" s="7">
        <v>0</v>
      </c>
      <c r="H229" s="7">
        <v>0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24"/>
      <c r="AS229" s="19">
        <v>243216.81</v>
      </c>
      <c r="AV229" s="15">
        <f t="shared" si="11"/>
        <v>10134.033750000001</v>
      </c>
    </row>
    <row r="230" spans="1:48" ht="13.5" thickBot="1" x14ac:dyDescent="0.25">
      <c r="A230" s="3" t="s">
        <v>5420</v>
      </c>
      <c r="B230" s="3" t="s">
        <v>7138</v>
      </c>
      <c r="C230" s="3" t="s">
        <v>7139</v>
      </c>
      <c r="D230" s="3" t="s">
        <v>105</v>
      </c>
      <c r="E230" s="3" t="s">
        <v>93</v>
      </c>
      <c r="F230" s="9" t="s">
        <v>2066</v>
      </c>
      <c r="G230" s="7">
        <v>0</v>
      </c>
      <c r="H230" s="7">
        <v>0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24"/>
      <c r="AS230" s="19">
        <v>505.72</v>
      </c>
      <c r="AV230" s="15">
        <f t="shared" si="11"/>
        <v>21.071666666666669</v>
      </c>
    </row>
    <row r="231" spans="1:48" ht="13.5" thickBot="1" x14ac:dyDescent="0.25">
      <c r="A231" s="3" t="s">
        <v>5421</v>
      </c>
      <c r="B231" s="3" t="s">
        <v>7138</v>
      </c>
      <c r="C231" s="3" t="s">
        <v>7139</v>
      </c>
      <c r="D231" s="3" t="s">
        <v>89</v>
      </c>
      <c r="E231" s="3" t="s">
        <v>93</v>
      </c>
      <c r="F231" s="9" t="s">
        <v>2066</v>
      </c>
      <c r="G231" s="7">
        <v>0</v>
      </c>
      <c r="H231" s="7">
        <v>0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24"/>
      <c r="AS231" s="19">
        <v>15173.47</v>
      </c>
      <c r="AV231" s="15">
        <f t="shared" si="11"/>
        <v>632.2279166666666</v>
      </c>
    </row>
    <row r="232" spans="1:48" ht="13.5" thickBot="1" x14ac:dyDescent="0.25">
      <c r="A232" s="3" t="s">
        <v>5422</v>
      </c>
      <c r="B232" s="3" t="s">
        <v>7138</v>
      </c>
      <c r="C232" s="3" t="s">
        <v>7139</v>
      </c>
      <c r="D232" s="3" t="s">
        <v>122</v>
      </c>
      <c r="E232" s="3" t="s">
        <v>93</v>
      </c>
      <c r="F232" s="9" t="s">
        <v>2066</v>
      </c>
      <c r="G232" s="7">
        <v>0</v>
      </c>
      <c r="H232" s="7">
        <v>0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24"/>
      <c r="AS232" s="19">
        <v>8540.76</v>
      </c>
      <c r="AV232" s="15">
        <f t="shared" si="11"/>
        <v>355.86500000000001</v>
      </c>
    </row>
    <row r="233" spans="1:48" ht="13.5" thickBot="1" x14ac:dyDescent="0.25">
      <c r="A233" s="3" t="s">
        <v>5423</v>
      </c>
      <c r="B233" s="3" t="s">
        <v>7138</v>
      </c>
      <c r="C233" s="3" t="s">
        <v>7139</v>
      </c>
      <c r="D233" s="3" t="s">
        <v>85</v>
      </c>
      <c r="E233" s="3" t="s">
        <v>93</v>
      </c>
      <c r="F233" s="9" t="s">
        <v>2066</v>
      </c>
      <c r="G233" s="7">
        <v>0</v>
      </c>
      <c r="H233" s="7">
        <v>0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24"/>
      <c r="AS233" s="19">
        <v>115378.84</v>
      </c>
      <c r="AV233" s="15">
        <f t="shared" si="11"/>
        <v>4807.4516666666668</v>
      </c>
    </row>
    <row r="234" spans="1:48" ht="13.5" thickBot="1" x14ac:dyDescent="0.25">
      <c r="A234" s="3" t="s">
        <v>1884</v>
      </c>
      <c r="B234" s="3" t="s">
        <v>1885</v>
      </c>
      <c r="C234" s="3" t="s">
        <v>1886</v>
      </c>
      <c r="D234" s="3" t="s">
        <v>105</v>
      </c>
      <c r="E234" s="3" t="s">
        <v>73</v>
      </c>
      <c r="F234" s="7" t="s">
        <v>2088</v>
      </c>
      <c r="G234" s="7">
        <v>0</v>
      </c>
      <c r="H234" s="7">
        <v>0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5">
        <v>7707892</v>
      </c>
      <c r="Y234" s="5">
        <v>7183983</v>
      </c>
      <c r="Z234" s="5">
        <v>6650720</v>
      </c>
      <c r="AA234" s="5">
        <v>9085372.8499999996</v>
      </c>
      <c r="AB234" s="5">
        <v>8537188.8499999996</v>
      </c>
      <c r="AC234" s="5">
        <v>9554493.8499999996</v>
      </c>
      <c r="AD234" s="5">
        <v>13537913.85</v>
      </c>
      <c r="AE234" s="5">
        <v>13054103.85</v>
      </c>
      <c r="AF234" s="5">
        <v>12588264.85</v>
      </c>
      <c r="AG234" s="5">
        <v>2669217</v>
      </c>
      <c r="AH234" s="5">
        <v>2446236</v>
      </c>
      <c r="AI234" s="5">
        <v>2236399</v>
      </c>
      <c r="AJ234" s="5">
        <v>4043212</v>
      </c>
      <c r="AK234" s="5">
        <v>3871163</v>
      </c>
      <c r="AL234" s="5">
        <v>3685029</v>
      </c>
      <c r="AM234" s="5">
        <v>5473993</v>
      </c>
      <c r="AN234" s="5">
        <v>5282996</v>
      </c>
      <c r="AO234" s="5">
        <v>7039444</v>
      </c>
      <c r="AP234" s="5">
        <v>3188934</v>
      </c>
      <c r="AQ234" s="5">
        <v>3006408</v>
      </c>
      <c r="AR234" s="19">
        <v>2788217</v>
      </c>
      <c r="AS234" s="19">
        <v>2579392</v>
      </c>
      <c r="AT234" s="15">
        <f t="shared" ref="AT234:AT243" si="12">(((I234+U234)/2)+J234+K234+L234+M234+N234+O234+P234+Q234+R234+S234+T234)/12</f>
        <v>0</v>
      </c>
      <c r="AU234" s="15">
        <f t="shared" ref="AU234:AU243" si="13">(((U234+AG234)/2)+V234+W234+X234+Y234+Z234+AA234+AB234+AC234+AD234+AE234+AF234)/12</f>
        <v>7436211.7999999998</v>
      </c>
      <c r="AV234" s="15">
        <f t="shared" si="11"/>
        <v>3807194.625</v>
      </c>
    </row>
    <row r="235" spans="1:48" ht="13.5" thickBot="1" x14ac:dyDescent="0.25">
      <c r="A235" s="3" t="s">
        <v>1893</v>
      </c>
      <c r="B235" s="3" t="s">
        <v>1894</v>
      </c>
      <c r="C235" s="3" t="s">
        <v>1895</v>
      </c>
      <c r="D235" s="3" t="s">
        <v>122</v>
      </c>
      <c r="E235" s="3" t="s">
        <v>93</v>
      </c>
      <c r="F235" s="7" t="s">
        <v>2088</v>
      </c>
      <c r="G235" s="7">
        <v>0</v>
      </c>
      <c r="H235" s="7">
        <v>0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5">
        <v>24528.2</v>
      </c>
      <c r="AD235" s="5">
        <v>22075.37</v>
      </c>
      <c r="AE235" s="5">
        <v>22075.37</v>
      </c>
      <c r="AF235" s="5">
        <v>51884.19</v>
      </c>
      <c r="AG235" s="5">
        <v>73890.41</v>
      </c>
      <c r="AH235" s="5">
        <v>73890.41</v>
      </c>
      <c r="AI235" s="5">
        <v>73890.41</v>
      </c>
      <c r="AJ235" s="5">
        <v>73890.41</v>
      </c>
      <c r="AK235" s="5">
        <v>73890.41</v>
      </c>
      <c r="AL235" s="5">
        <v>73890.41</v>
      </c>
      <c r="AM235" s="5">
        <v>73890.41</v>
      </c>
      <c r="AN235" s="5">
        <v>73890.41</v>
      </c>
      <c r="AO235" s="5">
        <v>73890.41</v>
      </c>
      <c r="AP235" s="5">
        <v>73890.41</v>
      </c>
      <c r="AQ235" s="5">
        <v>73890.41</v>
      </c>
      <c r="AR235" s="19">
        <v>66339.710000000006</v>
      </c>
      <c r="AS235" s="19">
        <v>53589.59</v>
      </c>
      <c r="AT235" s="15">
        <f t="shared" si="12"/>
        <v>0</v>
      </c>
      <c r="AU235" s="15">
        <f t="shared" si="13"/>
        <v>13125.694583333332</v>
      </c>
      <c r="AV235" s="15">
        <f t="shared" si="11"/>
        <v>72415.317500000019</v>
      </c>
    </row>
    <row r="236" spans="1:48" ht="13.5" thickBot="1" x14ac:dyDescent="0.25">
      <c r="A236" s="3" t="s">
        <v>1903</v>
      </c>
      <c r="B236" s="3" t="s">
        <v>1894</v>
      </c>
      <c r="C236" s="3" t="s">
        <v>1895</v>
      </c>
      <c r="D236" s="3" t="s">
        <v>89</v>
      </c>
      <c r="E236" s="3" t="s">
        <v>81</v>
      </c>
      <c r="F236" s="7" t="s">
        <v>2088</v>
      </c>
      <c r="G236" s="7">
        <v>0</v>
      </c>
      <c r="H236" s="7">
        <v>0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5">
        <v>23449.73</v>
      </c>
      <c r="AD236" s="5">
        <v>23449.73</v>
      </c>
      <c r="AE236" s="5">
        <v>23449.73</v>
      </c>
      <c r="AF236" s="5">
        <v>57803.41</v>
      </c>
      <c r="AG236" s="5">
        <v>116058.05</v>
      </c>
      <c r="AH236" s="5">
        <v>116058.05</v>
      </c>
      <c r="AI236" s="5">
        <v>131920.21</v>
      </c>
      <c r="AJ236" s="5">
        <v>170153.81</v>
      </c>
      <c r="AK236" s="5">
        <v>170153.81</v>
      </c>
      <c r="AL236" s="5">
        <v>170153.81</v>
      </c>
      <c r="AM236" s="5">
        <v>233350.02</v>
      </c>
      <c r="AN236" s="5">
        <v>233350.02</v>
      </c>
      <c r="AO236" s="5">
        <v>253755.69</v>
      </c>
      <c r="AP236" s="5">
        <v>295905.33</v>
      </c>
      <c r="AQ236" s="5">
        <v>295905.33</v>
      </c>
      <c r="AR236" s="19">
        <v>340492.36</v>
      </c>
      <c r="AS236" s="19">
        <v>362898.43</v>
      </c>
      <c r="AT236" s="15">
        <f t="shared" si="12"/>
        <v>0</v>
      </c>
      <c r="AU236" s="15">
        <f t="shared" si="13"/>
        <v>15515.135416666666</v>
      </c>
      <c r="AV236" s="15">
        <f t="shared" si="11"/>
        <v>220889.72333333336</v>
      </c>
    </row>
    <row r="237" spans="1:48" ht="13.5" thickBot="1" x14ac:dyDescent="0.25">
      <c r="A237" s="3" t="s">
        <v>1904</v>
      </c>
      <c r="B237" s="3" t="s">
        <v>1894</v>
      </c>
      <c r="C237" s="3" t="s">
        <v>1895</v>
      </c>
      <c r="D237" s="3" t="s">
        <v>85</v>
      </c>
      <c r="E237" s="3" t="s">
        <v>81</v>
      </c>
      <c r="F237" s="7" t="s">
        <v>2088</v>
      </c>
      <c r="G237" s="7">
        <v>0</v>
      </c>
      <c r="H237" s="7">
        <v>0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5">
        <v>51908.18</v>
      </c>
      <c r="AD237" s="5">
        <v>51908.18</v>
      </c>
      <c r="AE237" s="5">
        <v>51908.18</v>
      </c>
      <c r="AF237" s="5">
        <v>126599.44</v>
      </c>
      <c r="AG237" s="5">
        <v>254165.16</v>
      </c>
      <c r="AH237" s="5">
        <v>254165.16</v>
      </c>
      <c r="AI237" s="5">
        <v>290621.63</v>
      </c>
      <c r="AJ237" s="5">
        <v>373379.57</v>
      </c>
      <c r="AK237" s="5">
        <v>373379.57</v>
      </c>
      <c r="AL237" s="5">
        <v>373379.57</v>
      </c>
      <c r="AM237" s="5">
        <v>504841.86</v>
      </c>
      <c r="AN237" s="5">
        <v>504841.86</v>
      </c>
      <c r="AO237" s="5">
        <v>548369.54</v>
      </c>
      <c r="AP237" s="5">
        <v>637693.67000000004</v>
      </c>
      <c r="AQ237" s="5">
        <v>637693.67000000004</v>
      </c>
      <c r="AR237" s="19">
        <v>733413.6</v>
      </c>
      <c r="AS237" s="19">
        <v>781582.98</v>
      </c>
      <c r="AT237" s="15">
        <f t="shared" si="12"/>
        <v>0</v>
      </c>
      <c r="AU237" s="15">
        <f t="shared" si="13"/>
        <v>34117.213333333333</v>
      </c>
      <c r="AV237" s="15">
        <f t="shared" si="11"/>
        <v>479137.81416666665</v>
      </c>
    </row>
    <row r="238" spans="1:48" ht="13.5" thickBot="1" x14ac:dyDescent="0.25">
      <c r="A238" s="3" t="s">
        <v>1905</v>
      </c>
      <c r="B238" s="3" t="s">
        <v>1894</v>
      </c>
      <c r="C238" s="3" t="s">
        <v>1895</v>
      </c>
      <c r="D238" s="3" t="s">
        <v>89</v>
      </c>
      <c r="E238" s="3" t="s">
        <v>93</v>
      </c>
      <c r="F238" s="7" t="s">
        <v>2088</v>
      </c>
      <c r="G238" s="7">
        <v>0</v>
      </c>
      <c r="H238" s="7">
        <v>0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5">
        <v>14905.67</v>
      </c>
      <c r="AD238" s="5">
        <v>14905.67</v>
      </c>
      <c r="AE238" s="5">
        <v>14905.67</v>
      </c>
      <c r="AF238" s="5">
        <v>36742.39</v>
      </c>
      <c r="AG238" s="5">
        <v>73771.600000000006</v>
      </c>
      <c r="AH238" s="5">
        <v>73771.600000000006</v>
      </c>
      <c r="AI238" s="5">
        <v>83854.289999999994</v>
      </c>
      <c r="AJ238" s="5">
        <v>108420.19</v>
      </c>
      <c r="AK238" s="5">
        <v>108420.19</v>
      </c>
      <c r="AL238" s="5">
        <v>108420.19</v>
      </c>
      <c r="AM238" s="5">
        <v>149025.13</v>
      </c>
      <c r="AN238" s="5">
        <v>149025.13</v>
      </c>
      <c r="AO238" s="5">
        <v>162136.21</v>
      </c>
      <c r="AP238" s="5">
        <v>189218.27</v>
      </c>
      <c r="AQ238" s="5">
        <v>189218.27</v>
      </c>
      <c r="AR238" s="19">
        <v>217866.39</v>
      </c>
      <c r="AS238" s="19">
        <v>232262.77</v>
      </c>
      <c r="AT238" s="15">
        <f t="shared" si="12"/>
        <v>0</v>
      </c>
      <c r="AU238" s="15">
        <f t="shared" si="13"/>
        <v>9862.1</v>
      </c>
      <c r="AV238" s="15">
        <f t="shared" si="11"/>
        <v>141032.75375</v>
      </c>
    </row>
    <row r="239" spans="1:48" ht="13.5" thickBot="1" x14ac:dyDescent="0.25">
      <c r="A239" s="3" t="s">
        <v>1906</v>
      </c>
      <c r="B239" s="3" t="s">
        <v>1894</v>
      </c>
      <c r="C239" s="3" t="s">
        <v>1895</v>
      </c>
      <c r="D239" s="3" t="s">
        <v>85</v>
      </c>
      <c r="E239" s="3" t="s">
        <v>93</v>
      </c>
      <c r="F239" s="7" t="s">
        <v>2088</v>
      </c>
      <c r="G239" s="7">
        <v>0</v>
      </c>
      <c r="H239" s="7">
        <v>0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5">
        <v>32995.120000000003</v>
      </c>
      <c r="AD239" s="5">
        <v>32995.120000000003</v>
      </c>
      <c r="AE239" s="5">
        <v>32995.120000000003</v>
      </c>
      <c r="AF239" s="5">
        <v>80472.160000000003</v>
      </c>
      <c r="AG239" s="5">
        <v>161558.54</v>
      </c>
      <c r="AH239" s="5">
        <v>161558.54</v>
      </c>
      <c r="AI239" s="5">
        <v>184731.87</v>
      </c>
      <c r="AJ239" s="5">
        <v>237905.63</v>
      </c>
      <c r="AK239" s="5">
        <v>237905.63</v>
      </c>
      <c r="AL239" s="5">
        <v>237905.63</v>
      </c>
      <c r="AM239" s="5">
        <v>322372.99</v>
      </c>
      <c r="AN239" s="5">
        <v>322372.99</v>
      </c>
      <c r="AO239" s="5">
        <v>350340.46</v>
      </c>
      <c r="AP239" s="5">
        <v>407733.13</v>
      </c>
      <c r="AQ239" s="5">
        <v>407733.13</v>
      </c>
      <c r="AR239" s="19">
        <v>469235.25</v>
      </c>
      <c r="AS239" s="19">
        <v>500185.12</v>
      </c>
      <c r="AT239" s="15">
        <f t="shared" si="12"/>
        <v>0</v>
      </c>
      <c r="AU239" s="15">
        <f t="shared" si="13"/>
        <v>21686.399166666666</v>
      </c>
      <c r="AV239" s="15">
        <f t="shared" si="11"/>
        <v>305888.92333333328</v>
      </c>
    </row>
    <row r="240" spans="1:48" ht="13.5" thickBot="1" x14ac:dyDescent="0.25">
      <c r="A240" s="3" t="s">
        <v>1156</v>
      </c>
      <c r="B240" s="3" t="s">
        <v>1157</v>
      </c>
      <c r="C240" s="3" t="s">
        <v>1158</v>
      </c>
      <c r="D240" s="3" t="s">
        <v>105</v>
      </c>
      <c r="E240" s="3" t="s">
        <v>73</v>
      </c>
      <c r="F240" s="7" t="s">
        <v>2088</v>
      </c>
      <c r="G240" s="7">
        <v>0</v>
      </c>
      <c r="H240" s="7">
        <v>0</v>
      </c>
      <c r="I240" s="5">
        <v>51827593</v>
      </c>
      <c r="J240" s="5">
        <v>51827593</v>
      </c>
      <c r="K240" s="5">
        <v>51827593</v>
      </c>
      <c r="L240" s="5">
        <v>52181113</v>
      </c>
      <c r="M240" s="5">
        <v>52181113</v>
      </c>
      <c r="N240" s="5">
        <v>52181113</v>
      </c>
      <c r="O240" s="5">
        <v>52188190</v>
      </c>
      <c r="P240" s="5">
        <v>52188190</v>
      </c>
      <c r="Q240" s="5">
        <v>52188190</v>
      </c>
      <c r="R240" s="5">
        <v>54656532</v>
      </c>
      <c r="S240" s="5">
        <v>54656532</v>
      </c>
      <c r="T240" s="5">
        <v>54656532</v>
      </c>
      <c r="U240" s="5">
        <v>1053442</v>
      </c>
      <c r="V240" s="5">
        <v>1053442</v>
      </c>
      <c r="W240" s="5">
        <v>1053442</v>
      </c>
      <c r="X240" s="5">
        <v>568359</v>
      </c>
      <c r="Y240" s="5">
        <v>568359</v>
      </c>
      <c r="Z240" s="5">
        <v>568359</v>
      </c>
      <c r="AA240" s="5">
        <v>562391</v>
      </c>
      <c r="AB240" s="5">
        <v>562391</v>
      </c>
      <c r="AC240" s="5">
        <v>562391</v>
      </c>
      <c r="AD240" s="5">
        <v>886455</v>
      </c>
      <c r="AE240" s="5">
        <v>886455</v>
      </c>
      <c r="AF240" s="5">
        <v>886455</v>
      </c>
      <c r="AG240" s="5">
        <v>1673881</v>
      </c>
      <c r="AH240" s="5">
        <v>1673881</v>
      </c>
      <c r="AI240" s="5">
        <v>1673881</v>
      </c>
      <c r="AJ240" s="5">
        <v>932726</v>
      </c>
      <c r="AK240" s="5">
        <v>932726</v>
      </c>
      <c r="AL240" s="5">
        <v>932726</v>
      </c>
      <c r="AM240" s="5">
        <v>1336592</v>
      </c>
      <c r="AN240" s="5">
        <v>1336592</v>
      </c>
      <c r="AO240" s="5">
        <v>1336592</v>
      </c>
      <c r="AP240" s="5">
        <v>1580125</v>
      </c>
      <c r="AQ240" s="5">
        <v>1580125</v>
      </c>
      <c r="AR240" s="19">
        <v>1580125</v>
      </c>
      <c r="AS240" s="19">
        <v>1420897</v>
      </c>
      <c r="AT240" s="15">
        <f t="shared" si="12"/>
        <v>50597767.375</v>
      </c>
      <c r="AU240" s="15">
        <f t="shared" si="13"/>
        <v>793513.375</v>
      </c>
      <c r="AV240" s="15">
        <f t="shared" si="11"/>
        <v>1370290</v>
      </c>
    </row>
    <row r="241" spans="1:48" ht="13.5" thickBot="1" x14ac:dyDescent="0.25">
      <c r="A241" s="3" t="s">
        <v>1159</v>
      </c>
      <c r="B241" s="3" t="s">
        <v>1160</v>
      </c>
      <c r="C241" s="3" t="s">
        <v>1161</v>
      </c>
      <c r="D241" s="3" t="s">
        <v>89</v>
      </c>
      <c r="E241" s="3" t="s">
        <v>73</v>
      </c>
      <c r="F241" s="7" t="s">
        <v>2088</v>
      </c>
      <c r="G241" s="7">
        <v>0</v>
      </c>
      <c r="H241" s="7">
        <v>0</v>
      </c>
      <c r="I241" s="5">
        <v>4059882</v>
      </c>
      <c r="J241" s="5">
        <v>4059882</v>
      </c>
      <c r="K241" s="5">
        <v>4059882</v>
      </c>
      <c r="L241" s="5">
        <v>4059882</v>
      </c>
      <c r="M241" s="5">
        <v>4059882</v>
      </c>
      <c r="N241" s="5">
        <v>4059882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-1127326</v>
      </c>
      <c r="V241" s="5">
        <v>-1127326</v>
      </c>
      <c r="W241" s="5">
        <v>-1127326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19">
        <v>0</v>
      </c>
      <c r="AS241" s="19">
        <v>0</v>
      </c>
      <c r="AT241" s="15">
        <f t="shared" si="12"/>
        <v>1813807.3333333333</v>
      </c>
      <c r="AU241" s="15">
        <f t="shared" si="13"/>
        <v>-234859.58333333334</v>
      </c>
      <c r="AV241" s="15">
        <f t="shared" si="11"/>
        <v>0</v>
      </c>
    </row>
    <row r="242" spans="1:48" ht="13.5" thickBot="1" x14ac:dyDescent="0.25">
      <c r="A242" s="3" t="s">
        <v>1162</v>
      </c>
      <c r="B242" s="3" t="s">
        <v>1160</v>
      </c>
      <c r="C242" s="3" t="s">
        <v>1161</v>
      </c>
      <c r="D242" s="3" t="s">
        <v>122</v>
      </c>
      <c r="E242" s="3" t="s">
        <v>93</v>
      </c>
      <c r="F242" s="7" t="s">
        <v>2088</v>
      </c>
      <c r="G242" s="7">
        <v>0</v>
      </c>
      <c r="H242" s="7">
        <v>0</v>
      </c>
      <c r="I242" s="5">
        <v>592239</v>
      </c>
      <c r="J242" s="5">
        <v>592239</v>
      </c>
      <c r="K242" s="5">
        <v>592239</v>
      </c>
      <c r="L242" s="5">
        <v>592239</v>
      </c>
      <c r="M242" s="5">
        <v>592239</v>
      </c>
      <c r="N242" s="5">
        <v>592239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-47625</v>
      </c>
      <c r="V242" s="5">
        <v>-47625</v>
      </c>
      <c r="W242" s="5">
        <v>-47625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19">
        <v>0</v>
      </c>
      <c r="AS242" s="19">
        <v>0</v>
      </c>
      <c r="AT242" s="15">
        <f t="shared" si="12"/>
        <v>269458.5</v>
      </c>
      <c r="AU242" s="15">
        <f t="shared" si="13"/>
        <v>-9921.875</v>
      </c>
      <c r="AV242" s="15">
        <f t="shared" si="11"/>
        <v>0</v>
      </c>
    </row>
    <row r="243" spans="1:48" ht="13.5" thickBot="1" x14ac:dyDescent="0.25">
      <c r="A243" s="3" t="s">
        <v>2023</v>
      </c>
      <c r="B243" s="3" t="s">
        <v>2024</v>
      </c>
      <c r="C243" s="3" t="s">
        <v>2025</v>
      </c>
      <c r="D243" s="3" t="s">
        <v>105</v>
      </c>
      <c r="E243" s="3" t="s">
        <v>73</v>
      </c>
      <c r="F243" s="7" t="s">
        <v>2088</v>
      </c>
      <c r="G243" s="7">
        <v>0</v>
      </c>
      <c r="H243" s="7">
        <v>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5">
        <v>61728700</v>
      </c>
      <c r="AN243" s="5">
        <v>61728700</v>
      </c>
      <c r="AO243" s="5">
        <v>61728700</v>
      </c>
      <c r="AP243" s="5">
        <v>62578433</v>
      </c>
      <c r="AQ243" s="5">
        <v>62578433</v>
      </c>
      <c r="AR243" s="19">
        <v>62578433</v>
      </c>
      <c r="AS243" s="19">
        <v>62899839</v>
      </c>
      <c r="AT243" s="15">
        <f t="shared" si="12"/>
        <v>0</v>
      </c>
      <c r="AU243" s="15">
        <f t="shared" si="13"/>
        <v>0</v>
      </c>
      <c r="AV243" s="15">
        <f t="shared" si="11"/>
        <v>33697609.875</v>
      </c>
    </row>
    <row r="244" spans="1:48" ht="13.5" thickBot="1" x14ac:dyDescent="0.25">
      <c r="A244" s="3" t="s">
        <v>5424</v>
      </c>
      <c r="B244" s="3" t="s">
        <v>7140</v>
      </c>
      <c r="C244" s="3" t="s">
        <v>7141</v>
      </c>
      <c r="D244" s="3" t="s">
        <v>105</v>
      </c>
      <c r="E244" s="3" t="s">
        <v>73</v>
      </c>
      <c r="F244" s="9" t="s">
        <v>2066</v>
      </c>
      <c r="G244" s="7">
        <v>0</v>
      </c>
      <c r="H244" s="7">
        <v>0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24"/>
      <c r="AS244" s="19">
        <v>-17151.349999999999</v>
      </c>
      <c r="AV244" s="15">
        <f t="shared" si="11"/>
        <v>-714.63958333333323</v>
      </c>
    </row>
    <row r="245" spans="1:48" ht="13.5" thickBot="1" x14ac:dyDescent="0.25">
      <c r="A245" s="3" t="s">
        <v>5425</v>
      </c>
      <c r="B245" s="3" t="s">
        <v>7140</v>
      </c>
      <c r="C245" s="3" t="s">
        <v>7141</v>
      </c>
      <c r="D245" s="3" t="s">
        <v>72</v>
      </c>
      <c r="E245" s="3" t="s">
        <v>73</v>
      </c>
      <c r="F245" s="9" t="s">
        <v>2066</v>
      </c>
      <c r="G245" s="7">
        <v>0</v>
      </c>
      <c r="H245" s="7"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24"/>
      <c r="AS245" s="19">
        <v>-207.74</v>
      </c>
      <c r="AV245" s="15">
        <f t="shared" si="11"/>
        <v>-8.6558333333333337</v>
      </c>
    </row>
    <row r="246" spans="1:48" ht="13.5" thickBot="1" x14ac:dyDescent="0.25">
      <c r="A246" s="3" t="s">
        <v>5426</v>
      </c>
      <c r="B246" s="3" t="s">
        <v>7140</v>
      </c>
      <c r="C246" s="3" t="s">
        <v>7141</v>
      </c>
      <c r="D246" s="3" t="s">
        <v>89</v>
      </c>
      <c r="E246" s="3" t="s">
        <v>73</v>
      </c>
      <c r="F246" s="9" t="s">
        <v>2066</v>
      </c>
      <c r="G246" s="7">
        <v>0</v>
      </c>
      <c r="H246" s="7">
        <v>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24"/>
      <c r="AS246" s="19">
        <v>-34.82</v>
      </c>
      <c r="AV246" s="15">
        <f t="shared" si="11"/>
        <v>-1.4508333333333334</v>
      </c>
    </row>
    <row r="247" spans="1:48" ht="13.5" thickBot="1" x14ac:dyDescent="0.25">
      <c r="A247" s="3" t="s">
        <v>5427</v>
      </c>
      <c r="B247" s="3" t="s">
        <v>7140</v>
      </c>
      <c r="C247" s="3" t="s">
        <v>7141</v>
      </c>
      <c r="D247" s="3" t="s">
        <v>85</v>
      </c>
      <c r="E247" s="3" t="s">
        <v>73</v>
      </c>
      <c r="F247" s="9" t="s">
        <v>2066</v>
      </c>
      <c r="G247" s="7">
        <v>0</v>
      </c>
      <c r="H247" s="7">
        <v>0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24"/>
      <c r="AS247" s="19">
        <v>-8616.14</v>
      </c>
      <c r="AV247" s="15">
        <f t="shared" si="11"/>
        <v>-359.00583333333333</v>
      </c>
    </row>
    <row r="248" spans="1:48" ht="13.5" thickBot="1" x14ac:dyDescent="0.25">
      <c r="A248" s="3" t="s">
        <v>5428</v>
      </c>
      <c r="B248" s="3" t="s">
        <v>7140</v>
      </c>
      <c r="C248" s="3" t="s">
        <v>7141</v>
      </c>
      <c r="D248" s="3" t="s">
        <v>72</v>
      </c>
      <c r="E248" s="3" t="s">
        <v>81</v>
      </c>
      <c r="F248" s="9" t="s">
        <v>2066</v>
      </c>
      <c r="G248" s="7">
        <v>0</v>
      </c>
      <c r="H248" s="7">
        <v>0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24"/>
      <c r="AS248" s="19">
        <v>-33162.300000000003</v>
      </c>
      <c r="AV248" s="15">
        <f t="shared" si="11"/>
        <v>-1381.7625</v>
      </c>
    </row>
    <row r="249" spans="1:48" ht="13.5" thickBot="1" x14ac:dyDescent="0.25">
      <c r="A249" s="3" t="s">
        <v>5429</v>
      </c>
      <c r="B249" s="3" t="s">
        <v>7140</v>
      </c>
      <c r="C249" s="3" t="s">
        <v>7141</v>
      </c>
      <c r="D249" s="3" t="s">
        <v>89</v>
      </c>
      <c r="E249" s="3" t="s">
        <v>81</v>
      </c>
      <c r="F249" s="9" t="s">
        <v>2066</v>
      </c>
      <c r="G249" s="7">
        <v>0</v>
      </c>
      <c r="H249" s="7">
        <v>0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24"/>
      <c r="AS249" s="19">
        <v>-749.71</v>
      </c>
      <c r="AV249" s="15">
        <f t="shared" si="11"/>
        <v>-31.237916666666667</v>
      </c>
    </row>
    <row r="250" spans="1:48" ht="13.5" thickBot="1" x14ac:dyDescent="0.25">
      <c r="A250" s="3" t="s">
        <v>5430</v>
      </c>
      <c r="B250" s="3" t="s">
        <v>7140</v>
      </c>
      <c r="C250" s="3" t="s">
        <v>7141</v>
      </c>
      <c r="D250" s="3" t="s">
        <v>115</v>
      </c>
      <c r="E250" s="3" t="s">
        <v>81</v>
      </c>
      <c r="F250" s="9" t="s">
        <v>2066</v>
      </c>
      <c r="G250" s="7">
        <v>0</v>
      </c>
      <c r="H250" s="7">
        <v>0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24"/>
      <c r="AS250" s="19">
        <v>-0.09</v>
      </c>
      <c r="AV250" s="15">
        <f t="shared" si="11"/>
        <v>-3.7499999999999999E-3</v>
      </c>
    </row>
    <row r="251" spans="1:48" ht="13.5" thickBot="1" x14ac:dyDescent="0.25">
      <c r="A251" s="3" t="s">
        <v>5431</v>
      </c>
      <c r="B251" s="3" t="s">
        <v>7140</v>
      </c>
      <c r="C251" s="3" t="s">
        <v>7141</v>
      </c>
      <c r="D251" s="3" t="s">
        <v>85</v>
      </c>
      <c r="E251" s="3" t="s">
        <v>81</v>
      </c>
      <c r="F251" s="9" t="s">
        <v>2066</v>
      </c>
      <c r="G251" s="7">
        <v>0</v>
      </c>
      <c r="H251" s="7">
        <v>0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24"/>
      <c r="AS251" s="19">
        <v>-4618.67</v>
      </c>
      <c r="AV251" s="15">
        <f t="shared" si="11"/>
        <v>-192.44458333333333</v>
      </c>
    </row>
    <row r="252" spans="1:48" ht="13.5" thickBot="1" x14ac:dyDescent="0.25">
      <c r="A252" s="3" t="s">
        <v>5432</v>
      </c>
      <c r="B252" s="3" t="s">
        <v>7140</v>
      </c>
      <c r="C252" s="3" t="s">
        <v>7141</v>
      </c>
      <c r="D252" s="3" t="s">
        <v>105</v>
      </c>
      <c r="E252" s="3" t="s">
        <v>93</v>
      </c>
      <c r="F252" s="9" t="s">
        <v>2066</v>
      </c>
      <c r="G252" s="7">
        <v>0</v>
      </c>
      <c r="H252" s="7">
        <v>0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24"/>
      <c r="AS252" s="19">
        <v>-0.84</v>
      </c>
      <c r="AV252" s="15">
        <f t="shared" si="11"/>
        <v>-3.4999999999999996E-2</v>
      </c>
    </row>
    <row r="253" spans="1:48" ht="13.5" thickBot="1" x14ac:dyDescent="0.25">
      <c r="A253" s="3" t="s">
        <v>5433</v>
      </c>
      <c r="B253" s="3" t="s">
        <v>7140</v>
      </c>
      <c r="C253" s="3" t="s">
        <v>7141</v>
      </c>
      <c r="D253" s="3" t="s">
        <v>89</v>
      </c>
      <c r="E253" s="3" t="s">
        <v>93</v>
      </c>
      <c r="F253" s="9" t="s">
        <v>2066</v>
      </c>
      <c r="G253" s="7">
        <v>0</v>
      </c>
      <c r="H253" s="7">
        <v>0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24"/>
      <c r="AS253" s="19">
        <v>-63.81</v>
      </c>
      <c r="AV253" s="15">
        <f t="shared" si="11"/>
        <v>-2.6587499999999999</v>
      </c>
    </row>
    <row r="254" spans="1:48" ht="13.5" thickBot="1" x14ac:dyDescent="0.25">
      <c r="A254" s="3" t="s">
        <v>5434</v>
      </c>
      <c r="B254" s="3" t="s">
        <v>7140</v>
      </c>
      <c r="C254" s="3" t="s">
        <v>7141</v>
      </c>
      <c r="D254" s="3" t="s">
        <v>122</v>
      </c>
      <c r="E254" s="3" t="s">
        <v>93</v>
      </c>
      <c r="F254" s="9" t="s">
        <v>2066</v>
      </c>
      <c r="G254" s="7">
        <v>0</v>
      </c>
      <c r="H254" s="7">
        <v>0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24"/>
      <c r="AS254" s="19">
        <v>-303.63</v>
      </c>
      <c r="AV254" s="15">
        <f t="shared" si="11"/>
        <v>-12.651249999999999</v>
      </c>
    </row>
    <row r="255" spans="1:48" ht="13.5" thickBot="1" x14ac:dyDescent="0.25">
      <c r="A255" s="3" t="s">
        <v>5435</v>
      </c>
      <c r="B255" s="3" t="s">
        <v>7140</v>
      </c>
      <c r="C255" s="3" t="s">
        <v>7141</v>
      </c>
      <c r="D255" s="3" t="s">
        <v>85</v>
      </c>
      <c r="E255" s="3" t="s">
        <v>93</v>
      </c>
      <c r="F255" s="9" t="s">
        <v>2066</v>
      </c>
      <c r="G255" s="7">
        <v>0</v>
      </c>
      <c r="H255" s="7">
        <v>0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24"/>
      <c r="AS255" s="19">
        <v>-2841.16</v>
      </c>
      <c r="AV255" s="15">
        <f t="shared" si="11"/>
        <v>-118.38166666666666</v>
      </c>
    </row>
    <row r="256" spans="1:48" ht="13.5" thickBot="1" x14ac:dyDescent="0.25">
      <c r="A256" s="3" t="s">
        <v>5472</v>
      </c>
      <c r="B256" s="3" t="s">
        <v>7148</v>
      </c>
      <c r="C256" s="3" t="s">
        <v>7149</v>
      </c>
      <c r="D256" s="3" t="s">
        <v>105</v>
      </c>
      <c r="E256" s="3" t="s">
        <v>73</v>
      </c>
      <c r="F256" s="9" t="s">
        <v>2088</v>
      </c>
      <c r="G256" s="7">
        <v>0</v>
      </c>
      <c r="H256" s="7">
        <v>0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24"/>
      <c r="AS256" s="19">
        <v>1692177.46</v>
      </c>
      <c r="AV256" s="15">
        <f t="shared" si="11"/>
        <v>70507.394166666665</v>
      </c>
    </row>
    <row r="257" spans="1:48" ht="13.5" thickBot="1" x14ac:dyDescent="0.25">
      <c r="A257" s="3" t="s">
        <v>353</v>
      </c>
      <c r="B257" s="3" t="s">
        <v>354</v>
      </c>
      <c r="C257" s="3" t="s">
        <v>355</v>
      </c>
      <c r="D257" s="3" t="s">
        <v>85</v>
      </c>
      <c r="E257" s="3" t="s">
        <v>81</v>
      </c>
      <c r="F257" s="7" t="s">
        <v>2088</v>
      </c>
      <c r="G257" s="7">
        <v>0</v>
      </c>
      <c r="H257" s="7">
        <v>0</v>
      </c>
      <c r="I257" s="5">
        <v>2703891</v>
      </c>
      <c r="J257" s="5">
        <v>2703891</v>
      </c>
      <c r="K257" s="5">
        <v>2703891</v>
      </c>
      <c r="L257" s="5">
        <v>2519521</v>
      </c>
      <c r="M257" s="5">
        <v>2519521</v>
      </c>
      <c r="N257" s="5">
        <v>2519521</v>
      </c>
      <c r="O257" s="5">
        <v>2335151</v>
      </c>
      <c r="P257" s="5">
        <v>2335151</v>
      </c>
      <c r="Q257" s="5">
        <v>2335151</v>
      </c>
      <c r="R257" s="5">
        <v>2150780</v>
      </c>
      <c r="S257" s="5">
        <v>2150780</v>
      </c>
      <c r="T257" s="5">
        <v>2150780</v>
      </c>
      <c r="U257" s="5">
        <v>1966409</v>
      </c>
      <c r="V257" s="5">
        <v>1966409</v>
      </c>
      <c r="W257" s="5">
        <v>1966409</v>
      </c>
      <c r="X257" s="5">
        <v>1782039</v>
      </c>
      <c r="Y257" s="5">
        <v>1782039</v>
      </c>
      <c r="Z257" s="5">
        <v>1782039</v>
      </c>
      <c r="AA257" s="5">
        <v>1597669</v>
      </c>
      <c r="AB257" s="5">
        <v>1597669</v>
      </c>
      <c r="AC257" s="5">
        <v>1597669</v>
      </c>
      <c r="AD257" s="5">
        <v>1413298</v>
      </c>
      <c r="AE257" s="5">
        <v>1413298</v>
      </c>
      <c r="AF257" s="5">
        <v>1413298</v>
      </c>
      <c r="AG257" s="5">
        <v>269399</v>
      </c>
      <c r="AH257" s="5">
        <v>269399</v>
      </c>
      <c r="AI257" s="5">
        <v>269399</v>
      </c>
      <c r="AJ257" s="5">
        <v>228974</v>
      </c>
      <c r="AK257" s="5">
        <v>228974</v>
      </c>
      <c r="AL257" s="5">
        <v>228974</v>
      </c>
      <c r="AM257" s="5">
        <v>188549</v>
      </c>
      <c r="AN257" s="5">
        <v>188549</v>
      </c>
      <c r="AO257" s="5">
        <v>188549</v>
      </c>
      <c r="AP257" s="5">
        <v>148124</v>
      </c>
      <c r="AQ257" s="5">
        <v>148124</v>
      </c>
      <c r="AR257" s="19">
        <v>148124</v>
      </c>
      <c r="AS257" s="19">
        <v>107699</v>
      </c>
      <c r="AT257" s="15">
        <f t="shared" ref="AT257:AT288" si="14">(((I257+U257)/2)+J257+K257+L257+M257+N257+O257+P257+Q257+R257+S257+T257)/12</f>
        <v>2396607.3333333335</v>
      </c>
      <c r="AU257" s="15">
        <f t="shared" ref="AU257:AU288" si="15">(((U257+AG257)/2)+V257+W257+X257+Y257+Z257+AA257+AB257+AC257+AD257+AE257+AF257)/12</f>
        <v>1619145</v>
      </c>
      <c r="AV257" s="15">
        <f t="shared" si="11"/>
        <v>202024</v>
      </c>
    </row>
    <row r="258" spans="1:48" ht="13.5" thickBot="1" x14ac:dyDescent="0.25">
      <c r="A258" s="3" t="s">
        <v>1492</v>
      </c>
      <c r="B258" s="3" t="s">
        <v>1493</v>
      </c>
      <c r="C258" s="3" t="s">
        <v>1494</v>
      </c>
      <c r="D258" s="3" t="s">
        <v>122</v>
      </c>
      <c r="E258" s="3" t="s">
        <v>93</v>
      </c>
      <c r="F258" s="7" t="s">
        <v>2088</v>
      </c>
      <c r="G258" s="7">
        <v>0</v>
      </c>
      <c r="H258" s="7">
        <v>0</v>
      </c>
      <c r="I258" s="5">
        <v>-8728.67</v>
      </c>
      <c r="J258" s="5">
        <v>-8728.67</v>
      </c>
      <c r="K258" s="5">
        <v>-8728.67</v>
      </c>
      <c r="L258" s="5">
        <v>-8728.67</v>
      </c>
      <c r="M258" s="5">
        <v>-8728.67</v>
      </c>
      <c r="N258" s="5">
        <v>-8728.67</v>
      </c>
      <c r="O258" s="5">
        <v>-8728.67</v>
      </c>
      <c r="P258" s="5">
        <v>-8728.67</v>
      </c>
      <c r="Q258" s="5">
        <v>-8728.67</v>
      </c>
      <c r="R258" s="5">
        <v>-8728.67</v>
      </c>
      <c r="S258" s="5">
        <v>-8728.67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19">
        <v>0</v>
      </c>
      <c r="AS258" s="19">
        <v>0</v>
      </c>
      <c r="AT258" s="15">
        <f t="shared" si="14"/>
        <v>-7637.5862499999994</v>
      </c>
      <c r="AU258" s="15">
        <f t="shared" si="15"/>
        <v>0</v>
      </c>
      <c r="AV258" s="15">
        <f t="shared" si="11"/>
        <v>0</v>
      </c>
    </row>
    <row r="259" spans="1:48" ht="13.5" thickBot="1" x14ac:dyDescent="0.25">
      <c r="A259" s="3" t="s">
        <v>1274</v>
      </c>
      <c r="B259" s="3" t="s">
        <v>1275</v>
      </c>
      <c r="C259" s="3" t="s">
        <v>1276</v>
      </c>
      <c r="D259" s="3" t="s">
        <v>89</v>
      </c>
      <c r="E259" s="3" t="s">
        <v>81</v>
      </c>
      <c r="F259" s="7" t="s">
        <v>2066</v>
      </c>
      <c r="G259" s="7">
        <v>0</v>
      </c>
      <c r="H259" s="7">
        <v>0</v>
      </c>
      <c r="I259" s="5">
        <v>27534.15</v>
      </c>
      <c r="J259" s="5">
        <v>27051.1</v>
      </c>
      <c r="K259" s="5">
        <v>26568.05</v>
      </c>
      <c r="L259" s="5">
        <v>26085</v>
      </c>
      <c r="M259" s="5">
        <v>25601.95</v>
      </c>
      <c r="N259" s="5">
        <v>25118.9</v>
      </c>
      <c r="O259" s="5">
        <v>24635.85</v>
      </c>
      <c r="P259" s="5">
        <v>24152.799999999999</v>
      </c>
      <c r="Q259" s="5">
        <v>23669.75</v>
      </c>
      <c r="R259" s="5">
        <v>23186.7</v>
      </c>
      <c r="S259" s="5">
        <v>22703.65</v>
      </c>
      <c r="T259" s="5">
        <v>22220.6</v>
      </c>
      <c r="U259" s="5">
        <v>21737.55</v>
      </c>
      <c r="V259" s="5">
        <v>21254.5</v>
      </c>
      <c r="W259" s="5">
        <v>20771.45</v>
      </c>
      <c r="X259" s="5">
        <v>20288.400000000001</v>
      </c>
      <c r="Y259" s="5">
        <v>19805.349999999999</v>
      </c>
      <c r="Z259" s="5">
        <v>19322.3</v>
      </c>
      <c r="AA259" s="5">
        <v>18839.25</v>
      </c>
      <c r="AB259" s="5">
        <v>18356.2</v>
      </c>
      <c r="AC259" s="5">
        <v>17873.150000000001</v>
      </c>
      <c r="AD259" s="5">
        <v>17390.099999999999</v>
      </c>
      <c r="AE259" s="5">
        <v>16907.05</v>
      </c>
      <c r="AF259" s="5">
        <v>16424</v>
      </c>
      <c r="AG259" s="5">
        <v>15940.95</v>
      </c>
      <c r="AH259" s="5">
        <v>15457.9</v>
      </c>
      <c r="AI259" s="5">
        <v>14974.85</v>
      </c>
      <c r="AJ259" s="5">
        <v>14491.8</v>
      </c>
      <c r="AK259" s="5">
        <v>14008.75</v>
      </c>
      <c r="AL259" s="5">
        <v>13525.7</v>
      </c>
      <c r="AM259" s="5">
        <v>13042.65</v>
      </c>
      <c r="AN259" s="5">
        <v>12559.6</v>
      </c>
      <c r="AO259" s="5">
        <v>12076.55</v>
      </c>
      <c r="AP259" s="5">
        <v>11593.5</v>
      </c>
      <c r="AQ259" s="5">
        <v>11110.45</v>
      </c>
      <c r="AR259" s="19">
        <v>10627.4</v>
      </c>
      <c r="AS259" s="19">
        <v>10144.35</v>
      </c>
      <c r="AT259" s="15">
        <f t="shared" si="14"/>
        <v>24635.850000000002</v>
      </c>
      <c r="AU259" s="15">
        <f t="shared" si="15"/>
        <v>18839.25</v>
      </c>
      <c r="AV259" s="15">
        <f t="shared" ref="AV259:AV322" si="16">(((AG259+AS259)/2)+AH259+AI259+AJ259+AK259+AL259+AM259+AN259+AO259+AP259+AQ259+AR259)/12</f>
        <v>13042.650000000001</v>
      </c>
    </row>
    <row r="260" spans="1:48" ht="13.5" thickBot="1" x14ac:dyDescent="0.25">
      <c r="A260" s="3" t="s">
        <v>1277</v>
      </c>
      <c r="B260" s="3" t="s">
        <v>1275</v>
      </c>
      <c r="C260" s="3" t="s">
        <v>1276</v>
      </c>
      <c r="D260" s="3" t="s">
        <v>85</v>
      </c>
      <c r="E260" s="3" t="s">
        <v>81</v>
      </c>
      <c r="F260" s="7" t="s">
        <v>2066</v>
      </c>
      <c r="G260" s="7">
        <v>0</v>
      </c>
      <c r="H260" s="7">
        <v>0</v>
      </c>
      <c r="I260" s="5">
        <v>358619.2</v>
      </c>
      <c r="J260" s="5">
        <v>352540.91</v>
      </c>
      <c r="K260" s="5">
        <v>346462.62</v>
      </c>
      <c r="L260" s="5">
        <v>340384.33</v>
      </c>
      <c r="M260" s="5">
        <v>334306.03999999998</v>
      </c>
      <c r="N260" s="5">
        <v>328227.75</v>
      </c>
      <c r="O260" s="5">
        <v>322149.46000000002</v>
      </c>
      <c r="P260" s="5">
        <v>316071.17</v>
      </c>
      <c r="Q260" s="5">
        <v>309992.88</v>
      </c>
      <c r="R260" s="5">
        <v>303914.59000000003</v>
      </c>
      <c r="S260" s="5">
        <v>297836.3</v>
      </c>
      <c r="T260" s="5">
        <v>291758.01</v>
      </c>
      <c r="U260" s="5">
        <v>285679.71999999997</v>
      </c>
      <c r="V260" s="5">
        <v>279601.43</v>
      </c>
      <c r="W260" s="5">
        <v>273523.14</v>
      </c>
      <c r="X260" s="5">
        <v>267444.84999999998</v>
      </c>
      <c r="Y260" s="5">
        <v>261366.56</v>
      </c>
      <c r="Z260" s="5">
        <v>255288.27</v>
      </c>
      <c r="AA260" s="5">
        <v>249209.98</v>
      </c>
      <c r="AB260" s="5">
        <v>243131.69</v>
      </c>
      <c r="AC260" s="5">
        <v>237053.4</v>
      </c>
      <c r="AD260" s="5">
        <v>230975.11</v>
      </c>
      <c r="AE260" s="5">
        <v>224896.82</v>
      </c>
      <c r="AF260" s="5">
        <v>218818.53</v>
      </c>
      <c r="AG260" s="5">
        <v>212740.24</v>
      </c>
      <c r="AH260" s="5">
        <v>206661.95</v>
      </c>
      <c r="AI260" s="5">
        <v>200583.66</v>
      </c>
      <c r="AJ260" s="5">
        <v>194505.37</v>
      </c>
      <c r="AK260" s="5">
        <v>188427.08</v>
      </c>
      <c r="AL260" s="5">
        <v>182348.79</v>
      </c>
      <c r="AM260" s="5">
        <v>176270.5</v>
      </c>
      <c r="AN260" s="5">
        <v>170192.21</v>
      </c>
      <c r="AO260" s="5">
        <v>164113.92000000001</v>
      </c>
      <c r="AP260" s="5">
        <v>158035.63</v>
      </c>
      <c r="AQ260" s="5">
        <v>151957.34</v>
      </c>
      <c r="AR260" s="19">
        <v>145879.04999999999</v>
      </c>
      <c r="AS260" s="19">
        <v>139800.76</v>
      </c>
      <c r="AT260" s="15">
        <f t="shared" si="14"/>
        <v>322149.45999999996</v>
      </c>
      <c r="AU260" s="15">
        <f t="shared" si="15"/>
        <v>249209.97999999995</v>
      </c>
      <c r="AV260" s="15">
        <f t="shared" si="16"/>
        <v>176270.5</v>
      </c>
    </row>
    <row r="261" spans="1:48" ht="13.5" thickBot="1" x14ac:dyDescent="0.25">
      <c r="A261" s="3" t="s">
        <v>1321</v>
      </c>
      <c r="B261" s="3" t="s">
        <v>1322</v>
      </c>
      <c r="C261" s="3" t="s">
        <v>1323</v>
      </c>
      <c r="D261" s="3" t="s">
        <v>85</v>
      </c>
      <c r="E261" s="3" t="s">
        <v>81</v>
      </c>
      <c r="F261" s="7" t="s">
        <v>2066</v>
      </c>
      <c r="G261" s="7">
        <v>0</v>
      </c>
      <c r="H261" s="7">
        <v>0</v>
      </c>
      <c r="I261" s="5">
        <v>227720.36</v>
      </c>
      <c r="J261" s="5">
        <v>223860.7</v>
      </c>
      <c r="K261" s="5">
        <v>220001.04</v>
      </c>
      <c r="L261" s="5">
        <v>216141.38</v>
      </c>
      <c r="M261" s="5">
        <v>212281.72</v>
      </c>
      <c r="N261" s="5">
        <v>208422.06</v>
      </c>
      <c r="O261" s="5">
        <v>204562.4</v>
      </c>
      <c r="P261" s="5">
        <v>200702.74</v>
      </c>
      <c r="Q261" s="5">
        <v>196843.08</v>
      </c>
      <c r="R261" s="5">
        <v>192983.42</v>
      </c>
      <c r="S261" s="5">
        <v>189123.76</v>
      </c>
      <c r="T261" s="5">
        <v>185264.1</v>
      </c>
      <c r="U261" s="5">
        <v>181404.44</v>
      </c>
      <c r="V261" s="5">
        <v>177544.78</v>
      </c>
      <c r="W261" s="5">
        <v>173685.12</v>
      </c>
      <c r="X261" s="5">
        <v>169825.46</v>
      </c>
      <c r="Y261" s="5">
        <v>165965.79999999999</v>
      </c>
      <c r="Z261" s="5">
        <v>162106.14000000001</v>
      </c>
      <c r="AA261" s="5">
        <v>158246.48000000001</v>
      </c>
      <c r="AB261" s="5">
        <v>154386.82</v>
      </c>
      <c r="AC261" s="5">
        <v>150527.16</v>
      </c>
      <c r="AD261" s="5">
        <v>146667.5</v>
      </c>
      <c r="AE261" s="5">
        <v>142807.84</v>
      </c>
      <c r="AF261" s="5">
        <v>138948.18</v>
      </c>
      <c r="AG261" s="5">
        <v>135088.51999999999</v>
      </c>
      <c r="AH261" s="5">
        <v>131228.85999999999</v>
      </c>
      <c r="AI261" s="5">
        <v>127369.2</v>
      </c>
      <c r="AJ261" s="5">
        <v>123509.54</v>
      </c>
      <c r="AK261" s="5">
        <v>119649.88</v>
      </c>
      <c r="AL261" s="5">
        <v>115790.22</v>
      </c>
      <c r="AM261" s="5">
        <v>111930.56</v>
      </c>
      <c r="AN261" s="5">
        <v>108070.9</v>
      </c>
      <c r="AO261" s="5">
        <v>104211.24</v>
      </c>
      <c r="AP261" s="5">
        <v>100351.58</v>
      </c>
      <c r="AQ261" s="5">
        <v>96491.92</v>
      </c>
      <c r="AR261" s="19">
        <v>92632.26</v>
      </c>
      <c r="AS261" s="19">
        <v>88772.6</v>
      </c>
      <c r="AT261" s="15">
        <f t="shared" si="14"/>
        <v>204562.40000000002</v>
      </c>
      <c r="AU261" s="15">
        <f t="shared" si="15"/>
        <v>158246.48000000001</v>
      </c>
      <c r="AV261" s="15">
        <f t="shared" si="16"/>
        <v>111930.56000000001</v>
      </c>
    </row>
    <row r="262" spans="1:48" ht="13.5" thickBot="1" x14ac:dyDescent="0.25">
      <c r="A262" s="3" t="s">
        <v>1353</v>
      </c>
      <c r="B262" s="3" t="s">
        <v>1322</v>
      </c>
      <c r="C262" s="3" t="s">
        <v>1323</v>
      </c>
      <c r="D262" s="3" t="s">
        <v>89</v>
      </c>
      <c r="E262" s="3" t="s">
        <v>81</v>
      </c>
      <c r="F262" s="7" t="s">
        <v>2066</v>
      </c>
      <c r="G262" s="7">
        <v>0</v>
      </c>
      <c r="H262" s="7">
        <v>0</v>
      </c>
      <c r="I262" s="5">
        <v>128230.07</v>
      </c>
      <c r="J262" s="5">
        <v>125980.41</v>
      </c>
      <c r="K262" s="5">
        <v>123730.75</v>
      </c>
      <c r="L262" s="5">
        <v>121481.09</v>
      </c>
      <c r="M262" s="5">
        <v>119231.43</v>
      </c>
      <c r="N262" s="5">
        <v>116981.77</v>
      </c>
      <c r="O262" s="5">
        <v>114732.11</v>
      </c>
      <c r="P262" s="5">
        <v>112482.45</v>
      </c>
      <c r="Q262" s="5">
        <v>110232.79</v>
      </c>
      <c r="R262" s="5">
        <v>107983.13</v>
      </c>
      <c r="S262" s="5">
        <v>105733.47</v>
      </c>
      <c r="T262" s="5">
        <v>103483.81</v>
      </c>
      <c r="U262" s="5">
        <v>101234.15</v>
      </c>
      <c r="V262" s="5">
        <v>98984.49</v>
      </c>
      <c r="W262" s="5">
        <v>96734.83</v>
      </c>
      <c r="X262" s="5">
        <v>94485.17</v>
      </c>
      <c r="Y262" s="5">
        <v>92235.51</v>
      </c>
      <c r="Z262" s="5">
        <v>89985.85</v>
      </c>
      <c r="AA262" s="5">
        <v>87736.19</v>
      </c>
      <c r="AB262" s="5">
        <v>85486.53</v>
      </c>
      <c r="AC262" s="5">
        <v>83236.87</v>
      </c>
      <c r="AD262" s="5">
        <v>80987.210000000006</v>
      </c>
      <c r="AE262" s="5">
        <v>78737.55</v>
      </c>
      <c r="AF262" s="5">
        <v>76487.89</v>
      </c>
      <c r="AG262" s="5">
        <v>74238.23</v>
      </c>
      <c r="AH262" s="5">
        <v>71988.570000000007</v>
      </c>
      <c r="AI262" s="5">
        <v>69738.91</v>
      </c>
      <c r="AJ262" s="5">
        <v>67489.25</v>
      </c>
      <c r="AK262" s="5">
        <v>65239.59</v>
      </c>
      <c r="AL262" s="5">
        <v>62989.93</v>
      </c>
      <c r="AM262" s="5">
        <v>60740.27</v>
      </c>
      <c r="AN262" s="5">
        <v>58490.61</v>
      </c>
      <c r="AO262" s="5">
        <v>56240.95</v>
      </c>
      <c r="AP262" s="5">
        <v>53991.29</v>
      </c>
      <c r="AQ262" s="5">
        <v>51741.63</v>
      </c>
      <c r="AR262" s="19">
        <v>49491.97</v>
      </c>
      <c r="AS262" s="19">
        <v>47242.31</v>
      </c>
      <c r="AT262" s="15">
        <f t="shared" si="14"/>
        <v>114732.11</v>
      </c>
      <c r="AU262" s="15">
        <f t="shared" si="15"/>
        <v>87736.19</v>
      </c>
      <c r="AV262" s="15">
        <f t="shared" si="16"/>
        <v>60740.27</v>
      </c>
    </row>
    <row r="263" spans="1:48" ht="13.5" thickBot="1" x14ac:dyDescent="0.25">
      <c r="A263" s="3" t="s">
        <v>1288</v>
      </c>
      <c r="B263" s="3" t="s">
        <v>1289</v>
      </c>
      <c r="C263" s="3" t="s">
        <v>1290</v>
      </c>
      <c r="D263" s="3" t="s">
        <v>72</v>
      </c>
      <c r="E263" s="3" t="s">
        <v>81</v>
      </c>
      <c r="F263" s="7" t="s">
        <v>2066</v>
      </c>
      <c r="G263" s="7">
        <v>0</v>
      </c>
      <c r="H263" s="7">
        <v>0</v>
      </c>
      <c r="I263" s="5">
        <v>8749999.75</v>
      </c>
      <c r="J263" s="5">
        <v>8733333.0800000001</v>
      </c>
      <c r="K263" s="5">
        <v>8716666.4100000001</v>
      </c>
      <c r="L263" s="5">
        <v>8699999.7400000002</v>
      </c>
      <c r="M263" s="5">
        <v>8683333.0700000003</v>
      </c>
      <c r="N263" s="5">
        <v>8666666.4000000004</v>
      </c>
      <c r="O263" s="5">
        <v>8649999.7300000004</v>
      </c>
      <c r="P263" s="5">
        <v>8633333.0600000005</v>
      </c>
      <c r="Q263" s="5">
        <v>8616666.3900000006</v>
      </c>
      <c r="R263" s="5">
        <v>8599999.7200000007</v>
      </c>
      <c r="S263" s="5">
        <v>8583333.0500000007</v>
      </c>
      <c r="T263" s="5">
        <v>8566666.3800000008</v>
      </c>
      <c r="U263" s="5">
        <v>8549999.7100000009</v>
      </c>
      <c r="V263" s="5">
        <v>8533333.0399999991</v>
      </c>
      <c r="W263" s="5">
        <v>8516666.3699999992</v>
      </c>
      <c r="X263" s="5">
        <v>8499999.6999999993</v>
      </c>
      <c r="Y263" s="5">
        <v>8483333.0299999993</v>
      </c>
      <c r="Z263" s="5">
        <v>8466666.3599999994</v>
      </c>
      <c r="AA263" s="5">
        <v>8449999.6899999995</v>
      </c>
      <c r="AB263" s="5">
        <v>8433333.0199999996</v>
      </c>
      <c r="AC263" s="5">
        <v>8416666.3499999996</v>
      </c>
      <c r="AD263" s="5">
        <v>8399999.6799999997</v>
      </c>
      <c r="AE263" s="5">
        <v>8383333.0099999998</v>
      </c>
      <c r="AF263" s="5">
        <v>8366666.3399999999</v>
      </c>
      <c r="AG263" s="5">
        <v>8349999.6699999999</v>
      </c>
      <c r="AH263" s="5">
        <v>8333333</v>
      </c>
      <c r="AI263" s="5">
        <v>8316666.3300000001</v>
      </c>
      <c r="AJ263" s="5">
        <v>8299999.6600000001</v>
      </c>
      <c r="AK263" s="5">
        <v>8283332.9900000002</v>
      </c>
      <c r="AL263" s="5">
        <v>8266666.3200000003</v>
      </c>
      <c r="AM263" s="5">
        <v>8249999.6500000004</v>
      </c>
      <c r="AN263" s="5">
        <v>8233332.9800000004</v>
      </c>
      <c r="AO263" s="5">
        <v>8216666.3099999996</v>
      </c>
      <c r="AP263" s="5">
        <v>8199999.6399999997</v>
      </c>
      <c r="AQ263" s="5">
        <v>8183332.9699999997</v>
      </c>
      <c r="AR263" s="19">
        <v>8166666.2999999998</v>
      </c>
      <c r="AS263" s="19">
        <v>8149999.6299999999</v>
      </c>
      <c r="AT263" s="15">
        <f t="shared" si="14"/>
        <v>8649999.7299999986</v>
      </c>
      <c r="AU263" s="15">
        <f t="shared" si="15"/>
        <v>8449999.6899999995</v>
      </c>
      <c r="AV263" s="15">
        <f t="shared" si="16"/>
        <v>8249999.6499999994</v>
      </c>
    </row>
    <row r="264" spans="1:48" ht="13.5" thickBot="1" x14ac:dyDescent="0.25">
      <c r="A264" s="3" t="s">
        <v>1291</v>
      </c>
      <c r="B264" s="3" t="s">
        <v>1289</v>
      </c>
      <c r="C264" s="3" t="s">
        <v>1290</v>
      </c>
      <c r="D264" s="3" t="s">
        <v>85</v>
      </c>
      <c r="E264" s="3" t="s">
        <v>81</v>
      </c>
      <c r="F264" s="7" t="s">
        <v>2066</v>
      </c>
      <c r="G264" s="7">
        <v>0</v>
      </c>
      <c r="H264" s="7">
        <v>0</v>
      </c>
      <c r="I264" s="5">
        <v>54403.360000000001</v>
      </c>
      <c r="J264" s="5">
        <v>53481.27</v>
      </c>
      <c r="K264" s="5">
        <v>52559.18</v>
      </c>
      <c r="L264" s="5">
        <v>51637.09</v>
      </c>
      <c r="M264" s="5">
        <v>50715</v>
      </c>
      <c r="N264" s="5">
        <v>49792.91</v>
      </c>
      <c r="O264" s="5">
        <v>48870.82</v>
      </c>
      <c r="P264" s="5">
        <v>47948.73</v>
      </c>
      <c r="Q264" s="5">
        <v>47026.64</v>
      </c>
      <c r="R264" s="5">
        <v>46104.55</v>
      </c>
      <c r="S264" s="5">
        <v>45182.46</v>
      </c>
      <c r="T264" s="5">
        <v>44260.37</v>
      </c>
      <c r="U264" s="5">
        <v>43338.28</v>
      </c>
      <c r="V264" s="5">
        <v>42416.19</v>
      </c>
      <c r="W264" s="5">
        <v>41494.1</v>
      </c>
      <c r="X264" s="5">
        <v>40572.01</v>
      </c>
      <c r="Y264" s="5">
        <v>39649.919999999998</v>
      </c>
      <c r="Z264" s="5">
        <v>38727.83</v>
      </c>
      <c r="AA264" s="5">
        <v>37805.74</v>
      </c>
      <c r="AB264" s="5">
        <v>36883.65</v>
      </c>
      <c r="AC264" s="5">
        <v>35961.56</v>
      </c>
      <c r="AD264" s="5">
        <v>35039.47</v>
      </c>
      <c r="AE264" s="5">
        <v>34117.379999999997</v>
      </c>
      <c r="AF264" s="5">
        <v>33195.29</v>
      </c>
      <c r="AG264" s="5">
        <v>32273.200000000001</v>
      </c>
      <c r="AH264" s="5">
        <v>31351.11</v>
      </c>
      <c r="AI264" s="5">
        <v>30429.02</v>
      </c>
      <c r="AJ264" s="5">
        <v>29506.93</v>
      </c>
      <c r="AK264" s="5">
        <v>28584.84</v>
      </c>
      <c r="AL264" s="5">
        <v>27662.75</v>
      </c>
      <c r="AM264" s="5">
        <v>26740.66</v>
      </c>
      <c r="AN264" s="5">
        <v>25818.57</v>
      </c>
      <c r="AO264" s="5">
        <v>24896.48</v>
      </c>
      <c r="AP264" s="5">
        <v>23974.39</v>
      </c>
      <c r="AQ264" s="5">
        <v>23052.3</v>
      </c>
      <c r="AR264" s="19">
        <v>22130.21</v>
      </c>
      <c r="AS264" s="19">
        <v>21208.12</v>
      </c>
      <c r="AT264" s="15">
        <f t="shared" si="14"/>
        <v>48870.82</v>
      </c>
      <c r="AU264" s="15">
        <f t="shared" si="15"/>
        <v>37805.740000000005</v>
      </c>
      <c r="AV264" s="15">
        <f t="shared" si="16"/>
        <v>26740.660000000003</v>
      </c>
    </row>
    <row r="265" spans="1:48" ht="13.5" thickBot="1" x14ac:dyDescent="0.25">
      <c r="A265" s="3" t="s">
        <v>1439</v>
      </c>
      <c r="B265" s="3" t="s">
        <v>1407</v>
      </c>
      <c r="C265" s="3" t="s">
        <v>1408</v>
      </c>
      <c r="D265" s="3" t="s">
        <v>72</v>
      </c>
      <c r="E265" s="3" t="s">
        <v>81</v>
      </c>
      <c r="F265" s="7" t="s">
        <v>2066</v>
      </c>
      <c r="G265" s="7">
        <v>0</v>
      </c>
      <c r="H265" s="7">
        <v>0</v>
      </c>
      <c r="I265" s="5">
        <v>2000000</v>
      </c>
      <c r="J265" s="5">
        <v>2000000</v>
      </c>
      <c r="K265" s="5">
        <v>2000000</v>
      </c>
      <c r="L265" s="5">
        <v>2000000</v>
      </c>
      <c r="M265" s="5">
        <v>2000000</v>
      </c>
      <c r="N265" s="5">
        <v>2000000</v>
      </c>
      <c r="O265" s="5">
        <v>2000000</v>
      </c>
      <c r="P265" s="5">
        <v>2000000</v>
      </c>
      <c r="Q265" s="5">
        <v>2000000</v>
      </c>
      <c r="R265" s="5">
        <v>2000000</v>
      </c>
      <c r="S265" s="5">
        <v>2000000</v>
      </c>
      <c r="T265" s="5">
        <v>2000000</v>
      </c>
      <c r="U265" s="5">
        <v>2000000</v>
      </c>
      <c r="V265" s="5">
        <v>2000000</v>
      </c>
      <c r="W265" s="5">
        <v>2000000</v>
      </c>
      <c r="X265" s="5">
        <v>2000000</v>
      </c>
      <c r="Y265" s="5">
        <v>2000000</v>
      </c>
      <c r="Z265" s="5">
        <v>2000000</v>
      </c>
      <c r="AA265" s="5">
        <v>2000000</v>
      </c>
      <c r="AB265" s="5">
        <v>2000000</v>
      </c>
      <c r="AC265" s="5">
        <v>2000000</v>
      </c>
      <c r="AD265" s="5">
        <v>2000000</v>
      </c>
      <c r="AE265" s="5">
        <v>2000000</v>
      </c>
      <c r="AF265" s="5">
        <v>2000000</v>
      </c>
      <c r="AG265" s="5">
        <v>2000000</v>
      </c>
      <c r="AH265" s="5">
        <v>2000000</v>
      </c>
      <c r="AI265" s="5">
        <v>2000000</v>
      </c>
      <c r="AJ265" s="5">
        <v>2000000</v>
      </c>
      <c r="AK265" s="5">
        <v>2000000</v>
      </c>
      <c r="AL265" s="5">
        <v>2000000</v>
      </c>
      <c r="AM265" s="5">
        <v>2000000</v>
      </c>
      <c r="AN265" s="5">
        <v>2000000</v>
      </c>
      <c r="AO265" s="5">
        <v>2000000</v>
      </c>
      <c r="AP265" s="5">
        <v>2000000</v>
      </c>
      <c r="AQ265" s="5">
        <v>2000000</v>
      </c>
      <c r="AR265" s="19">
        <v>2000000</v>
      </c>
      <c r="AS265" s="19">
        <v>2000000</v>
      </c>
      <c r="AT265" s="15">
        <f t="shared" si="14"/>
        <v>2000000</v>
      </c>
      <c r="AU265" s="15">
        <f t="shared" si="15"/>
        <v>2000000</v>
      </c>
      <c r="AV265" s="15">
        <f t="shared" si="16"/>
        <v>2000000</v>
      </c>
    </row>
    <row r="266" spans="1:48" ht="13.5" thickBot="1" x14ac:dyDescent="0.25">
      <c r="A266" s="3" t="s">
        <v>1612</v>
      </c>
      <c r="B266" s="3" t="s">
        <v>1613</v>
      </c>
      <c r="C266" s="3" t="s">
        <v>1614</v>
      </c>
      <c r="D266" s="3" t="s">
        <v>89</v>
      </c>
      <c r="E266" s="3" t="s">
        <v>81</v>
      </c>
      <c r="F266" s="7" t="s">
        <v>2088</v>
      </c>
      <c r="G266" s="7">
        <v>0</v>
      </c>
      <c r="H266" s="7">
        <v>0</v>
      </c>
      <c r="I266" s="5">
        <v>468893</v>
      </c>
      <c r="J266" s="5">
        <v>459124.4</v>
      </c>
      <c r="K266" s="5">
        <v>449355.8</v>
      </c>
      <c r="L266" s="5">
        <v>439587.2</v>
      </c>
      <c r="M266" s="5">
        <v>429818.6</v>
      </c>
      <c r="N266" s="5">
        <v>420050</v>
      </c>
      <c r="O266" s="5">
        <v>410281.4</v>
      </c>
      <c r="P266" s="5">
        <v>400512.8</v>
      </c>
      <c r="Q266" s="5">
        <v>390744.2</v>
      </c>
      <c r="R266" s="5">
        <v>380975.6</v>
      </c>
      <c r="S266" s="5">
        <v>371207</v>
      </c>
      <c r="T266" s="5">
        <v>361438.4</v>
      </c>
      <c r="U266" s="5">
        <v>351669.8</v>
      </c>
      <c r="V266" s="5">
        <v>341901.2</v>
      </c>
      <c r="W266" s="5">
        <v>332132.59999999998</v>
      </c>
      <c r="X266" s="5">
        <v>322364</v>
      </c>
      <c r="Y266" s="5">
        <v>312595.40000000002</v>
      </c>
      <c r="Z266" s="5">
        <v>302826.8</v>
      </c>
      <c r="AA266" s="5">
        <v>293058.2</v>
      </c>
      <c r="AB266" s="5">
        <v>283289.59999999998</v>
      </c>
      <c r="AC266" s="5">
        <v>273521</v>
      </c>
      <c r="AD266" s="5">
        <v>263752.40000000002</v>
      </c>
      <c r="AE266" s="5">
        <v>253983.8</v>
      </c>
      <c r="AF266" s="5">
        <v>244215.2</v>
      </c>
      <c r="AG266" s="5">
        <v>234446.6</v>
      </c>
      <c r="AH266" s="5">
        <v>224678</v>
      </c>
      <c r="AI266" s="5">
        <v>214909.4</v>
      </c>
      <c r="AJ266" s="5">
        <v>205140.8</v>
      </c>
      <c r="AK266" s="5">
        <v>195372.2</v>
      </c>
      <c r="AL266" s="5">
        <v>185603.6</v>
      </c>
      <c r="AM266" s="5">
        <v>175835</v>
      </c>
      <c r="AN266" s="5">
        <v>166066.4</v>
      </c>
      <c r="AO266" s="5">
        <v>156297.79999999999</v>
      </c>
      <c r="AP266" s="5">
        <v>146529.20000000001</v>
      </c>
      <c r="AQ266" s="5">
        <v>136760.6</v>
      </c>
      <c r="AR266" s="19">
        <v>126992</v>
      </c>
      <c r="AS266" s="19">
        <v>117223.4</v>
      </c>
      <c r="AT266" s="15">
        <f t="shared" si="14"/>
        <v>410281.40000000008</v>
      </c>
      <c r="AU266" s="15">
        <f t="shared" si="15"/>
        <v>293058.2</v>
      </c>
      <c r="AV266" s="15">
        <f t="shared" si="16"/>
        <v>175835</v>
      </c>
    </row>
    <row r="267" spans="1:48" ht="13.5" thickBot="1" x14ac:dyDescent="0.25">
      <c r="A267" s="3" t="s">
        <v>1119</v>
      </c>
      <c r="B267" s="3" t="s">
        <v>1120</v>
      </c>
      <c r="C267" s="3" t="s">
        <v>1121</v>
      </c>
      <c r="D267" s="3" t="s">
        <v>85</v>
      </c>
      <c r="E267" s="3" t="s">
        <v>93</v>
      </c>
      <c r="F267" s="7" t="s">
        <v>2088</v>
      </c>
      <c r="G267" s="7">
        <v>0</v>
      </c>
      <c r="H267" s="7">
        <v>0</v>
      </c>
      <c r="I267" s="5">
        <v>5640</v>
      </c>
      <c r="J267" s="5">
        <v>5655.27</v>
      </c>
      <c r="K267" s="5">
        <v>5670.59</v>
      </c>
      <c r="L267" s="5">
        <v>5685.95</v>
      </c>
      <c r="M267" s="5">
        <v>5702.34</v>
      </c>
      <c r="N267" s="5">
        <v>5718.78</v>
      </c>
      <c r="O267" s="5">
        <v>5735.27</v>
      </c>
      <c r="P267" s="5">
        <v>5752</v>
      </c>
      <c r="Q267" s="5">
        <v>5768.78</v>
      </c>
      <c r="R267" s="5">
        <v>5785.61</v>
      </c>
      <c r="S267" s="5">
        <v>5470378</v>
      </c>
      <c r="T267" s="5">
        <v>5178576.28</v>
      </c>
      <c r="U267" s="5">
        <v>4517449.2300000004</v>
      </c>
      <c r="V267" s="5">
        <v>3768000.26</v>
      </c>
      <c r="W267" s="5">
        <v>3242976.27</v>
      </c>
      <c r="X267" s="5">
        <v>2851886.18</v>
      </c>
      <c r="Y267" s="5">
        <v>2590914.65</v>
      </c>
      <c r="Z267" s="5">
        <v>2460640.19</v>
      </c>
      <c r="AA267" s="5">
        <v>2397116.09</v>
      </c>
      <c r="AB267" s="5">
        <v>2347079.25</v>
      </c>
      <c r="AC267" s="5">
        <v>2296611.31</v>
      </c>
      <c r="AD267" s="5">
        <v>2216142.41</v>
      </c>
      <c r="AE267" s="5">
        <v>1976606.32</v>
      </c>
      <c r="AF267" s="5">
        <v>6426673.5599999996</v>
      </c>
      <c r="AG267" s="5">
        <v>5237395.21</v>
      </c>
      <c r="AH267" s="5">
        <v>4174953.58</v>
      </c>
      <c r="AI267" s="5">
        <v>3219583.28</v>
      </c>
      <c r="AJ267" s="5">
        <v>2389216.75</v>
      </c>
      <c r="AK267" s="5">
        <v>1877220.73</v>
      </c>
      <c r="AL267" s="5">
        <v>1708777.62</v>
      </c>
      <c r="AM267" s="5">
        <v>1574744.9</v>
      </c>
      <c r="AN267" s="5">
        <v>1458473.28</v>
      </c>
      <c r="AO267" s="5">
        <v>1345998.46</v>
      </c>
      <c r="AP267" s="5">
        <v>1187048.07</v>
      </c>
      <c r="AQ267" s="5">
        <v>0</v>
      </c>
      <c r="AR267" s="19">
        <v>0</v>
      </c>
      <c r="AS267" s="19">
        <v>0</v>
      </c>
      <c r="AT267" s="15">
        <f t="shared" si="14"/>
        <v>1080164.4570833333</v>
      </c>
      <c r="AU267" s="15">
        <f t="shared" si="15"/>
        <v>3121005.7258333336</v>
      </c>
      <c r="AV267" s="15">
        <f t="shared" si="16"/>
        <v>1796226.1895833334</v>
      </c>
    </row>
    <row r="268" spans="1:48" ht="13.5" thickBot="1" x14ac:dyDescent="0.25">
      <c r="A268" s="3" t="s">
        <v>1491</v>
      </c>
      <c r="B268" s="3" t="s">
        <v>1120</v>
      </c>
      <c r="C268" s="3" t="s">
        <v>1121</v>
      </c>
      <c r="D268" s="3" t="s">
        <v>122</v>
      </c>
      <c r="E268" s="3" t="s">
        <v>93</v>
      </c>
      <c r="F268" s="7" t="s">
        <v>2088</v>
      </c>
      <c r="G268" s="7">
        <v>0</v>
      </c>
      <c r="H268" s="7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1060570.4099999999</v>
      </c>
      <c r="AG268" s="5">
        <v>847523.67</v>
      </c>
      <c r="AH268" s="5">
        <v>680792.2</v>
      </c>
      <c r="AI268" s="5">
        <v>514325.22</v>
      </c>
      <c r="AJ268" s="5">
        <v>365990.75</v>
      </c>
      <c r="AK268" s="5">
        <v>274342.82</v>
      </c>
      <c r="AL268" s="5">
        <v>229335.09</v>
      </c>
      <c r="AM268" s="5">
        <v>198730.37</v>
      </c>
      <c r="AN268" s="5">
        <v>173808.28</v>
      </c>
      <c r="AO268" s="5">
        <v>147041.04</v>
      </c>
      <c r="AP268" s="5">
        <v>119477.9</v>
      </c>
      <c r="AQ268" s="5">
        <v>0</v>
      </c>
      <c r="AR268" s="19">
        <v>0</v>
      </c>
      <c r="AS268" s="19">
        <v>0</v>
      </c>
      <c r="AT268" s="15">
        <f t="shared" si="14"/>
        <v>0</v>
      </c>
      <c r="AU268" s="15">
        <f t="shared" si="15"/>
        <v>123694.35374999999</v>
      </c>
      <c r="AV268" s="15">
        <f t="shared" si="16"/>
        <v>260633.79208333328</v>
      </c>
    </row>
    <row r="269" spans="1:48" ht="13.5" thickBot="1" x14ac:dyDescent="0.25">
      <c r="A269" s="3" t="s">
        <v>1836</v>
      </c>
      <c r="B269" s="3" t="s">
        <v>1120</v>
      </c>
      <c r="C269" s="3" t="s">
        <v>1121</v>
      </c>
      <c r="D269" s="3" t="s">
        <v>85</v>
      </c>
      <c r="E269" s="3" t="s">
        <v>81</v>
      </c>
      <c r="F269" s="7" t="s">
        <v>2088</v>
      </c>
      <c r="G269" s="7">
        <v>0</v>
      </c>
      <c r="H269" s="7">
        <v>0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5">
        <v>6937368.4299999997</v>
      </c>
      <c r="T269" s="5">
        <v>6485869.6299999999</v>
      </c>
      <c r="U269" s="5">
        <v>5793805.8600000003</v>
      </c>
      <c r="V269" s="5">
        <v>4981602.8</v>
      </c>
      <c r="W269" s="5">
        <v>4386745.79</v>
      </c>
      <c r="X269" s="5">
        <v>3855558.57</v>
      </c>
      <c r="Y269" s="5">
        <v>3430496.88</v>
      </c>
      <c r="Z269" s="5">
        <v>3035336.94</v>
      </c>
      <c r="AA269" s="5">
        <v>2670406.29</v>
      </c>
      <c r="AB269" s="5">
        <v>2187995.39</v>
      </c>
      <c r="AC269" s="5">
        <v>1677717.92</v>
      </c>
      <c r="AD269" s="5">
        <v>1278697.26</v>
      </c>
      <c r="AE269" s="5">
        <v>871923.07</v>
      </c>
      <c r="AF269" s="5">
        <v>9348554.4800000004</v>
      </c>
      <c r="AG269" s="5">
        <v>8212539.75</v>
      </c>
      <c r="AH269" s="5">
        <v>7077316.9100000001</v>
      </c>
      <c r="AI269" s="5">
        <v>6183807.4500000002</v>
      </c>
      <c r="AJ269" s="5">
        <v>5225694.82</v>
      </c>
      <c r="AK269" s="5">
        <v>4503526.4400000004</v>
      </c>
      <c r="AL269" s="5">
        <v>3892086.34</v>
      </c>
      <c r="AM269" s="5">
        <v>3298325.13</v>
      </c>
      <c r="AN269" s="5">
        <v>2523815.9700000002</v>
      </c>
      <c r="AO269" s="5">
        <v>1674081.57</v>
      </c>
      <c r="AP269" s="5">
        <v>1088330.49</v>
      </c>
      <c r="AQ269" s="5">
        <v>0</v>
      </c>
      <c r="AR269" s="19">
        <v>0</v>
      </c>
      <c r="AS269" s="19">
        <v>0</v>
      </c>
      <c r="AT269" s="15">
        <f t="shared" si="14"/>
        <v>1360011.7491666665</v>
      </c>
      <c r="AU269" s="15">
        <f t="shared" si="15"/>
        <v>3727350.6829166659</v>
      </c>
      <c r="AV269" s="15">
        <f t="shared" si="16"/>
        <v>3297771.2495833337</v>
      </c>
    </row>
    <row r="270" spans="1:48" ht="13.5" thickBot="1" x14ac:dyDescent="0.25">
      <c r="A270" s="3" t="s">
        <v>1928</v>
      </c>
      <c r="B270" s="3" t="s">
        <v>1120</v>
      </c>
      <c r="C270" s="3" t="s">
        <v>1121</v>
      </c>
      <c r="D270" s="3" t="s">
        <v>89</v>
      </c>
      <c r="E270" s="3" t="s">
        <v>81</v>
      </c>
      <c r="F270" s="7" t="s">
        <v>2088</v>
      </c>
      <c r="G270" s="7">
        <v>0</v>
      </c>
      <c r="H270" s="7">
        <v>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5">
        <v>3827188.67</v>
      </c>
      <c r="AF270" s="5">
        <v>3529457.42</v>
      </c>
      <c r="AG270" s="5">
        <v>3145858.85</v>
      </c>
      <c r="AH270" s="5">
        <v>2794409.6</v>
      </c>
      <c r="AI270" s="5">
        <v>2487226.2599999998</v>
      </c>
      <c r="AJ270" s="5">
        <v>2170422.37</v>
      </c>
      <c r="AK270" s="5">
        <v>1925582.06</v>
      </c>
      <c r="AL270" s="5">
        <v>1734951.73</v>
      </c>
      <c r="AM270" s="5">
        <v>1543905.06</v>
      </c>
      <c r="AN270" s="5">
        <v>1287063.05</v>
      </c>
      <c r="AO270" s="5">
        <v>1037825.08</v>
      </c>
      <c r="AP270" s="5">
        <v>861117.46</v>
      </c>
      <c r="AQ270" s="5">
        <v>127631.76</v>
      </c>
      <c r="AR270" s="19">
        <v>0</v>
      </c>
      <c r="AS270" s="19">
        <v>0</v>
      </c>
      <c r="AT270" s="15">
        <f t="shared" si="14"/>
        <v>0</v>
      </c>
      <c r="AU270" s="15">
        <f t="shared" si="15"/>
        <v>744131.29291666672</v>
      </c>
      <c r="AV270" s="15">
        <f t="shared" si="16"/>
        <v>1461921.987916667</v>
      </c>
    </row>
    <row r="271" spans="1:48" ht="13.5" thickBot="1" x14ac:dyDescent="0.25">
      <c r="A271" s="3" t="s">
        <v>1929</v>
      </c>
      <c r="B271" s="3" t="s">
        <v>1120</v>
      </c>
      <c r="C271" s="3" t="s">
        <v>1121</v>
      </c>
      <c r="D271" s="3" t="s">
        <v>89</v>
      </c>
      <c r="E271" s="3" t="s">
        <v>93</v>
      </c>
      <c r="F271" s="7" t="s">
        <v>2088</v>
      </c>
      <c r="G271" s="7">
        <v>0</v>
      </c>
      <c r="H271" s="7">
        <v>0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5">
        <v>0</v>
      </c>
      <c r="AF271" s="5">
        <v>2472667.3199999998</v>
      </c>
      <c r="AG271" s="5">
        <v>2208476.15</v>
      </c>
      <c r="AH271" s="5">
        <v>1993923.26</v>
      </c>
      <c r="AI271" s="5">
        <v>1769379.94</v>
      </c>
      <c r="AJ271" s="5">
        <v>1589007.35</v>
      </c>
      <c r="AK271" s="5">
        <v>1467062.36</v>
      </c>
      <c r="AL271" s="5">
        <v>1430023.79</v>
      </c>
      <c r="AM271" s="5">
        <v>1396256.64</v>
      </c>
      <c r="AN271" s="5">
        <v>1367549.43</v>
      </c>
      <c r="AO271" s="5">
        <v>1343518.42</v>
      </c>
      <c r="AP271" s="5">
        <v>1303734.24</v>
      </c>
      <c r="AQ271" s="5">
        <v>0</v>
      </c>
      <c r="AR271" s="19">
        <v>0</v>
      </c>
      <c r="AS271" s="19">
        <v>0</v>
      </c>
      <c r="AT271" s="15">
        <f t="shared" si="14"/>
        <v>0</v>
      </c>
      <c r="AU271" s="15">
        <f t="shared" si="15"/>
        <v>298075.44958333328</v>
      </c>
      <c r="AV271" s="15">
        <f t="shared" si="16"/>
        <v>1230391.1254166667</v>
      </c>
    </row>
    <row r="272" spans="1:48" ht="13.5" thickBot="1" x14ac:dyDescent="0.25">
      <c r="A272" s="3" t="s">
        <v>1094</v>
      </c>
      <c r="B272" s="3" t="s">
        <v>1095</v>
      </c>
      <c r="C272" s="3" t="s">
        <v>1096</v>
      </c>
      <c r="D272" s="3" t="s">
        <v>85</v>
      </c>
      <c r="E272" s="3" t="s">
        <v>93</v>
      </c>
      <c r="F272" s="7" t="s">
        <v>2088</v>
      </c>
      <c r="G272" s="7">
        <v>0</v>
      </c>
      <c r="H272" s="7">
        <v>0</v>
      </c>
      <c r="I272" s="5">
        <v>0</v>
      </c>
      <c r="J272" s="5">
        <v>5311557.9400000004</v>
      </c>
      <c r="K272" s="5">
        <v>5340367.84</v>
      </c>
      <c r="L272" s="5">
        <v>5354831.34</v>
      </c>
      <c r="M272" s="5">
        <v>5370271.0999999996</v>
      </c>
      <c r="N272" s="5">
        <v>5385755.3799999999</v>
      </c>
      <c r="O272" s="5">
        <v>5401284.3099999996</v>
      </c>
      <c r="P272" s="5">
        <v>5417038.0599999996</v>
      </c>
      <c r="Q272" s="5">
        <v>5432837.75</v>
      </c>
      <c r="R272" s="5">
        <v>5448683.5300000003</v>
      </c>
      <c r="S272" s="5">
        <v>0</v>
      </c>
      <c r="T272" s="5">
        <v>0</v>
      </c>
      <c r="U272" s="5">
        <v>0</v>
      </c>
      <c r="V272" s="5">
        <v>7167700.9900000002</v>
      </c>
      <c r="W272" s="5">
        <v>7182467.3399999999</v>
      </c>
      <c r="X272" s="5">
        <v>7197276.7599999998</v>
      </c>
      <c r="Y272" s="5">
        <v>7213020.5300000003</v>
      </c>
      <c r="Z272" s="5">
        <v>7228812.9800000004</v>
      </c>
      <c r="AA272" s="5">
        <v>7244654.25</v>
      </c>
      <c r="AB272" s="5">
        <v>7261615.2699999996</v>
      </c>
      <c r="AC272" s="5">
        <v>5152405.54</v>
      </c>
      <c r="AD272" s="5">
        <v>5169408.4800000004</v>
      </c>
      <c r="AE272" s="5">
        <v>5187544.49</v>
      </c>
      <c r="AF272" s="5">
        <v>0</v>
      </c>
      <c r="AG272" s="5">
        <v>0</v>
      </c>
      <c r="AH272" s="5">
        <v>-1985507.72</v>
      </c>
      <c r="AI272" s="5">
        <v>-1998980.95</v>
      </c>
      <c r="AJ272" s="5">
        <v>-2012501.89</v>
      </c>
      <c r="AK272" s="5">
        <v>-2026773.11</v>
      </c>
      <c r="AL272" s="5">
        <v>-2041097.49</v>
      </c>
      <c r="AM272" s="5">
        <v>-2055475.22</v>
      </c>
      <c r="AN272" s="5">
        <v>-2070616.78</v>
      </c>
      <c r="AO272" s="5">
        <v>-2085817.51</v>
      </c>
      <c r="AP272" s="5">
        <v>-4018215.22</v>
      </c>
      <c r="AQ272" s="5">
        <v>0</v>
      </c>
      <c r="AR272" s="19">
        <v>0</v>
      </c>
      <c r="AS272" s="19">
        <v>0</v>
      </c>
      <c r="AT272" s="15">
        <f t="shared" si="14"/>
        <v>4038552.2708333335</v>
      </c>
      <c r="AU272" s="15">
        <f t="shared" si="15"/>
        <v>5500408.8858333332</v>
      </c>
      <c r="AV272" s="15">
        <f t="shared" si="16"/>
        <v>-1691248.8241666667</v>
      </c>
    </row>
    <row r="273" spans="1:48" ht="13.5" thickBot="1" x14ac:dyDescent="0.25">
      <c r="A273" s="3" t="s">
        <v>1770</v>
      </c>
      <c r="B273" s="3" t="s">
        <v>1095</v>
      </c>
      <c r="C273" s="3" t="s">
        <v>1096</v>
      </c>
      <c r="D273" s="3" t="s">
        <v>85</v>
      </c>
      <c r="E273" s="3" t="s">
        <v>81</v>
      </c>
      <c r="F273" s="7" t="s">
        <v>2088</v>
      </c>
      <c r="G273" s="7">
        <v>0</v>
      </c>
      <c r="H273" s="7">
        <v>0</v>
      </c>
      <c r="I273" s="4"/>
      <c r="J273" s="5">
        <v>7167748.0999999996</v>
      </c>
      <c r="K273" s="5">
        <v>7206625.9800000004</v>
      </c>
      <c r="L273" s="5">
        <v>7226143.9299999997</v>
      </c>
      <c r="M273" s="5">
        <v>7246979.3099999996</v>
      </c>
      <c r="N273" s="5">
        <v>7267874.7699999996</v>
      </c>
      <c r="O273" s="5">
        <v>7288830.4800000004</v>
      </c>
      <c r="P273" s="5">
        <v>7310089.5700000003</v>
      </c>
      <c r="Q273" s="5">
        <v>6875555.3799999999</v>
      </c>
      <c r="R273" s="5">
        <v>6895609.0800000001</v>
      </c>
      <c r="S273" s="5">
        <v>0</v>
      </c>
      <c r="T273" s="5">
        <v>0</v>
      </c>
      <c r="U273" s="5">
        <v>0</v>
      </c>
      <c r="V273" s="5">
        <v>10314747.42</v>
      </c>
      <c r="W273" s="5">
        <v>10341367.18</v>
      </c>
      <c r="X273" s="5">
        <v>10368064.58</v>
      </c>
      <c r="Y273" s="5">
        <v>10396446.359999999</v>
      </c>
      <c r="Z273" s="5">
        <v>10424915.890000001</v>
      </c>
      <c r="AA273" s="5">
        <v>10453473.439999999</v>
      </c>
      <c r="AB273" s="5">
        <v>10484049.59</v>
      </c>
      <c r="AC273" s="5">
        <v>9259966.5700000003</v>
      </c>
      <c r="AD273" s="5">
        <v>9290524.4600000009</v>
      </c>
      <c r="AE273" s="5">
        <v>9323118.7200000007</v>
      </c>
      <c r="AF273" s="5">
        <v>0</v>
      </c>
      <c r="AG273" s="5">
        <v>0</v>
      </c>
      <c r="AH273" s="5">
        <v>-2102094.2799999998</v>
      </c>
      <c r="AI273" s="5">
        <v>-2111431.62</v>
      </c>
      <c r="AJ273" s="5">
        <v>-2120802.0299999998</v>
      </c>
      <c r="AK273" s="5">
        <v>-2130692.4</v>
      </c>
      <c r="AL273" s="5">
        <v>-2140619.61</v>
      </c>
      <c r="AM273" s="5">
        <v>-2150583.7999999998</v>
      </c>
      <c r="AN273" s="5">
        <v>-2161077.34</v>
      </c>
      <c r="AO273" s="5">
        <v>-2171611.89</v>
      </c>
      <c r="AP273" s="5">
        <v>-2916898.92</v>
      </c>
      <c r="AQ273" s="5">
        <v>-1</v>
      </c>
      <c r="AR273" s="19">
        <v>0</v>
      </c>
      <c r="AS273" s="19">
        <v>0</v>
      </c>
      <c r="AT273" s="15">
        <f t="shared" si="14"/>
        <v>5373788.0499999998</v>
      </c>
      <c r="AU273" s="15">
        <f t="shared" si="15"/>
        <v>8388056.1841666671</v>
      </c>
      <c r="AV273" s="15">
        <f t="shared" si="16"/>
        <v>-1667151.0741666667</v>
      </c>
    </row>
    <row r="274" spans="1:48" ht="13.5" thickBot="1" x14ac:dyDescent="0.25">
      <c r="A274" s="3" t="s">
        <v>1856</v>
      </c>
      <c r="B274" s="3" t="s">
        <v>1095</v>
      </c>
      <c r="C274" s="3" t="s">
        <v>1096</v>
      </c>
      <c r="D274" s="3" t="s">
        <v>89</v>
      </c>
      <c r="E274" s="3" t="s">
        <v>81</v>
      </c>
      <c r="F274" s="7" t="s">
        <v>2088</v>
      </c>
      <c r="G274" s="7">
        <v>0</v>
      </c>
      <c r="H274" s="7">
        <v>0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5">
        <v>4031559.55</v>
      </c>
      <c r="W274" s="5">
        <v>4034919.18</v>
      </c>
      <c r="X274" s="5">
        <v>4038281.61</v>
      </c>
      <c r="Y274" s="5">
        <v>4041646.84</v>
      </c>
      <c r="Z274" s="5">
        <v>4045014.88</v>
      </c>
      <c r="AA274" s="5">
        <v>4048385.73</v>
      </c>
      <c r="AB274" s="5">
        <v>4051759.38</v>
      </c>
      <c r="AC274" s="5">
        <v>4055135.85</v>
      </c>
      <c r="AD274" s="5">
        <v>4058515.13</v>
      </c>
      <c r="AE274" s="5">
        <v>3382.1</v>
      </c>
      <c r="AF274" s="5">
        <v>0</v>
      </c>
      <c r="AG274" s="5">
        <v>0</v>
      </c>
      <c r="AH274" s="5">
        <v>-2818603.04</v>
      </c>
      <c r="AI274" s="5">
        <v>-2820951.88</v>
      </c>
      <c r="AJ274" s="5">
        <v>-2823302.67</v>
      </c>
      <c r="AK274" s="5">
        <v>-2825655.42</v>
      </c>
      <c r="AL274" s="5">
        <v>-2828010.13</v>
      </c>
      <c r="AM274" s="5">
        <v>-2830366.81</v>
      </c>
      <c r="AN274" s="5">
        <v>-2832725.45</v>
      </c>
      <c r="AO274" s="5">
        <v>-2835086.05</v>
      </c>
      <c r="AP274" s="5">
        <v>-2837448.62</v>
      </c>
      <c r="AQ274" s="5">
        <v>0</v>
      </c>
      <c r="AR274" s="19">
        <v>0</v>
      </c>
      <c r="AS274" s="19">
        <v>0</v>
      </c>
      <c r="AT274" s="15">
        <f t="shared" si="14"/>
        <v>0</v>
      </c>
      <c r="AU274" s="15">
        <f t="shared" si="15"/>
        <v>3034050.0208333335</v>
      </c>
      <c r="AV274" s="15">
        <f t="shared" si="16"/>
        <v>-2121012.5058333334</v>
      </c>
    </row>
    <row r="275" spans="1:48" ht="13.5" thickBot="1" x14ac:dyDescent="0.25">
      <c r="A275" s="3" t="s">
        <v>1857</v>
      </c>
      <c r="B275" s="3" t="s">
        <v>1095</v>
      </c>
      <c r="C275" s="3" t="s">
        <v>1096</v>
      </c>
      <c r="D275" s="3" t="s">
        <v>89</v>
      </c>
      <c r="E275" s="3" t="s">
        <v>93</v>
      </c>
      <c r="F275" s="7" t="s">
        <v>2088</v>
      </c>
      <c r="G275" s="7">
        <v>0</v>
      </c>
      <c r="H275" s="7">
        <v>0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5">
        <v>2628843.34</v>
      </c>
      <c r="W275" s="5">
        <v>2631034.04</v>
      </c>
      <c r="X275" s="5">
        <v>2633226.5699999998</v>
      </c>
      <c r="Y275" s="5">
        <v>2635420.9300000002</v>
      </c>
      <c r="Z275" s="5">
        <v>2637617.11</v>
      </c>
      <c r="AA275" s="5">
        <v>2639815.12</v>
      </c>
      <c r="AB275" s="5">
        <v>2642014.9700000002</v>
      </c>
      <c r="AC275" s="5">
        <v>2644216.65</v>
      </c>
      <c r="AD275" s="5">
        <v>2646420.16</v>
      </c>
      <c r="AE275" s="5">
        <v>2648625.5099999998</v>
      </c>
      <c r="AF275" s="5">
        <v>0</v>
      </c>
      <c r="AG275" s="5">
        <v>0</v>
      </c>
      <c r="AH275" s="5">
        <v>-1637628.07</v>
      </c>
      <c r="AI275" s="5">
        <v>-1638992.76</v>
      </c>
      <c r="AJ275" s="5">
        <v>-1640358.59</v>
      </c>
      <c r="AK275" s="5">
        <v>-1641725.56</v>
      </c>
      <c r="AL275" s="5">
        <v>-1643093.66</v>
      </c>
      <c r="AM275" s="5">
        <v>-1644462.9</v>
      </c>
      <c r="AN275" s="5">
        <v>-1645833.29</v>
      </c>
      <c r="AO275" s="5">
        <v>-1647204.82</v>
      </c>
      <c r="AP275" s="5">
        <v>-1648577.49</v>
      </c>
      <c r="AQ275" s="5">
        <v>0</v>
      </c>
      <c r="AR275" s="19">
        <v>0</v>
      </c>
      <c r="AS275" s="19">
        <v>0</v>
      </c>
      <c r="AT275" s="15">
        <f t="shared" si="14"/>
        <v>0</v>
      </c>
      <c r="AU275" s="15">
        <f t="shared" si="15"/>
        <v>2198936.1999999997</v>
      </c>
      <c r="AV275" s="15">
        <f t="shared" si="16"/>
        <v>-1232323.0950000002</v>
      </c>
    </row>
    <row r="276" spans="1:48" ht="13.5" thickBot="1" x14ac:dyDescent="0.25">
      <c r="A276" s="3" t="s">
        <v>1858</v>
      </c>
      <c r="B276" s="3" t="s">
        <v>1095</v>
      </c>
      <c r="C276" s="3" t="s">
        <v>1096</v>
      </c>
      <c r="D276" s="3" t="s">
        <v>122</v>
      </c>
      <c r="E276" s="3" t="s">
        <v>93</v>
      </c>
      <c r="F276" s="7" t="s">
        <v>2088</v>
      </c>
      <c r="G276" s="7">
        <v>0</v>
      </c>
      <c r="H276" s="7">
        <v>0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5">
        <v>1128406.1599999999</v>
      </c>
      <c r="W276" s="5">
        <v>1135421.08</v>
      </c>
      <c r="X276" s="5">
        <v>1142479.6100000001</v>
      </c>
      <c r="Y276" s="5">
        <v>1149582.02</v>
      </c>
      <c r="Z276" s="5">
        <v>1156728.5900000001</v>
      </c>
      <c r="AA276" s="5">
        <v>1163919.5900000001</v>
      </c>
      <c r="AB276" s="5">
        <v>1171155.29</v>
      </c>
      <c r="AC276" s="5">
        <v>1178435.97</v>
      </c>
      <c r="AD276" s="5">
        <v>1185761.9099999999</v>
      </c>
      <c r="AE276" s="5">
        <v>1193133.3999999999</v>
      </c>
      <c r="AF276" s="5">
        <v>0</v>
      </c>
      <c r="AG276" s="5">
        <v>0</v>
      </c>
      <c r="AH276" s="5">
        <v>-1937423.9</v>
      </c>
      <c r="AI276" s="5">
        <v>-1944044.63</v>
      </c>
      <c r="AJ276" s="5">
        <v>-1955951.9</v>
      </c>
      <c r="AK276" s="5">
        <v>-1967932.11</v>
      </c>
      <c r="AL276" s="5">
        <v>-1979985.69</v>
      </c>
      <c r="AM276" s="5">
        <v>-1992113.1</v>
      </c>
      <c r="AN276" s="5">
        <v>-2004314.79</v>
      </c>
      <c r="AO276" s="5">
        <v>-2016591.22</v>
      </c>
      <c r="AP276" s="5">
        <v>-2028942.84</v>
      </c>
      <c r="AQ276" s="5">
        <v>0</v>
      </c>
      <c r="AR276" s="19">
        <v>0</v>
      </c>
      <c r="AS276" s="19">
        <v>0</v>
      </c>
      <c r="AT276" s="15">
        <f t="shared" si="14"/>
        <v>0</v>
      </c>
      <c r="AU276" s="15">
        <f t="shared" si="15"/>
        <v>967085.30166666675</v>
      </c>
      <c r="AV276" s="15">
        <f t="shared" si="16"/>
        <v>-1485608.3483333336</v>
      </c>
    </row>
    <row r="277" spans="1:48" ht="13.5" thickBot="1" x14ac:dyDescent="0.25">
      <c r="A277" s="3" t="s">
        <v>1567</v>
      </c>
      <c r="B277" s="3" t="s">
        <v>1568</v>
      </c>
      <c r="C277" s="3" t="s">
        <v>1569</v>
      </c>
      <c r="D277" s="3" t="s">
        <v>72</v>
      </c>
      <c r="E277" s="3" t="s">
        <v>81</v>
      </c>
      <c r="F277" s="7" t="s">
        <v>2066</v>
      </c>
      <c r="G277" s="7">
        <v>0</v>
      </c>
      <c r="H277" s="7">
        <v>0</v>
      </c>
      <c r="I277" s="5">
        <v>1244701.72</v>
      </c>
      <c r="J277" s="5">
        <v>1241975.1000000001</v>
      </c>
      <c r="K277" s="5">
        <v>1239248.48</v>
      </c>
      <c r="L277" s="5">
        <v>1236521.8600000001</v>
      </c>
      <c r="M277" s="5">
        <v>1233795.24</v>
      </c>
      <c r="N277" s="5">
        <v>1231068.6200000001</v>
      </c>
      <c r="O277" s="5">
        <v>1228342</v>
      </c>
      <c r="P277" s="5">
        <v>1225615.3799999999</v>
      </c>
      <c r="Q277" s="5">
        <v>1222888.76</v>
      </c>
      <c r="R277" s="5">
        <v>1220162.1399999999</v>
      </c>
      <c r="S277" s="5">
        <v>1217435.52</v>
      </c>
      <c r="T277" s="5">
        <v>1214708.8999999999</v>
      </c>
      <c r="U277" s="5">
        <v>1211982.28</v>
      </c>
      <c r="V277" s="5">
        <v>1209255.6599999999</v>
      </c>
      <c r="W277" s="5">
        <v>1206529.04</v>
      </c>
      <c r="X277" s="5">
        <v>1203802.42</v>
      </c>
      <c r="Y277" s="5">
        <v>1201075.8</v>
      </c>
      <c r="Z277" s="5">
        <v>1198349.18</v>
      </c>
      <c r="AA277" s="5">
        <v>1195622.56</v>
      </c>
      <c r="AB277" s="5">
        <v>1192895.94</v>
      </c>
      <c r="AC277" s="5">
        <v>1190169.32</v>
      </c>
      <c r="AD277" s="5">
        <v>1187442.7</v>
      </c>
      <c r="AE277" s="5">
        <v>1184716.08</v>
      </c>
      <c r="AF277" s="5">
        <v>1181989.46</v>
      </c>
      <c r="AG277" s="5">
        <v>1179262.8400000001</v>
      </c>
      <c r="AH277" s="5">
        <v>1176536.22</v>
      </c>
      <c r="AI277" s="5">
        <v>1173809.6000000001</v>
      </c>
      <c r="AJ277" s="5">
        <v>1171082.98</v>
      </c>
      <c r="AK277" s="5">
        <v>1168356.3600000001</v>
      </c>
      <c r="AL277" s="5">
        <v>1165629.74</v>
      </c>
      <c r="AM277" s="5">
        <v>1162903.1200000001</v>
      </c>
      <c r="AN277" s="5">
        <v>1160176.5</v>
      </c>
      <c r="AO277" s="5">
        <v>1157449.8799999999</v>
      </c>
      <c r="AP277" s="5">
        <v>1154723.26</v>
      </c>
      <c r="AQ277" s="5">
        <v>1151996.6399999999</v>
      </c>
      <c r="AR277" s="19">
        <v>1149270.02</v>
      </c>
      <c r="AS277" s="19">
        <v>1146543.3999999999</v>
      </c>
      <c r="AT277" s="15">
        <f t="shared" si="14"/>
        <v>1228342</v>
      </c>
      <c r="AU277" s="15">
        <f t="shared" si="15"/>
        <v>1195622.5599999998</v>
      </c>
      <c r="AV277" s="15">
        <f t="shared" si="16"/>
        <v>1162903.1199999999</v>
      </c>
    </row>
    <row r="278" spans="1:48" ht="13.5" thickBot="1" x14ac:dyDescent="0.25">
      <c r="A278" s="3" t="s">
        <v>1920</v>
      </c>
      <c r="B278" s="3" t="s">
        <v>1921</v>
      </c>
      <c r="C278" s="3" t="s">
        <v>1922</v>
      </c>
      <c r="D278" s="3" t="s">
        <v>85</v>
      </c>
      <c r="E278" s="3" t="s">
        <v>81</v>
      </c>
      <c r="F278" s="7" t="s">
        <v>2088</v>
      </c>
      <c r="G278" s="7">
        <v>0</v>
      </c>
      <c r="H278" s="7">
        <v>0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5">
        <v>158.62</v>
      </c>
      <c r="AF278" s="5">
        <v>1528.58</v>
      </c>
      <c r="AG278" s="5">
        <v>3342.52</v>
      </c>
      <c r="AH278" s="5">
        <v>5535.82</v>
      </c>
      <c r="AI278" s="5">
        <v>8225.86</v>
      </c>
      <c r="AJ278" s="5">
        <v>11370</v>
      </c>
      <c r="AK278" s="5">
        <v>15110.62</v>
      </c>
      <c r="AL278" s="5">
        <v>19372.72</v>
      </c>
      <c r="AM278" s="5">
        <v>24112.43</v>
      </c>
      <c r="AN278" s="5">
        <v>29586.52</v>
      </c>
      <c r="AO278" s="5">
        <v>35561.72</v>
      </c>
      <c r="AP278" s="5">
        <v>41876.57</v>
      </c>
      <c r="AQ278" s="5">
        <v>50558.95</v>
      </c>
      <c r="AR278" s="19">
        <v>61668.08</v>
      </c>
      <c r="AS278" s="19">
        <v>72833.95</v>
      </c>
      <c r="AT278" s="15">
        <f t="shared" si="14"/>
        <v>0</v>
      </c>
      <c r="AU278" s="15">
        <f t="shared" si="15"/>
        <v>279.87166666666667</v>
      </c>
      <c r="AV278" s="15">
        <f t="shared" si="16"/>
        <v>28422.293750000001</v>
      </c>
    </row>
    <row r="279" spans="1:48" ht="13.5" thickBot="1" x14ac:dyDescent="0.25">
      <c r="A279" s="3" t="s">
        <v>1923</v>
      </c>
      <c r="B279" s="3" t="s">
        <v>1921</v>
      </c>
      <c r="C279" s="3" t="s">
        <v>1922</v>
      </c>
      <c r="D279" s="3" t="s">
        <v>85</v>
      </c>
      <c r="E279" s="3" t="s">
        <v>93</v>
      </c>
      <c r="F279" s="7" t="s">
        <v>2088</v>
      </c>
      <c r="G279" s="7">
        <v>0</v>
      </c>
      <c r="H279" s="7">
        <v>0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5">
        <v>46.11</v>
      </c>
      <c r="AF279" s="5">
        <v>444.37</v>
      </c>
      <c r="AG279" s="5">
        <v>971.7</v>
      </c>
      <c r="AH279" s="5">
        <v>1650.98</v>
      </c>
      <c r="AI279" s="5">
        <v>2536.4299999999998</v>
      </c>
      <c r="AJ279" s="5">
        <v>3417.14</v>
      </c>
      <c r="AK279" s="5">
        <v>4561.46</v>
      </c>
      <c r="AL279" s="5">
        <v>5931.89</v>
      </c>
      <c r="AM279" s="5">
        <v>7372.73</v>
      </c>
      <c r="AN279" s="5">
        <v>8962.08</v>
      </c>
      <c r="AO279" s="5">
        <v>10780.84</v>
      </c>
      <c r="AP279" s="5">
        <v>12759.51</v>
      </c>
      <c r="AQ279" s="5">
        <v>15213.21</v>
      </c>
      <c r="AR279" s="19">
        <v>18894.68</v>
      </c>
      <c r="AS279" s="19">
        <v>22732.01</v>
      </c>
      <c r="AT279" s="15">
        <f t="shared" si="14"/>
        <v>0</v>
      </c>
      <c r="AU279" s="15">
        <f t="shared" si="15"/>
        <v>81.360833333333332</v>
      </c>
      <c r="AV279" s="15">
        <f t="shared" si="16"/>
        <v>8661.0670833333334</v>
      </c>
    </row>
    <row r="280" spans="1:48" ht="13.5" thickBot="1" x14ac:dyDescent="0.25">
      <c r="A280" s="3" t="s">
        <v>1924</v>
      </c>
      <c r="B280" s="3" t="s">
        <v>1925</v>
      </c>
      <c r="C280" s="3" t="s">
        <v>1926</v>
      </c>
      <c r="D280" s="3" t="s">
        <v>85</v>
      </c>
      <c r="E280" s="3" t="s">
        <v>81</v>
      </c>
      <c r="F280" s="7" t="s">
        <v>2088</v>
      </c>
      <c r="G280" s="7">
        <v>0</v>
      </c>
      <c r="H280" s="7">
        <v>0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5">
        <v>45213.43</v>
      </c>
      <c r="AF280" s="5">
        <v>390487.74</v>
      </c>
      <c r="AG280" s="5">
        <v>517037.87</v>
      </c>
      <c r="AH280" s="5">
        <v>631736.68999999994</v>
      </c>
      <c r="AI280" s="5">
        <v>759541.83</v>
      </c>
      <c r="AJ280" s="5">
        <v>887757.22</v>
      </c>
      <c r="AK280" s="5">
        <v>1015973.03</v>
      </c>
      <c r="AL280" s="5">
        <v>1144188.83</v>
      </c>
      <c r="AM280" s="5">
        <v>1272404.58</v>
      </c>
      <c r="AN280" s="5">
        <v>1400620.42</v>
      </c>
      <c r="AO280" s="5">
        <v>1528836.26</v>
      </c>
      <c r="AP280" s="5">
        <v>1662405.67</v>
      </c>
      <c r="AQ280" s="5">
        <v>2030746.37</v>
      </c>
      <c r="AR280" s="19">
        <v>2588311</v>
      </c>
      <c r="AS280" s="19">
        <v>3014772.57</v>
      </c>
      <c r="AT280" s="15">
        <f t="shared" si="14"/>
        <v>0</v>
      </c>
      <c r="AU280" s="15">
        <f t="shared" si="15"/>
        <v>57851.675416666665</v>
      </c>
      <c r="AV280" s="15">
        <f t="shared" si="16"/>
        <v>1390702.26</v>
      </c>
    </row>
    <row r="281" spans="1:48" ht="13.5" thickBot="1" x14ac:dyDescent="0.25">
      <c r="A281" s="3" t="s">
        <v>1927</v>
      </c>
      <c r="B281" s="3" t="s">
        <v>1925</v>
      </c>
      <c r="C281" s="3" t="s">
        <v>1926</v>
      </c>
      <c r="D281" s="3" t="s">
        <v>85</v>
      </c>
      <c r="E281" s="3" t="s">
        <v>93</v>
      </c>
      <c r="F281" s="7" t="s">
        <v>2088</v>
      </c>
      <c r="G281" s="7">
        <v>0</v>
      </c>
      <c r="H281" s="7">
        <v>0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5">
        <v>13143.96</v>
      </c>
      <c r="AF281" s="5">
        <v>113518.39999999999</v>
      </c>
      <c r="AG281" s="5">
        <v>150307.69</v>
      </c>
      <c r="AH281" s="5">
        <v>190551.98</v>
      </c>
      <c r="AI281" s="5">
        <v>229701.48</v>
      </c>
      <c r="AJ281" s="5">
        <v>268976.65000000002</v>
      </c>
      <c r="AK281" s="5">
        <v>308251.95</v>
      </c>
      <c r="AL281" s="5">
        <v>347527.25</v>
      </c>
      <c r="AM281" s="5">
        <v>386802.53</v>
      </c>
      <c r="AN281" s="5">
        <v>426077.84</v>
      </c>
      <c r="AO281" s="5">
        <v>465353.15</v>
      </c>
      <c r="AP281" s="5">
        <v>506268.37</v>
      </c>
      <c r="AQ281" s="5">
        <v>619099.16</v>
      </c>
      <c r="AR281" s="19">
        <v>786644.06</v>
      </c>
      <c r="AS281" s="19">
        <v>919816.07</v>
      </c>
      <c r="AT281" s="15">
        <f t="shared" si="14"/>
        <v>0</v>
      </c>
      <c r="AU281" s="15">
        <f t="shared" si="15"/>
        <v>16818.017083333332</v>
      </c>
      <c r="AV281" s="15">
        <f t="shared" si="16"/>
        <v>422526.35833333322</v>
      </c>
    </row>
    <row r="282" spans="1:48" ht="13.5" thickBot="1" x14ac:dyDescent="0.25">
      <c r="A282" s="3" t="s">
        <v>1837</v>
      </c>
      <c r="B282" s="3" t="s">
        <v>1838</v>
      </c>
      <c r="C282" s="3" t="s">
        <v>1773</v>
      </c>
      <c r="D282" s="3" t="s">
        <v>85</v>
      </c>
      <c r="E282" s="3" t="s">
        <v>93</v>
      </c>
      <c r="F282" s="7" t="s">
        <v>2088</v>
      </c>
      <c r="G282" s="7">
        <v>0</v>
      </c>
      <c r="H282" s="7">
        <v>0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5">
        <v>1786769.08</v>
      </c>
      <c r="T282" s="5">
        <v>1692810.47</v>
      </c>
      <c r="U282" s="5">
        <v>1523244.52</v>
      </c>
      <c r="V282" s="5">
        <v>1344321.79</v>
      </c>
      <c r="W282" s="5">
        <v>1194217.43</v>
      </c>
      <c r="X282" s="5">
        <v>1078234.74</v>
      </c>
      <c r="Y282" s="5">
        <v>994859.61</v>
      </c>
      <c r="Z282" s="5">
        <v>943056.86</v>
      </c>
      <c r="AA282" s="5">
        <v>902363.13</v>
      </c>
      <c r="AB282" s="5">
        <v>870702.52</v>
      </c>
      <c r="AC282" s="5">
        <v>838262.23</v>
      </c>
      <c r="AD282" s="5">
        <v>790429.8</v>
      </c>
      <c r="AE282" s="5">
        <v>714679.02</v>
      </c>
      <c r="AF282" s="5">
        <v>1885577.8</v>
      </c>
      <c r="AG282" s="5">
        <v>1588928.48</v>
      </c>
      <c r="AH282" s="5">
        <v>1333756.52</v>
      </c>
      <c r="AI282" s="5">
        <v>1053141.1299999999</v>
      </c>
      <c r="AJ282" s="5">
        <v>835010.79</v>
      </c>
      <c r="AK282" s="5">
        <v>667584.6</v>
      </c>
      <c r="AL282" s="5">
        <v>578892.85</v>
      </c>
      <c r="AM282" s="5">
        <v>497604.75</v>
      </c>
      <c r="AN282" s="5">
        <v>434906.75</v>
      </c>
      <c r="AO282" s="5">
        <v>365948.9</v>
      </c>
      <c r="AP282" s="5">
        <v>283408.46999999997</v>
      </c>
      <c r="AQ282" s="5">
        <v>414648.69</v>
      </c>
      <c r="AR282" s="19">
        <v>380768.72</v>
      </c>
      <c r="AS282" s="19">
        <v>331175.03999999998</v>
      </c>
      <c r="AT282" s="15">
        <f t="shared" si="14"/>
        <v>353433.48416666663</v>
      </c>
      <c r="AU282" s="15">
        <f t="shared" si="15"/>
        <v>1092732.6191666669</v>
      </c>
      <c r="AV282" s="15">
        <f t="shared" si="16"/>
        <v>650476.99416666664</v>
      </c>
    </row>
    <row r="283" spans="1:48" ht="13.5" thickBot="1" x14ac:dyDescent="0.25">
      <c r="A283" s="3" t="s">
        <v>1930</v>
      </c>
      <c r="B283" s="3" t="s">
        <v>1838</v>
      </c>
      <c r="C283" s="3" t="s">
        <v>1773</v>
      </c>
      <c r="D283" s="3" t="s">
        <v>89</v>
      </c>
      <c r="E283" s="3" t="s">
        <v>81</v>
      </c>
      <c r="F283" s="7" t="s">
        <v>2088</v>
      </c>
      <c r="G283" s="7">
        <v>0</v>
      </c>
      <c r="H283" s="7">
        <v>0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5">
        <v>2359825.38</v>
      </c>
      <c r="AF283" s="5">
        <v>2161361.59</v>
      </c>
      <c r="AG283" s="5">
        <v>1927393.73</v>
      </c>
      <c r="AH283" s="5">
        <v>1720349.16</v>
      </c>
      <c r="AI283" s="5">
        <v>1495663.23</v>
      </c>
      <c r="AJ283" s="5">
        <v>1288467.08</v>
      </c>
      <c r="AK283" s="5">
        <v>1093473.7</v>
      </c>
      <c r="AL283" s="5">
        <v>898138.96</v>
      </c>
      <c r="AM283" s="5">
        <v>697764.71</v>
      </c>
      <c r="AN283" s="5">
        <v>460233.03</v>
      </c>
      <c r="AO283" s="5">
        <v>247348.33</v>
      </c>
      <c r="AP283" s="5">
        <v>53526.47</v>
      </c>
      <c r="AQ283" s="5">
        <v>613832.47</v>
      </c>
      <c r="AR283" s="19">
        <v>564390.68000000005</v>
      </c>
      <c r="AS283" s="19">
        <v>513687.7</v>
      </c>
      <c r="AT283" s="15">
        <f t="shared" si="14"/>
        <v>0</v>
      </c>
      <c r="AU283" s="15">
        <f t="shared" si="15"/>
        <v>457073.65291666664</v>
      </c>
      <c r="AV283" s="15">
        <f t="shared" si="16"/>
        <v>862810.71125000005</v>
      </c>
    </row>
    <row r="284" spans="1:48" ht="13.5" thickBot="1" x14ac:dyDescent="0.25">
      <c r="A284" s="3" t="s">
        <v>1931</v>
      </c>
      <c r="B284" s="3" t="s">
        <v>1838</v>
      </c>
      <c r="C284" s="3" t="s">
        <v>1773</v>
      </c>
      <c r="D284" s="3" t="s">
        <v>89</v>
      </c>
      <c r="E284" s="3" t="s">
        <v>93</v>
      </c>
      <c r="F284" s="7" t="s">
        <v>2088</v>
      </c>
      <c r="G284" s="7">
        <v>0</v>
      </c>
      <c r="H284" s="7">
        <v>0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5">
        <v>0</v>
      </c>
      <c r="AF284" s="5">
        <v>464553.99</v>
      </c>
      <c r="AG284" s="5">
        <v>408234.7</v>
      </c>
      <c r="AH284" s="5">
        <v>364159.87</v>
      </c>
      <c r="AI284" s="5">
        <v>314033.78000000003</v>
      </c>
      <c r="AJ284" s="5">
        <v>271310.58</v>
      </c>
      <c r="AK284" s="5">
        <v>238913.01</v>
      </c>
      <c r="AL284" s="5">
        <v>220527.21</v>
      </c>
      <c r="AM284" s="5">
        <v>198800.88</v>
      </c>
      <c r="AN284" s="5">
        <v>181068.5</v>
      </c>
      <c r="AO284" s="5">
        <v>163266.85999999999</v>
      </c>
      <c r="AP284" s="5">
        <v>141321.39000000001</v>
      </c>
      <c r="AQ284" s="5">
        <v>0</v>
      </c>
      <c r="AR284" s="19">
        <v>0</v>
      </c>
      <c r="AS284" s="19">
        <v>0</v>
      </c>
      <c r="AT284" s="15">
        <f t="shared" si="14"/>
        <v>0</v>
      </c>
      <c r="AU284" s="15">
        <f t="shared" si="15"/>
        <v>55722.611666666664</v>
      </c>
      <c r="AV284" s="15">
        <f t="shared" si="16"/>
        <v>191459.95250000001</v>
      </c>
    </row>
    <row r="285" spans="1:48" ht="13.5" thickBot="1" x14ac:dyDescent="0.25">
      <c r="A285" s="3" t="s">
        <v>1939</v>
      </c>
      <c r="B285" s="3" t="s">
        <v>1838</v>
      </c>
      <c r="C285" s="3" t="s">
        <v>1773</v>
      </c>
      <c r="D285" s="3" t="s">
        <v>85</v>
      </c>
      <c r="E285" s="3" t="s">
        <v>81</v>
      </c>
      <c r="F285" s="7" t="s">
        <v>2088</v>
      </c>
      <c r="G285" s="7">
        <v>0</v>
      </c>
      <c r="H285" s="7">
        <v>0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5">
        <v>748786.95</v>
      </c>
      <c r="AG285" s="5">
        <v>689441.81</v>
      </c>
      <c r="AH285" s="5">
        <v>625559.05000000005</v>
      </c>
      <c r="AI285" s="5">
        <v>560279.62</v>
      </c>
      <c r="AJ285" s="5">
        <v>498344.83</v>
      </c>
      <c r="AK285" s="5">
        <v>438278.91</v>
      </c>
      <c r="AL285" s="5">
        <v>372911.4</v>
      </c>
      <c r="AM285" s="5">
        <v>305605.43</v>
      </c>
      <c r="AN285" s="5">
        <v>228449.74</v>
      </c>
      <c r="AO285" s="5">
        <v>155294.29</v>
      </c>
      <c r="AP285" s="5">
        <v>91565</v>
      </c>
      <c r="AQ285" s="5">
        <v>1098316.1299999999</v>
      </c>
      <c r="AR285" s="19">
        <v>1015188.11</v>
      </c>
      <c r="AS285" s="19">
        <v>931706.8</v>
      </c>
      <c r="AT285" s="15">
        <f t="shared" si="14"/>
        <v>0</v>
      </c>
      <c r="AU285" s="15">
        <f t="shared" si="15"/>
        <v>91125.654583333337</v>
      </c>
      <c r="AV285" s="15">
        <f t="shared" si="16"/>
        <v>516697.23458333337</v>
      </c>
    </row>
    <row r="286" spans="1:48" ht="13.5" thickBot="1" x14ac:dyDescent="0.25">
      <c r="A286" s="3" t="s">
        <v>1940</v>
      </c>
      <c r="B286" s="3" t="s">
        <v>1838</v>
      </c>
      <c r="C286" s="3" t="s">
        <v>1773</v>
      </c>
      <c r="D286" s="3" t="s">
        <v>122</v>
      </c>
      <c r="E286" s="3" t="s">
        <v>93</v>
      </c>
      <c r="F286" s="7" t="s">
        <v>2088</v>
      </c>
      <c r="G286" s="7">
        <v>0</v>
      </c>
      <c r="H286" s="7">
        <v>0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5">
        <v>883223.81</v>
      </c>
      <c r="AG286" s="5">
        <v>755993.59999999998</v>
      </c>
      <c r="AH286" s="5">
        <v>643284.99</v>
      </c>
      <c r="AI286" s="5">
        <v>535648.99</v>
      </c>
      <c r="AJ286" s="5">
        <v>441218.72</v>
      </c>
      <c r="AK286" s="5">
        <v>372998.04</v>
      </c>
      <c r="AL286" s="5">
        <v>332037.64</v>
      </c>
      <c r="AM286" s="5">
        <v>294664.74</v>
      </c>
      <c r="AN286" s="5">
        <v>262616.21000000002</v>
      </c>
      <c r="AO286" s="5">
        <v>223752.03</v>
      </c>
      <c r="AP286" s="5">
        <v>184350.67</v>
      </c>
      <c r="AQ286" s="5">
        <v>0</v>
      </c>
      <c r="AR286" s="19">
        <v>0</v>
      </c>
      <c r="AS286" s="19">
        <v>0</v>
      </c>
      <c r="AT286" s="15">
        <f t="shared" si="14"/>
        <v>0</v>
      </c>
      <c r="AU286" s="15">
        <f t="shared" si="15"/>
        <v>105101.71750000001</v>
      </c>
      <c r="AV286" s="15">
        <f t="shared" si="16"/>
        <v>305714.06916666665</v>
      </c>
    </row>
    <row r="287" spans="1:48" ht="13.5" thickBot="1" x14ac:dyDescent="0.25">
      <c r="A287" s="3" t="s">
        <v>1771</v>
      </c>
      <c r="B287" s="3" t="s">
        <v>1772</v>
      </c>
      <c r="C287" s="3" t="s">
        <v>1773</v>
      </c>
      <c r="D287" s="3" t="s">
        <v>85</v>
      </c>
      <c r="E287" s="3" t="s">
        <v>81</v>
      </c>
      <c r="F287" s="7" t="s">
        <v>2088</v>
      </c>
      <c r="G287" s="7">
        <v>0</v>
      </c>
      <c r="H287" s="7">
        <v>0</v>
      </c>
      <c r="I287" s="4"/>
      <c r="J287" s="5">
        <v>-2373471.7799999998</v>
      </c>
      <c r="K287" s="5">
        <v>-2386345.4900000002</v>
      </c>
      <c r="L287" s="5">
        <v>-2392808.5099999998</v>
      </c>
      <c r="M287" s="5">
        <v>-2399707.77</v>
      </c>
      <c r="N287" s="5">
        <v>-2406626.9300000002</v>
      </c>
      <c r="O287" s="5">
        <v>-2413566.04</v>
      </c>
      <c r="P287" s="5">
        <v>-2420605.61</v>
      </c>
      <c r="Q287" s="5">
        <v>-2891236.22</v>
      </c>
      <c r="R287" s="5">
        <v>-2899668.99</v>
      </c>
      <c r="S287" s="5">
        <v>0</v>
      </c>
      <c r="T287" s="5">
        <v>0</v>
      </c>
      <c r="U287" s="5">
        <v>0</v>
      </c>
      <c r="V287" s="5">
        <v>1970140.27</v>
      </c>
      <c r="W287" s="5">
        <v>1972510.25</v>
      </c>
      <c r="X287" s="5">
        <v>1974887.14</v>
      </c>
      <c r="Y287" s="5">
        <v>1977413.99</v>
      </c>
      <c r="Z287" s="5">
        <v>1979948.65</v>
      </c>
      <c r="AA287" s="5">
        <v>1982491.15</v>
      </c>
      <c r="AB287" s="5">
        <v>1985213.37</v>
      </c>
      <c r="AC287" s="5">
        <v>763760.87</v>
      </c>
      <c r="AD287" s="5">
        <v>766281.28</v>
      </c>
      <c r="AE287" s="5">
        <v>768969.65</v>
      </c>
      <c r="AF287" s="5">
        <v>0</v>
      </c>
      <c r="AG287" s="5">
        <v>0</v>
      </c>
      <c r="AH287" s="5">
        <v>1740227.79</v>
      </c>
      <c r="AI287" s="5">
        <v>1744559.71</v>
      </c>
      <c r="AJ287" s="5">
        <v>1748906.97</v>
      </c>
      <c r="AK287" s="5">
        <v>1753495.46</v>
      </c>
      <c r="AL287" s="5">
        <v>1758101.04</v>
      </c>
      <c r="AM287" s="5">
        <v>1762723.78</v>
      </c>
      <c r="AN287" s="5">
        <v>1767592.1</v>
      </c>
      <c r="AO287" s="5">
        <v>1772479.45</v>
      </c>
      <c r="AP287" s="5">
        <v>1074121.3500000001</v>
      </c>
      <c r="AQ287" s="5">
        <v>0</v>
      </c>
      <c r="AR287" s="19">
        <v>0</v>
      </c>
      <c r="AS287" s="19">
        <v>0</v>
      </c>
      <c r="AT287" s="15">
        <f t="shared" si="14"/>
        <v>-1882003.1116666663</v>
      </c>
      <c r="AU287" s="15">
        <f t="shared" si="15"/>
        <v>1345134.7183333333</v>
      </c>
      <c r="AV287" s="15">
        <f t="shared" si="16"/>
        <v>1260183.970833333</v>
      </c>
    </row>
    <row r="288" spans="1:48" ht="13.5" thickBot="1" x14ac:dyDescent="0.25">
      <c r="A288" s="3" t="s">
        <v>1774</v>
      </c>
      <c r="B288" s="3" t="s">
        <v>1772</v>
      </c>
      <c r="C288" s="3" t="s">
        <v>1773</v>
      </c>
      <c r="D288" s="3" t="s">
        <v>85</v>
      </c>
      <c r="E288" s="3" t="s">
        <v>93</v>
      </c>
      <c r="F288" s="7" t="s">
        <v>2088</v>
      </c>
      <c r="G288" s="7">
        <v>0</v>
      </c>
      <c r="H288" s="7">
        <v>0</v>
      </c>
      <c r="I288" s="4"/>
      <c r="J288" s="5">
        <v>1736736.47</v>
      </c>
      <c r="K288" s="5">
        <v>1746156.53</v>
      </c>
      <c r="L288" s="5">
        <v>1750885.7</v>
      </c>
      <c r="M288" s="5">
        <v>1755934.09</v>
      </c>
      <c r="N288" s="5">
        <v>1760997.03</v>
      </c>
      <c r="O288" s="5">
        <v>1766074.57</v>
      </c>
      <c r="P288" s="5">
        <v>1771225.62</v>
      </c>
      <c r="Q288" s="5">
        <v>1776391.69</v>
      </c>
      <c r="R288" s="5">
        <v>1781572.83</v>
      </c>
      <c r="S288" s="5">
        <v>0</v>
      </c>
      <c r="T288" s="5">
        <v>0</v>
      </c>
      <c r="U288" s="5">
        <v>0</v>
      </c>
      <c r="V288" s="5">
        <v>2006563.41</v>
      </c>
      <c r="W288" s="5">
        <v>2010483.58</v>
      </c>
      <c r="X288" s="5">
        <v>2014415.19</v>
      </c>
      <c r="Y288" s="5">
        <v>2018594.85</v>
      </c>
      <c r="Z288" s="5">
        <v>2022787.43</v>
      </c>
      <c r="AA288" s="5">
        <v>2026992.97</v>
      </c>
      <c r="AB288" s="5">
        <v>2031495.78</v>
      </c>
      <c r="AC288" s="5">
        <v>1370320.01</v>
      </c>
      <c r="AD288" s="5">
        <v>1374842.07</v>
      </c>
      <c r="AE288" s="5">
        <v>1379665.47</v>
      </c>
      <c r="AF288" s="5">
        <v>0</v>
      </c>
      <c r="AG288" s="5">
        <v>0</v>
      </c>
      <c r="AH288" s="5">
        <v>841315.72</v>
      </c>
      <c r="AI288" s="5">
        <v>842348.97</v>
      </c>
      <c r="AJ288" s="5">
        <v>843385.88</v>
      </c>
      <c r="AK288" s="5">
        <v>844480.33</v>
      </c>
      <c r="AL288" s="5">
        <v>845578.86</v>
      </c>
      <c r="AM288" s="5">
        <v>846681.48</v>
      </c>
      <c r="AN288" s="5">
        <v>847842.68</v>
      </c>
      <c r="AO288" s="5">
        <v>849008.41</v>
      </c>
      <c r="AP288" s="5">
        <v>281434.83</v>
      </c>
      <c r="AQ288" s="5">
        <v>0</v>
      </c>
      <c r="AR288" s="19">
        <v>0</v>
      </c>
      <c r="AS288" s="19">
        <v>0</v>
      </c>
      <c r="AT288" s="15">
        <f t="shared" si="14"/>
        <v>1320497.8775000002</v>
      </c>
      <c r="AU288" s="15">
        <f t="shared" si="15"/>
        <v>1521346.7299999997</v>
      </c>
      <c r="AV288" s="15">
        <f t="shared" si="16"/>
        <v>586839.76333333331</v>
      </c>
    </row>
    <row r="289" spans="1:48" ht="13.5" thickBot="1" x14ac:dyDescent="0.25">
      <c r="A289" s="3" t="s">
        <v>1859</v>
      </c>
      <c r="B289" s="3" t="s">
        <v>1772</v>
      </c>
      <c r="C289" s="3" t="s">
        <v>1773</v>
      </c>
      <c r="D289" s="3" t="s">
        <v>89</v>
      </c>
      <c r="E289" s="3" t="s">
        <v>81</v>
      </c>
      <c r="F289" s="7" t="s">
        <v>2088</v>
      </c>
      <c r="G289" s="7">
        <v>0</v>
      </c>
      <c r="H289" s="7">
        <v>0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5">
        <v>2558553.9500000002</v>
      </c>
      <c r="W289" s="5">
        <v>2560686.0800000001</v>
      </c>
      <c r="X289" s="5">
        <v>2562819.9900000002</v>
      </c>
      <c r="Y289" s="5">
        <v>2564955.67</v>
      </c>
      <c r="Z289" s="5">
        <v>2567093.13</v>
      </c>
      <c r="AA289" s="5">
        <v>2569232.37</v>
      </c>
      <c r="AB289" s="5">
        <v>2571373.4</v>
      </c>
      <c r="AC289" s="5">
        <v>2573516.21</v>
      </c>
      <c r="AD289" s="5">
        <v>2575660.81</v>
      </c>
      <c r="AE289" s="5">
        <v>2146.38</v>
      </c>
      <c r="AF289" s="5">
        <v>0</v>
      </c>
      <c r="AG289" s="5">
        <v>0</v>
      </c>
      <c r="AH289" s="5">
        <v>611438.16</v>
      </c>
      <c r="AI289" s="5">
        <v>611947.68999999994</v>
      </c>
      <c r="AJ289" s="5">
        <v>612457.65</v>
      </c>
      <c r="AK289" s="5">
        <v>612968.03</v>
      </c>
      <c r="AL289" s="5">
        <v>613478.84</v>
      </c>
      <c r="AM289" s="5">
        <v>613990.06999999995</v>
      </c>
      <c r="AN289" s="5">
        <v>614501.73</v>
      </c>
      <c r="AO289" s="5">
        <v>615013.81000000006</v>
      </c>
      <c r="AP289" s="5">
        <v>615526.31999999995</v>
      </c>
      <c r="AQ289" s="5">
        <v>0</v>
      </c>
      <c r="AR289" s="19">
        <v>0</v>
      </c>
      <c r="AS289" s="19">
        <v>0</v>
      </c>
      <c r="AT289" s="15">
        <f t="shared" ref="AT289:AT317" si="17">(((I289+U289)/2)+J289+K289+L289+M289+N289+O289+P289+Q289+R289+S289+T289)/12</f>
        <v>0</v>
      </c>
      <c r="AU289" s="15">
        <f t="shared" ref="AU289:AU317" si="18">(((U289+AG289)/2)+V289+W289+X289+Y289+Z289+AA289+AB289+AC289+AD289+AE289+AF289)/12</f>
        <v>1925503.1658333333</v>
      </c>
      <c r="AV289" s="15">
        <f t="shared" si="16"/>
        <v>460110.19166666671</v>
      </c>
    </row>
    <row r="290" spans="1:48" ht="13.5" thickBot="1" x14ac:dyDescent="0.25">
      <c r="A290" s="3" t="s">
        <v>1860</v>
      </c>
      <c r="B290" s="3" t="s">
        <v>1772</v>
      </c>
      <c r="C290" s="3" t="s">
        <v>1773</v>
      </c>
      <c r="D290" s="3" t="s">
        <v>89</v>
      </c>
      <c r="E290" s="3" t="s">
        <v>93</v>
      </c>
      <c r="F290" s="7" t="s">
        <v>2088</v>
      </c>
      <c r="G290" s="7">
        <v>0</v>
      </c>
      <c r="H290" s="7">
        <v>0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5">
        <v>500669.43</v>
      </c>
      <c r="W290" s="5">
        <v>501086.65</v>
      </c>
      <c r="X290" s="5">
        <v>501504.22</v>
      </c>
      <c r="Y290" s="5">
        <v>501922.14</v>
      </c>
      <c r="Z290" s="5">
        <v>502340.41</v>
      </c>
      <c r="AA290" s="5">
        <v>502759.03</v>
      </c>
      <c r="AB290" s="5">
        <v>503178</v>
      </c>
      <c r="AC290" s="5">
        <v>503597.32</v>
      </c>
      <c r="AD290" s="5">
        <v>504016.98</v>
      </c>
      <c r="AE290" s="5">
        <v>504436.99</v>
      </c>
      <c r="AF290" s="5">
        <v>0</v>
      </c>
      <c r="AG290" s="5">
        <v>0</v>
      </c>
      <c r="AH290" s="5">
        <v>-377937.87</v>
      </c>
      <c r="AI290" s="5">
        <v>-378252.82</v>
      </c>
      <c r="AJ290" s="5">
        <v>-378568.03</v>
      </c>
      <c r="AK290" s="5">
        <v>-378883.5</v>
      </c>
      <c r="AL290" s="5">
        <v>-379199.24</v>
      </c>
      <c r="AM290" s="5">
        <v>-379515.24</v>
      </c>
      <c r="AN290" s="5">
        <v>-379831.5</v>
      </c>
      <c r="AO290" s="5">
        <v>-380148.03</v>
      </c>
      <c r="AP290" s="5">
        <v>-380464.82</v>
      </c>
      <c r="AQ290" s="5">
        <v>0</v>
      </c>
      <c r="AR290" s="19">
        <v>0</v>
      </c>
      <c r="AS290" s="19">
        <v>0</v>
      </c>
      <c r="AT290" s="15">
        <f t="shared" si="17"/>
        <v>0</v>
      </c>
      <c r="AU290" s="15">
        <f t="shared" si="18"/>
        <v>418792.59749999997</v>
      </c>
      <c r="AV290" s="15">
        <f t="shared" si="16"/>
        <v>-284400.08750000002</v>
      </c>
    </row>
    <row r="291" spans="1:48" ht="13.5" thickBot="1" x14ac:dyDescent="0.25">
      <c r="A291" s="3" t="s">
        <v>1861</v>
      </c>
      <c r="B291" s="3" t="s">
        <v>1772</v>
      </c>
      <c r="C291" s="3" t="s">
        <v>1773</v>
      </c>
      <c r="D291" s="3" t="s">
        <v>122</v>
      </c>
      <c r="E291" s="3" t="s">
        <v>93</v>
      </c>
      <c r="F291" s="7" t="s">
        <v>2088</v>
      </c>
      <c r="G291" s="7">
        <v>0</v>
      </c>
      <c r="H291" s="7">
        <v>0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5">
        <v>913263.72</v>
      </c>
      <c r="W291" s="5">
        <v>918941.18</v>
      </c>
      <c r="X291" s="5">
        <v>924653.93</v>
      </c>
      <c r="Y291" s="5">
        <v>930402.2</v>
      </c>
      <c r="Z291" s="5">
        <v>936186.2</v>
      </c>
      <c r="AA291" s="5">
        <v>942006.16</v>
      </c>
      <c r="AB291" s="5">
        <v>947862.3</v>
      </c>
      <c r="AC291" s="5">
        <v>953754.84</v>
      </c>
      <c r="AD291" s="5">
        <v>959684.02</v>
      </c>
      <c r="AE291" s="5">
        <v>965650.06</v>
      </c>
      <c r="AF291" s="5">
        <v>0</v>
      </c>
      <c r="AG291" s="5">
        <v>0</v>
      </c>
      <c r="AH291" s="5">
        <v>-851275.39</v>
      </c>
      <c r="AI291" s="5">
        <v>-861735.45</v>
      </c>
      <c r="AJ291" s="5">
        <v>-867013.58</v>
      </c>
      <c r="AK291" s="5">
        <v>-872324.04</v>
      </c>
      <c r="AL291" s="5">
        <v>-877667.02</v>
      </c>
      <c r="AM291" s="5">
        <v>-883042.73</v>
      </c>
      <c r="AN291" s="5">
        <v>-888451.37</v>
      </c>
      <c r="AO291" s="5">
        <v>-893893.13</v>
      </c>
      <c r="AP291" s="5">
        <v>-899368.23</v>
      </c>
      <c r="AQ291" s="5">
        <v>0</v>
      </c>
      <c r="AR291" s="19">
        <v>0</v>
      </c>
      <c r="AS291" s="19">
        <v>0</v>
      </c>
      <c r="AT291" s="15">
        <f t="shared" si="17"/>
        <v>0</v>
      </c>
      <c r="AU291" s="15">
        <f t="shared" si="18"/>
        <v>782700.38416666677</v>
      </c>
      <c r="AV291" s="15">
        <f t="shared" si="16"/>
        <v>-657897.57833333348</v>
      </c>
    </row>
    <row r="292" spans="1:48" ht="13.5" thickBot="1" x14ac:dyDescent="0.25">
      <c r="A292" s="3" t="s">
        <v>358</v>
      </c>
      <c r="B292" s="3" t="s">
        <v>356</v>
      </c>
      <c r="C292" s="3" t="s">
        <v>357</v>
      </c>
      <c r="D292" s="3" t="s">
        <v>85</v>
      </c>
      <c r="E292" s="3" t="s">
        <v>81</v>
      </c>
      <c r="F292" s="7" t="s">
        <v>2088</v>
      </c>
      <c r="G292" s="7">
        <v>0</v>
      </c>
      <c r="H292" s="7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53927.92</v>
      </c>
      <c r="AH292" s="5">
        <v>142187.57</v>
      </c>
      <c r="AI292" s="5">
        <v>116847.1</v>
      </c>
      <c r="AJ292" s="5">
        <v>71646.69</v>
      </c>
      <c r="AK292" s="5">
        <v>27265.87</v>
      </c>
      <c r="AL292" s="5">
        <v>-14175.85</v>
      </c>
      <c r="AM292" s="5">
        <v>0</v>
      </c>
      <c r="AN292" s="5">
        <v>0</v>
      </c>
      <c r="AO292" s="5">
        <v>165218.85999999999</v>
      </c>
      <c r="AP292" s="5">
        <v>0</v>
      </c>
      <c r="AQ292" s="5">
        <v>0</v>
      </c>
      <c r="AR292" s="19">
        <v>0</v>
      </c>
      <c r="AS292" s="19">
        <v>24012.39</v>
      </c>
      <c r="AT292" s="15">
        <f t="shared" si="17"/>
        <v>0</v>
      </c>
      <c r="AU292" s="15">
        <f t="shared" si="18"/>
        <v>2246.9966666666664</v>
      </c>
      <c r="AV292" s="15">
        <f t="shared" si="16"/>
        <v>45663.366249999999</v>
      </c>
    </row>
    <row r="293" spans="1:48" ht="13.5" thickBot="1" x14ac:dyDescent="0.25">
      <c r="A293" s="3" t="s">
        <v>735</v>
      </c>
      <c r="B293" s="3" t="s">
        <v>356</v>
      </c>
      <c r="C293" s="3" t="s">
        <v>357</v>
      </c>
      <c r="D293" s="3" t="s">
        <v>89</v>
      </c>
      <c r="E293" s="3" t="s">
        <v>81</v>
      </c>
      <c r="F293" s="7" t="s">
        <v>2088</v>
      </c>
      <c r="G293" s="7">
        <v>0</v>
      </c>
      <c r="H293" s="7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83211.289999999994</v>
      </c>
      <c r="AH293" s="5">
        <v>124939.43</v>
      </c>
      <c r="AI293" s="5">
        <v>116642.69</v>
      </c>
      <c r="AJ293" s="5">
        <v>98651.18</v>
      </c>
      <c r="AK293" s="5">
        <v>81222.75</v>
      </c>
      <c r="AL293" s="5">
        <v>61647.23</v>
      </c>
      <c r="AM293" s="5">
        <v>49002.25</v>
      </c>
      <c r="AN293" s="5">
        <v>54426.97</v>
      </c>
      <c r="AO293" s="5">
        <v>67373.899999999994</v>
      </c>
      <c r="AP293" s="5">
        <v>55604.87</v>
      </c>
      <c r="AQ293" s="5">
        <v>38809.519999999997</v>
      </c>
      <c r="AR293" s="19">
        <v>35390.71</v>
      </c>
      <c r="AS293" s="19">
        <v>66417.649999999994</v>
      </c>
      <c r="AT293" s="15">
        <f t="shared" si="17"/>
        <v>0</v>
      </c>
      <c r="AU293" s="15">
        <f t="shared" si="18"/>
        <v>3467.1370833333331</v>
      </c>
      <c r="AV293" s="15">
        <f t="shared" si="16"/>
        <v>71543.830833333326</v>
      </c>
    </row>
    <row r="294" spans="1:48" ht="13.5" thickBot="1" x14ac:dyDescent="0.25">
      <c r="A294" s="3" t="s">
        <v>359</v>
      </c>
      <c r="B294" s="3" t="s">
        <v>360</v>
      </c>
      <c r="C294" s="3" t="s">
        <v>361</v>
      </c>
      <c r="D294" s="3" t="s">
        <v>85</v>
      </c>
      <c r="E294" s="3" t="s">
        <v>81</v>
      </c>
      <c r="F294" s="7" t="s">
        <v>2088</v>
      </c>
      <c r="G294" s="7">
        <v>0</v>
      </c>
      <c r="H294" s="7">
        <v>0</v>
      </c>
      <c r="I294" s="5">
        <v>-6457270.71</v>
      </c>
      <c r="J294" s="5">
        <v>-5877925.71</v>
      </c>
      <c r="K294" s="5">
        <v>-5850554.71</v>
      </c>
      <c r="L294" s="5">
        <v>-5867095.71</v>
      </c>
      <c r="M294" s="5">
        <v>-5883636.71</v>
      </c>
      <c r="N294" s="5">
        <v>-5900177.71</v>
      </c>
      <c r="O294" s="5">
        <v>-5916718.71</v>
      </c>
      <c r="P294" s="5">
        <v>-17698549.710000001</v>
      </c>
      <c r="Q294" s="5">
        <v>-17748373.710000001</v>
      </c>
      <c r="R294" s="5">
        <v>-17798197.710000001</v>
      </c>
      <c r="S294" s="5">
        <v>-17848021.710000001</v>
      </c>
      <c r="T294" s="5">
        <v>-17897845.710000001</v>
      </c>
      <c r="U294" s="5">
        <v>-17947669.710000001</v>
      </c>
      <c r="V294" s="5">
        <v>-18000362.710000001</v>
      </c>
      <c r="W294" s="5">
        <v>-18053055.710000001</v>
      </c>
      <c r="X294" s="5">
        <v>-18105748.710000001</v>
      </c>
      <c r="Y294" s="5">
        <v>-18158441.710000001</v>
      </c>
      <c r="Z294" s="5">
        <v>-18211134.710000001</v>
      </c>
      <c r="AA294" s="5">
        <v>-18263827.710000001</v>
      </c>
      <c r="AB294" s="5">
        <v>-21729314.710000001</v>
      </c>
      <c r="AC294" s="5">
        <v>-21793214.710000001</v>
      </c>
      <c r="AD294" s="5">
        <v>-21857114.710000001</v>
      </c>
      <c r="AE294" s="5">
        <v>-21921014.710000001</v>
      </c>
      <c r="AF294" s="5">
        <v>-21984914.710000001</v>
      </c>
      <c r="AG294" s="5">
        <v>-22048814.710000001</v>
      </c>
      <c r="AH294" s="5">
        <v>-22114597.710000001</v>
      </c>
      <c r="AI294" s="5">
        <v>-22208716.710000001</v>
      </c>
      <c r="AJ294" s="5">
        <v>-22288667.710000001</v>
      </c>
      <c r="AK294" s="5">
        <v>-22368618.710000001</v>
      </c>
      <c r="AL294" s="5">
        <v>-22448569.710000001</v>
      </c>
      <c r="AM294" s="5">
        <v>-22528520.710000001</v>
      </c>
      <c r="AN294" s="5">
        <v>-24333038.710000001</v>
      </c>
      <c r="AO294" s="5">
        <v>-24416101.710000001</v>
      </c>
      <c r="AP294" s="5">
        <v>-24499164.710000001</v>
      </c>
      <c r="AQ294" s="5">
        <v>-24582227.710000001</v>
      </c>
      <c r="AR294" s="19">
        <v>-24665290.710000001</v>
      </c>
      <c r="AS294" s="19">
        <v>-24748353.710000001</v>
      </c>
      <c r="AT294" s="15">
        <f t="shared" si="17"/>
        <v>-11374130.668333337</v>
      </c>
      <c r="AU294" s="15">
        <f t="shared" si="18"/>
        <v>-19839698.91833334</v>
      </c>
      <c r="AV294" s="15">
        <f t="shared" si="16"/>
        <v>-23321008.251666669</v>
      </c>
    </row>
    <row r="295" spans="1:48" ht="13.5" thickBot="1" x14ac:dyDescent="0.25">
      <c r="A295" s="3" t="s">
        <v>1476</v>
      </c>
      <c r="B295" s="3" t="s">
        <v>1477</v>
      </c>
      <c r="C295" s="3" t="s">
        <v>1478</v>
      </c>
      <c r="D295" s="3" t="s">
        <v>89</v>
      </c>
      <c r="E295" s="3" t="s">
        <v>81</v>
      </c>
      <c r="F295" s="7" t="s">
        <v>2088</v>
      </c>
      <c r="G295" s="7">
        <v>0</v>
      </c>
      <c r="H295" s="7">
        <v>0</v>
      </c>
      <c r="I295" s="5">
        <v>3720556.3</v>
      </c>
      <c r="J295" s="5">
        <v>3556071.3</v>
      </c>
      <c r="K295" s="5">
        <v>3216818.3</v>
      </c>
      <c r="L295" s="5">
        <v>3063757.3</v>
      </c>
      <c r="M295" s="5">
        <v>2859944.3</v>
      </c>
      <c r="N295" s="5">
        <v>3403713.3</v>
      </c>
      <c r="O295" s="5">
        <v>3421558.3</v>
      </c>
      <c r="P295" s="5">
        <v>3222530.3</v>
      </c>
      <c r="Q295" s="5">
        <v>2985478.3</v>
      </c>
      <c r="R295" s="5">
        <v>2829631.3</v>
      </c>
      <c r="S295" s="5">
        <v>2622307.2999999998</v>
      </c>
      <c r="T295" s="5">
        <v>2627264.2999999998</v>
      </c>
      <c r="U295" s="5">
        <v>2671678.2999999998</v>
      </c>
      <c r="V295" s="5">
        <v>2604662.2999999998</v>
      </c>
      <c r="W295" s="5">
        <v>2229277.2999999998</v>
      </c>
      <c r="X295" s="5">
        <v>2052962.3</v>
      </c>
      <c r="Y295" s="5">
        <v>1920444.3</v>
      </c>
      <c r="Z295" s="5">
        <v>2479965.2999999998</v>
      </c>
      <c r="AA295" s="5">
        <v>2585118.2999999998</v>
      </c>
      <c r="AB295" s="5">
        <v>2272648.2999999998</v>
      </c>
      <c r="AC295" s="5">
        <v>2117187.2999999998</v>
      </c>
      <c r="AD295" s="5">
        <v>1868894.3</v>
      </c>
      <c r="AE295" s="5">
        <v>1656512.3</v>
      </c>
      <c r="AF295" s="5">
        <v>1328136.3</v>
      </c>
      <c r="AG295" s="5">
        <v>1314448.3</v>
      </c>
      <c r="AH295" s="5">
        <v>1103473.3</v>
      </c>
      <c r="AI295" s="5">
        <v>792794.3</v>
      </c>
      <c r="AJ295" s="5">
        <v>670684.30000000005</v>
      </c>
      <c r="AK295" s="5">
        <v>457880.3</v>
      </c>
      <c r="AL295" s="5">
        <v>252656.3</v>
      </c>
      <c r="AM295" s="5">
        <v>321263.3</v>
      </c>
      <c r="AN295" s="5">
        <v>162180.29999999999</v>
      </c>
      <c r="AO295" s="5">
        <v>-29444.7</v>
      </c>
      <c r="AP295" s="5">
        <v>-260848.7</v>
      </c>
      <c r="AQ295" s="5">
        <v>-490345.7</v>
      </c>
      <c r="AR295" s="19">
        <v>-809848.7</v>
      </c>
      <c r="AS295" s="19">
        <v>-658832.69999999995</v>
      </c>
      <c r="AT295" s="15">
        <f t="shared" si="17"/>
        <v>3083765.9666666668</v>
      </c>
      <c r="AU295" s="15">
        <f t="shared" si="18"/>
        <v>2092405.966666667</v>
      </c>
      <c r="AV295" s="15">
        <f t="shared" si="16"/>
        <v>208187.6749999999</v>
      </c>
    </row>
    <row r="296" spans="1:48" ht="13.5" thickBot="1" x14ac:dyDescent="0.25">
      <c r="A296" s="3" t="s">
        <v>1501</v>
      </c>
      <c r="B296" s="3" t="s">
        <v>1477</v>
      </c>
      <c r="C296" s="3" t="s">
        <v>1478</v>
      </c>
      <c r="D296" s="3" t="s">
        <v>85</v>
      </c>
      <c r="E296" s="3" t="s">
        <v>81</v>
      </c>
      <c r="F296" s="7" t="s">
        <v>2088</v>
      </c>
      <c r="G296" s="7">
        <v>0</v>
      </c>
      <c r="H296" s="7">
        <v>0</v>
      </c>
      <c r="I296" s="5">
        <v>1102742</v>
      </c>
      <c r="J296" s="5">
        <v>1010846</v>
      </c>
      <c r="K296" s="5">
        <v>918950</v>
      </c>
      <c r="L296" s="5">
        <v>827054</v>
      </c>
      <c r="M296" s="5">
        <v>735158</v>
      </c>
      <c r="N296" s="5">
        <v>643262</v>
      </c>
      <c r="O296" s="5">
        <v>551366</v>
      </c>
      <c r="P296" s="5">
        <v>459470</v>
      </c>
      <c r="Q296" s="5">
        <v>367574</v>
      </c>
      <c r="R296" s="5">
        <v>275678</v>
      </c>
      <c r="S296" s="5">
        <v>183782</v>
      </c>
      <c r="T296" s="5">
        <v>91886</v>
      </c>
      <c r="U296" s="5">
        <v>-10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0</v>
      </c>
      <c r="AR296" s="19">
        <v>0</v>
      </c>
      <c r="AS296" s="19">
        <v>0</v>
      </c>
      <c r="AT296" s="15">
        <f t="shared" si="17"/>
        <v>551366</v>
      </c>
      <c r="AU296" s="15">
        <f t="shared" si="18"/>
        <v>-0.41666666666666669</v>
      </c>
      <c r="AV296" s="15">
        <f t="shared" si="16"/>
        <v>0</v>
      </c>
    </row>
    <row r="297" spans="1:48" ht="13.5" thickBot="1" x14ac:dyDescent="0.25">
      <c r="A297" s="3" t="s">
        <v>900</v>
      </c>
      <c r="B297" s="3" t="s">
        <v>901</v>
      </c>
      <c r="C297" s="3" t="s">
        <v>902</v>
      </c>
      <c r="D297" s="3" t="s">
        <v>89</v>
      </c>
      <c r="E297" s="3" t="s">
        <v>81</v>
      </c>
      <c r="F297" s="7" t="s">
        <v>2088</v>
      </c>
      <c r="G297" s="7">
        <v>0</v>
      </c>
      <c r="H297" s="7">
        <v>0</v>
      </c>
      <c r="I297" s="5">
        <v>0.05</v>
      </c>
      <c r="J297" s="5">
        <v>0.05</v>
      </c>
      <c r="K297" s="5">
        <v>0.05</v>
      </c>
      <c r="L297" s="5">
        <v>0.05</v>
      </c>
      <c r="M297" s="5">
        <v>0.05</v>
      </c>
      <c r="N297" s="5">
        <v>0.05</v>
      </c>
      <c r="O297" s="5">
        <v>0.05</v>
      </c>
      <c r="P297" s="5">
        <v>0.05</v>
      </c>
      <c r="Q297" s="5">
        <v>0.05</v>
      </c>
      <c r="R297" s="5">
        <v>0.05</v>
      </c>
      <c r="S297" s="5">
        <v>0.05</v>
      </c>
      <c r="T297" s="5">
        <v>0.05</v>
      </c>
      <c r="U297" s="5">
        <v>0.05</v>
      </c>
      <c r="V297" s="5">
        <v>0.05</v>
      </c>
      <c r="W297" s="5">
        <v>0.05</v>
      </c>
      <c r="X297" s="5">
        <v>0.05</v>
      </c>
      <c r="Y297" s="5">
        <v>0.05</v>
      </c>
      <c r="Z297" s="5">
        <v>0.05</v>
      </c>
      <c r="AA297" s="5">
        <v>0.05</v>
      </c>
      <c r="AB297" s="5">
        <v>0.05</v>
      </c>
      <c r="AC297" s="5">
        <v>0.05</v>
      </c>
      <c r="AD297" s="5">
        <v>0.05</v>
      </c>
      <c r="AE297" s="5">
        <v>0.05</v>
      </c>
      <c r="AF297" s="5">
        <v>0.05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19">
        <v>0</v>
      </c>
      <c r="AS297" s="19">
        <v>0</v>
      </c>
      <c r="AT297" s="15">
        <f t="shared" si="17"/>
        <v>4.9999999999999996E-2</v>
      </c>
      <c r="AU297" s="15">
        <f t="shared" si="18"/>
        <v>4.7916666666666663E-2</v>
      </c>
      <c r="AV297" s="15">
        <f t="shared" si="16"/>
        <v>0</v>
      </c>
    </row>
    <row r="298" spans="1:48" ht="13.5" thickBot="1" x14ac:dyDescent="0.25">
      <c r="A298" s="3" t="s">
        <v>1009</v>
      </c>
      <c r="B298" s="3" t="s">
        <v>736</v>
      </c>
      <c r="C298" s="3" t="s">
        <v>737</v>
      </c>
      <c r="D298" s="3" t="s">
        <v>105</v>
      </c>
      <c r="E298" s="3" t="s">
        <v>73</v>
      </c>
      <c r="F298" s="7" t="s">
        <v>2088</v>
      </c>
      <c r="G298" s="7">
        <v>0</v>
      </c>
      <c r="H298" s="7">
        <v>0</v>
      </c>
      <c r="I298" s="5">
        <v>17260180.539999999</v>
      </c>
      <c r="J298" s="5">
        <v>17259607</v>
      </c>
      <c r="K298" s="5">
        <v>17259607</v>
      </c>
      <c r="L298" s="5">
        <v>22830162</v>
      </c>
      <c r="M298" s="5">
        <v>22830162</v>
      </c>
      <c r="N298" s="5">
        <v>22830162</v>
      </c>
      <c r="O298" s="5">
        <v>15194546</v>
      </c>
      <c r="P298" s="5">
        <v>15199272</v>
      </c>
      <c r="Q298" s="5">
        <v>15199272</v>
      </c>
      <c r="R298" s="5">
        <v>17936057</v>
      </c>
      <c r="S298" s="5">
        <v>17936357</v>
      </c>
      <c r="T298" s="5">
        <v>17936357</v>
      </c>
      <c r="U298" s="5">
        <v>11365092</v>
      </c>
      <c r="V298" s="5">
        <v>11368541</v>
      </c>
      <c r="W298" s="5">
        <v>11368541</v>
      </c>
      <c r="X298" s="5">
        <v>11649052.779999999</v>
      </c>
      <c r="Y298" s="5">
        <v>11650032</v>
      </c>
      <c r="Z298" s="5">
        <v>11650032</v>
      </c>
      <c r="AA298" s="5">
        <v>13981748</v>
      </c>
      <c r="AB298" s="5">
        <v>13981748</v>
      </c>
      <c r="AC298" s="5">
        <v>13981748</v>
      </c>
      <c r="AD298" s="5">
        <v>22004888</v>
      </c>
      <c r="AE298" s="5">
        <v>22004888</v>
      </c>
      <c r="AF298" s="5">
        <v>22004888</v>
      </c>
      <c r="AG298" s="5">
        <v>24990699.309999999</v>
      </c>
      <c r="AH298" s="5">
        <v>24990065</v>
      </c>
      <c r="AI298" s="5">
        <v>24990065</v>
      </c>
      <c r="AJ298" s="5">
        <v>21072988.739999998</v>
      </c>
      <c r="AK298" s="5">
        <v>21072953</v>
      </c>
      <c r="AL298" s="5">
        <v>21072953</v>
      </c>
      <c r="AM298" s="5">
        <v>21750117.199999999</v>
      </c>
      <c r="AN298" s="5">
        <v>21750080</v>
      </c>
      <c r="AO298" s="5">
        <v>21750080</v>
      </c>
      <c r="AP298" s="5">
        <v>19238012</v>
      </c>
      <c r="AQ298" s="5">
        <v>19238012</v>
      </c>
      <c r="AR298" s="19">
        <v>19238012</v>
      </c>
      <c r="AS298" s="19">
        <v>41428040.060000002</v>
      </c>
      <c r="AT298" s="15">
        <f t="shared" si="17"/>
        <v>18060349.772499997</v>
      </c>
      <c r="AU298" s="15">
        <f t="shared" si="18"/>
        <v>15318666.869583333</v>
      </c>
      <c r="AV298" s="15">
        <f t="shared" si="16"/>
        <v>22447725.635416668</v>
      </c>
    </row>
    <row r="299" spans="1:48" ht="13.5" thickBot="1" x14ac:dyDescent="0.25">
      <c r="A299" s="3" t="s">
        <v>1404</v>
      </c>
      <c r="B299" s="3" t="s">
        <v>1405</v>
      </c>
      <c r="C299" s="3" t="s">
        <v>1406</v>
      </c>
      <c r="D299" s="3" t="s">
        <v>105</v>
      </c>
      <c r="E299" s="3" t="s">
        <v>73</v>
      </c>
      <c r="F299" s="7" t="s">
        <v>2088</v>
      </c>
      <c r="G299" s="7">
        <v>0</v>
      </c>
      <c r="H299" s="7">
        <v>0</v>
      </c>
      <c r="I299" s="5">
        <v>32419723</v>
      </c>
      <c r="J299" s="5">
        <v>32419723</v>
      </c>
      <c r="K299" s="5">
        <v>32419723</v>
      </c>
      <c r="L299" s="5">
        <v>25833595</v>
      </c>
      <c r="M299" s="5">
        <v>25833595</v>
      </c>
      <c r="N299" s="5">
        <v>25833595</v>
      </c>
      <c r="O299" s="5">
        <v>24597756</v>
      </c>
      <c r="P299" s="5">
        <v>24597756</v>
      </c>
      <c r="Q299" s="5">
        <v>24597756</v>
      </c>
      <c r="R299" s="5">
        <v>27335762</v>
      </c>
      <c r="S299" s="5">
        <v>27335762</v>
      </c>
      <c r="T299" s="5">
        <v>27335762</v>
      </c>
      <c r="U299" s="5">
        <v>16919204</v>
      </c>
      <c r="V299" s="5">
        <v>16919204</v>
      </c>
      <c r="W299" s="5">
        <v>16919204</v>
      </c>
      <c r="X299" s="5">
        <v>15236390</v>
      </c>
      <c r="Y299" s="5">
        <v>15236390</v>
      </c>
      <c r="Z299" s="5">
        <v>15236390</v>
      </c>
      <c r="AA299" s="5">
        <v>15022578</v>
      </c>
      <c r="AB299" s="5">
        <v>15022578</v>
      </c>
      <c r="AC299" s="5">
        <v>15022578</v>
      </c>
      <c r="AD299" s="5">
        <v>16371441</v>
      </c>
      <c r="AE299" s="5">
        <v>16371441</v>
      </c>
      <c r="AF299" s="5">
        <v>16371441</v>
      </c>
      <c r="AG299" s="5">
        <v>18966686</v>
      </c>
      <c r="AH299" s="5">
        <v>18966686</v>
      </c>
      <c r="AI299" s="5">
        <v>18966686</v>
      </c>
      <c r="AJ299" s="5">
        <v>9094264</v>
      </c>
      <c r="AK299" s="5">
        <v>9094264</v>
      </c>
      <c r="AL299" s="5">
        <v>9094264</v>
      </c>
      <c r="AM299" s="5">
        <v>11277036</v>
      </c>
      <c r="AN299" s="5">
        <v>11277036</v>
      </c>
      <c r="AO299" s="5">
        <v>11277036</v>
      </c>
      <c r="AP299" s="5">
        <v>9554786</v>
      </c>
      <c r="AQ299" s="5">
        <v>9554786</v>
      </c>
      <c r="AR299" s="19">
        <v>9554786</v>
      </c>
      <c r="AS299" s="19">
        <v>16866023</v>
      </c>
      <c r="AT299" s="15">
        <f t="shared" si="17"/>
        <v>26900854.041666668</v>
      </c>
      <c r="AU299" s="15">
        <f t="shared" si="18"/>
        <v>15972715</v>
      </c>
      <c r="AV299" s="15">
        <f t="shared" si="16"/>
        <v>12135665.375</v>
      </c>
    </row>
    <row r="300" spans="1:48" ht="13.5" thickBot="1" x14ac:dyDescent="0.25">
      <c r="A300" s="3" t="s">
        <v>362</v>
      </c>
      <c r="B300" s="3" t="s">
        <v>363</v>
      </c>
      <c r="C300" s="3" t="s">
        <v>364</v>
      </c>
      <c r="D300" s="3" t="s">
        <v>72</v>
      </c>
      <c r="E300" s="3" t="s">
        <v>81</v>
      </c>
      <c r="F300" s="7" t="s">
        <v>2066</v>
      </c>
      <c r="G300" s="7">
        <v>0</v>
      </c>
      <c r="H300" s="7">
        <v>0</v>
      </c>
      <c r="I300" s="5">
        <v>2875896.59</v>
      </c>
      <c r="J300" s="5">
        <v>2903952.59</v>
      </c>
      <c r="K300" s="5">
        <v>2932008.58</v>
      </c>
      <c r="L300" s="5">
        <v>3107822.95</v>
      </c>
      <c r="M300" s="5">
        <v>3128656.67</v>
      </c>
      <c r="N300" s="5">
        <v>3149490.43</v>
      </c>
      <c r="O300" s="5">
        <v>2584453.5099999998</v>
      </c>
      <c r="P300" s="5">
        <v>2932554.92</v>
      </c>
      <c r="Q300" s="5">
        <v>3012922.13</v>
      </c>
      <c r="R300" s="5">
        <v>3093556.89</v>
      </c>
      <c r="S300" s="5">
        <v>3174460.4</v>
      </c>
      <c r="T300" s="5">
        <v>3255634.09</v>
      </c>
      <c r="U300" s="5">
        <v>3371733.86</v>
      </c>
      <c r="V300" s="5">
        <v>2594704.5699999998</v>
      </c>
      <c r="W300" s="5">
        <v>2676544.9900000002</v>
      </c>
      <c r="X300" s="5">
        <v>2759665.33</v>
      </c>
      <c r="Y300" s="5">
        <v>2848709.78</v>
      </c>
      <c r="Z300" s="5">
        <v>2938037.24</v>
      </c>
      <c r="AA300" s="5">
        <v>3027649.33</v>
      </c>
      <c r="AB300" s="5">
        <v>3117547.18</v>
      </c>
      <c r="AC300" s="5">
        <v>3207732.12</v>
      </c>
      <c r="AD300" s="5">
        <v>3298205.61</v>
      </c>
      <c r="AE300" s="5">
        <v>3388969.15</v>
      </c>
      <c r="AF300" s="5">
        <v>3480023.86</v>
      </c>
      <c r="AG300" s="5">
        <v>3571371.17</v>
      </c>
      <c r="AH300" s="5">
        <v>3663012.52</v>
      </c>
      <c r="AI300" s="5">
        <v>3754949.47</v>
      </c>
      <c r="AJ300" s="5">
        <v>3847183.34</v>
      </c>
      <c r="AK300" s="5">
        <v>3939715.49</v>
      </c>
      <c r="AL300" s="5">
        <v>4032547.18</v>
      </c>
      <c r="AM300" s="5">
        <v>4125680.19</v>
      </c>
      <c r="AN300" s="5">
        <v>4219113.68</v>
      </c>
      <c r="AO300" s="5">
        <v>4312840.8899999997</v>
      </c>
      <c r="AP300" s="5">
        <v>4406857.7300000004</v>
      </c>
      <c r="AQ300" s="5">
        <v>4501152.84</v>
      </c>
      <c r="AR300" s="19">
        <v>4595730.4000000004</v>
      </c>
      <c r="AS300" s="19">
        <v>4690533.62</v>
      </c>
      <c r="AT300" s="15">
        <f t="shared" si="17"/>
        <v>3033277.3654166665</v>
      </c>
      <c r="AU300" s="15">
        <f t="shared" si="18"/>
        <v>3067445.1395833329</v>
      </c>
      <c r="AV300" s="15">
        <f t="shared" si="16"/>
        <v>4127478.0104166674</v>
      </c>
    </row>
    <row r="301" spans="1:48" ht="13.5" thickBot="1" x14ac:dyDescent="0.25">
      <c r="A301" s="3" t="s">
        <v>1213</v>
      </c>
      <c r="B301" s="3" t="s">
        <v>1214</v>
      </c>
      <c r="C301" s="3" t="s">
        <v>1215</v>
      </c>
      <c r="D301" s="3" t="s">
        <v>72</v>
      </c>
      <c r="E301" s="3" t="s">
        <v>81</v>
      </c>
      <c r="F301" s="7" t="s">
        <v>2066</v>
      </c>
      <c r="G301" s="7">
        <v>0</v>
      </c>
      <c r="H301" s="7">
        <v>0</v>
      </c>
      <c r="I301" s="5">
        <v>33632090.950000003</v>
      </c>
      <c r="J301" s="5">
        <v>33558417.149999999</v>
      </c>
      <c r="K301" s="5">
        <v>33484743.350000001</v>
      </c>
      <c r="L301" s="5">
        <v>33411069.550000001</v>
      </c>
      <c r="M301" s="5">
        <v>33337395.75</v>
      </c>
      <c r="N301" s="5">
        <v>33263721.949999999</v>
      </c>
      <c r="O301" s="5">
        <v>33190048.149999999</v>
      </c>
      <c r="P301" s="5">
        <v>33116374.350000001</v>
      </c>
      <c r="Q301" s="5">
        <v>33042700.550000001</v>
      </c>
      <c r="R301" s="5">
        <v>32969026.75</v>
      </c>
      <c r="S301" s="5">
        <v>32895352.949999999</v>
      </c>
      <c r="T301" s="5">
        <v>32821679.149999999</v>
      </c>
      <c r="U301" s="5">
        <v>32748005.350000001</v>
      </c>
      <c r="V301" s="5">
        <v>32674331.550000001</v>
      </c>
      <c r="W301" s="5">
        <v>32600657.75</v>
      </c>
      <c r="X301" s="5">
        <v>32526983.949999999</v>
      </c>
      <c r="Y301" s="5">
        <v>32453310.149999999</v>
      </c>
      <c r="Z301" s="5">
        <v>32379636.350000001</v>
      </c>
      <c r="AA301" s="5">
        <v>32305962.550000001</v>
      </c>
      <c r="AB301" s="5">
        <v>32232288.75</v>
      </c>
      <c r="AC301" s="5">
        <v>32158614.949999999</v>
      </c>
      <c r="AD301" s="5">
        <v>32084941.149999999</v>
      </c>
      <c r="AE301" s="5">
        <v>32011267.350000001</v>
      </c>
      <c r="AF301" s="5">
        <v>31937593.550000001</v>
      </c>
      <c r="AG301" s="5">
        <v>31863919.75</v>
      </c>
      <c r="AH301" s="5">
        <v>31790245.949999999</v>
      </c>
      <c r="AI301" s="5">
        <v>31716572.149999999</v>
      </c>
      <c r="AJ301" s="5">
        <v>31642898.350000001</v>
      </c>
      <c r="AK301" s="5">
        <v>31569224.550000001</v>
      </c>
      <c r="AL301" s="5">
        <v>31495550.75</v>
      </c>
      <c r="AM301" s="5">
        <v>31421876.949999999</v>
      </c>
      <c r="AN301" s="5">
        <v>31348203.149999999</v>
      </c>
      <c r="AO301" s="5">
        <v>31274529.350000001</v>
      </c>
      <c r="AP301" s="5">
        <v>31200855.550000001</v>
      </c>
      <c r="AQ301" s="5">
        <v>31127181.75</v>
      </c>
      <c r="AR301" s="19">
        <v>31053507.949999999</v>
      </c>
      <c r="AS301" s="19">
        <v>30979834.149999999</v>
      </c>
      <c r="AT301" s="15">
        <f t="shared" si="17"/>
        <v>33190048.149999995</v>
      </c>
      <c r="AU301" s="15">
        <f t="shared" si="18"/>
        <v>32305962.550000001</v>
      </c>
      <c r="AV301" s="15">
        <f t="shared" si="16"/>
        <v>31421876.950000003</v>
      </c>
    </row>
    <row r="302" spans="1:48" ht="13.5" thickBot="1" x14ac:dyDescent="0.25">
      <c r="A302" s="3" t="s">
        <v>1228</v>
      </c>
      <c r="B302" s="3" t="s">
        <v>1229</v>
      </c>
      <c r="C302" s="3" t="s">
        <v>1230</v>
      </c>
      <c r="D302" s="3" t="s">
        <v>85</v>
      </c>
      <c r="E302" s="3" t="s">
        <v>81</v>
      </c>
      <c r="F302" s="7" t="s">
        <v>2066</v>
      </c>
      <c r="G302" s="7">
        <v>0</v>
      </c>
      <c r="H302" s="7">
        <v>0</v>
      </c>
      <c r="I302" s="5">
        <v>747914.27</v>
      </c>
      <c r="J302" s="5">
        <v>735237.75</v>
      </c>
      <c r="K302" s="5">
        <v>722561.23</v>
      </c>
      <c r="L302" s="5">
        <v>709884.71</v>
      </c>
      <c r="M302" s="5">
        <v>697208.19</v>
      </c>
      <c r="N302" s="5">
        <v>684531.67</v>
      </c>
      <c r="O302" s="5">
        <v>671855.15</v>
      </c>
      <c r="P302" s="5">
        <v>659178.63</v>
      </c>
      <c r="Q302" s="5">
        <v>646502.11</v>
      </c>
      <c r="R302" s="5">
        <v>633825.59</v>
      </c>
      <c r="S302" s="5">
        <v>621149.06999999995</v>
      </c>
      <c r="T302" s="5">
        <v>608472.55000000005</v>
      </c>
      <c r="U302" s="5">
        <v>595796.03</v>
      </c>
      <c r="V302" s="5">
        <v>583119.51</v>
      </c>
      <c r="W302" s="5">
        <v>570442.99</v>
      </c>
      <c r="X302" s="5">
        <v>557766.47</v>
      </c>
      <c r="Y302" s="5">
        <v>545089.94999999995</v>
      </c>
      <c r="Z302" s="5">
        <v>532413.43000000005</v>
      </c>
      <c r="AA302" s="5">
        <v>519736.91</v>
      </c>
      <c r="AB302" s="5">
        <v>507060.39</v>
      </c>
      <c r="AC302" s="5">
        <v>494383.87</v>
      </c>
      <c r="AD302" s="5">
        <v>481707.35</v>
      </c>
      <c r="AE302" s="5">
        <v>469030.83</v>
      </c>
      <c r="AF302" s="5">
        <v>456354.31</v>
      </c>
      <c r="AG302" s="5">
        <v>443677.79</v>
      </c>
      <c r="AH302" s="5">
        <v>431001.27</v>
      </c>
      <c r="AI302" s="5">
        <v>418324.75</v>
      </c>
      <c r="AJ302" s="5">
        <v>405648.23</v>
      </c>
      <c r="AK302" s="5">
        <v>392971.71</v>
      </c>
      <c r="AL302" s="5">
        <v>380295.19</v>
      </c>
      <c r="AM302" s="5">
        <v>367618.67</v>
      </c>
      <c r="AN302" s="5">
        <v>354942.15</v>
      </c>
      <c r="AO302" s="5">
        <v>342265.63</v>
      </c>
      <c r="AP302" s="5">
        <v>329589.11</v>
      </c>
      <c r="AQ302" s="5">
        <v>316912.59000000003</v>
      </c>
      <c r="AR302" s="19">
        <v>304236.07</v>
      </c>
      <c r="AS302" s="19">
        <v>291559.55</v>
      </c>
      <c r="AT302" s="15">
        <f t="shared" si="17"/>
        <v>671855.15</v>
      </c>
      <c r="AU302" s="15">
        <f t="shared" si="18"/>
        <v>519736.91</v>
      </c>
      <c r="AV302" s="15">
        <f t="shared" si="16"/>
        <v>367618.66999999993</v>
      </c>
    </row>
    <row r="303" spans="1:48" ht="13.5" thickBot="1" x14ac:dyDescent="0.25">
      <c r="A303" s="3" t="s">
        <v>935</v>
      </c>
      <c r="B303" s="3" t="s">
        <v>365</v>
      </c>
      <c r="C303" s="3" t="s">
        <v>366</v>
      </c>
      <c r="D303" s="3" t="s">
        <v>105</v>
      </c>
      <c r="E303" s="3" t="s">
        <v>73</v>
      </c>
      <c r="F303" s="7" t="s">
        <v>2169</v>
      </c>
      <c r="G303" s="7">
        <v>4</v>
      </c>
      <c r="H303" s="7" t="s">
        <v>2177</v>
      </c>
      <c r="I303" s="5">
        <v>2047831.79</v>
      </c>
      <c r="J303" s="5">
        <v>2047831.79</v>
      </c>
      <c r="K303" s="5">
        <v>2047831.79</v>
      </c>
      <c r="L303" s="5">
        <v>847561.64</v>
      </c>
      <c r="M303" s="5">
        <v>847561.64</v>
      </c>
      <c r="N303" s="5">
        <v>847561.64</v>
      </c>
      <c r="O303" s="5">
        <v>928106.59</v>
      </c>
      <c r="P303" s="5">
        <v>928106.59</v>
      </c>
      <c r="Q303" s="5">
        <v>928106.59</v>
      </c>
      <c r="R303" s="5">
        <v>1004162.54</v>
      </c>
      <c r="S303" s="5">
        <v>1004162.54</v>
      </c>
      <c r="T303" s="5">
        <v>1004162.54</v>
      </c>
      <c r="U303" s="5">
        <v>1212812.19</v>
      </c>
      <c r="V303" s="5">
        <v>1212812.19</v>
      </c>
      <c r="W303" s="5">
        <v>1212812.19</v>
      </c>
      <c r="X303" s="5">
        <v>1217281.1399999999</v>
      </c>
      <c r="Y303" s="5">
        <v>1217281.1399999999</v>
      </c>
      <c r="Z303" s="5">
        <v>1217281.1399999999</v>
      </c>
      <c r="AA303" s="5">
        <v>1330265.6499999999</v>
      </c>
      <c r="AB303" s="5">
        <v>1330265.6499999999</v>
      </c>
      <c r="AC303" s="5">
        <v>1330265.6499999999</v>
      </c>
      <c r="AD303" s="5">
        <v>1280407.25</v>
      </c>
      <c r="AE303" s="5">
        <v>1280407.25</v>
      </c>
      <c r="AF303" s="5">
        <v>1280407.25</v>
      </c>
      <c r="AG303" s="5">
        <v>983899.54</v>
      </c>
      <c r="AH303" s="5">
        <v>983899.54</v>
      </c>
      <c r="AI303" s="5">
        <v>983899.54</v>
      </c>
      <c r="AJ303" s="5">
        <v>883448.89</v>
      </c>
      <c r="AK303" s="5">
        <v>883448.89</v>
      </c>
      <c r="AL303" s="5">
        <v>883448.89</v>
      </c>
      <c r="AM303" s="5">
        <v>934262.5</v>
      </c>
      <c r="AN303" s="5">
        <v>934262.5</v>
      </c>
      <c r="AO303" s="5">
        <v>934262.5</v>
      </c>
      <c r="AP303" s="5">
        <v>836568.14</v>
      </c>
      <c r="AQ303" s="5">
        <v>836568.14</v>
      </c>
      <c r="AR303" s="19">
        <v>836568.14</v>
      </c>
      <c r="AS303" s="19">
        <v>634063.79</v>
      </c>
      <c r="AT303" s="15">
        <f t="shared" si="17"/>
        <v>1172123.1566666665</v>
      </c>
      <c r="AU303" s="15">
        <f t="shared" si="18"/>
        <v>1250653.5304166668</v>
      </c>
      <c r="AV303" s="15">
        <f t="shared" si="16"/>
        <v>894968.2779166667</v>
      </c>
    </row>
    <row r="304" spans="1:48" ht="13.5" thickBot="1" x14ac:dyDescent="0.25">
      <c r="A304" s="3" t="s">
        <v>1073</v>
      </c>
      <c r="B304" s="3" t="s">
        <v>1074</v>
      </c>
      <c r="C304" s="3" t="s">
        <v>1075</v>
      </c>
      <c r="D304" s="3" t="s">
        <v>89</v>
      </c>
      <c r="E304" s="3" t="s">
        <v>81</v>
      </c>
      <c r="F304" s="7" t="s">
        <v>2088</v>
      </c>
      <c r="G304" s="7">
        <v>0</v>
      </c>
      <c r="H304" s="7">
        <v>0</v>
      </c>
      <c r="I304" s="5">
        <v>932887.13</v>
      </c>
      <c r="J304" s="5">
        <v>284684.13</v>
      </c>
      <c r="K304" s="5">
        <v>-561077.87</v>
      </c>
      <c r="L304" s="5">
        <v>-1221666.8700000001</v>
      </c>
      <c r="M304" s="5">
        <v>-1236773.8700000001</v>
      </c>
      <c r="N304" s="5">
        <v>-992979.87</v>
      </c>
      <c r="O304" s="5">
        <v>-478099.87</v>
      </c>
      <c r="P304" s="5">
        <v>-478503.87</v>
      </c>
      <c r="Q304" s="5">
        <v>-478907.87</v>
      </c>
      <c r="R304" s="5">
        <v>-479306.87</v>
      </c>
      <c r="S304" s="5">
        <v>-491843.87</v>
      </c>
      <c r="T304" s="5">
        <v>-453409.87</v>
      </c>
      <c r="U304" s="5">
        <v>-406222.87</v>
      </c>
      <c r="V304" s="5">
        <v>-350662.87</v>
      </c>
      <c r="W304" s="5">
        <v>-302972.87</v>
      </c>
      <c r="X304" s="5">
        <v>-257570.87</v>
      </c>
      <c r="Y304" s="5">
        <v>-217462.87</v>
      </c>
      <c r="Z304" s="5">
        <v>-178455.87</v>
      </c>
      <c r="AA304" s="5">
        <v>-146941.87</v>
      </c>
      <c r="AB304" s="5">
        <v>-100349.87</v>
      </c>
      <c r="AC304" s="5">
        <v>-56745.87</v>
      </c>
      <c r="AD304" s="5">
        <v>-16556.87</v>
      </c>
      <c r="AE304" s="5">
        <v>0.13</v>
      </c>
      <c r="AF304" s="5">
        <v>0.13</v>
      </c>
      <c r="AG304" s="5">
        <v>0.13</v>
      </c>
      <c r="AH304" s="5">
        <v>0.13</v>
      </c>
      <c r="AI304" s="5">
        <v>0.13</v>
      </c>
      <c r="AJ304" s="5">
        <v>0.13</v>
      </c>
      <c r="AK304" s="5">
        <v>0.13</v>
      </c>
      <c r="AL304" s="5">
        <v>0.13</v>
      </c>
      <c r="AM304" s="5">
        <v>0.13</v>
      </c>
      <c r="AN304" s="5">
        <v>567125.13</v>
      </c>
      <c r="AO304" s="5">
        <v>479320.13</v>
      </c>
      <c r="AP304" s="5">
        <v>414274.13</v>
      </c>
      <c r="AQ304" s="5">
        <v>528183.13</v>
      </c>
      <c r="AR304" s="19">
        <v>-467632.87</v>
      </c>
      <c r="AS304" s="19">
        <v>-73053.87</v>
      </c>
      <c r="AT304" s="15">
        <f t="shared" si="17"/>
        <v>-527046.20333333337</v>
      </c>
      <c r="AU304" s="15">
        <f t="shared" si="18"/>
        <v>-152569.24500000008</v>
      </c>
      <c r="AV304" s="15">
        <f t="shared" si="16"/>
        <v>123728.63</v>
      </c>
    </row>
    <row r="305" spans="1:48" ht="13.5" thickBot="1" x14ac:dyDescent="0.25">
      <c r="A305" s="3" t="s">
        <v>1097</v>
      </c>
      <c r="B305" s="3" t="s">
        <v>1098</v>
      </c>
      <c r="C305" s="3" t="s">
        <v>1075</v>
      </c>
      <c r="D305" s="3" t="s">
        <v>89</v>
      </c>
      <c r="E305" s="3" t="s">
        <v>81</v>
      </c>
      <c r="F305" s="7" t="s">
        <v>2088</v>
      </c>
      <c r="G305" s="7">
        <v>0</v>
      </c>
      <c r="H305" s="7">
        <v>0</v>
      </c>
      <c r="I305" s="5">
        <v>0.18</v>
      </c>
      <c r="J305" s="5">
        <v>0.18</v>
      </c>
      <c r="K305" s="5">
        <v>0.18</v>
      </c>
      <c r="L305" s="5">
        <v>0.18</v>
      </c>
      <c r="M305" s="5">
        <v>0.18</v>
      </c>
      <c r="N305" s="5">
        <v>0.18</v>
      </c>
      <c r="O305" s="5">
        <v>0.18</v>
      </c>
      <c r="P305" s="5">
        <v>897910.06</v>
      </c>
      <c r="Q305" s="5">
        <v>1300423.06</v>
      </c>
      <c r="R305" s="5">
        <v>858624.06</v>
      </c>
      <c r="S305" s="5">
        <v>149149.06</v>
      </c>
      <c r="T305" s="5">
        <v>-823490.94</v>
      </c>
      <c r="U305" s="5">
        <v>-1831173.94</v>
      </c>
      <c r="V305" s="5">
        <v>-2265946.94</v>
      </c>
      <c r="W305" s="5">
        <v>-3024483.94</v>
      </c>
      <c r="X305" s="5">
        <v>-4167007.94</v>
      </c>
      <c r="Y305" s="5">
        <v>-5293966.9400000004</v>
      </c>
      <c r="Z305" s="5">
        <v>-6498427.9400000004</v>
      </c>
      <c r="AA305" s="5">
        <v>-7233992.9400000004</v>
      </c>
      <c r="AB305" s="5">
        <v>-7240020.9400000004</v>
      </c>
      <c r="AC305" s="5">
        <v>-7246053.9400000004</v>
      </c>
      <c r="AD305" s="5">
        <v>-7252091.9400000004</v>
      </c>
      <c r="AE305" s="5">
        <v>-6903667.9400000004</v>
      </c>
      <c r="AF305" s="5">
        <v>-6291172.9400000004</v>
      </c>
      <c r="AG305" s="5">
        <v>-5708089.9400000004</v>
      </c>
      <c r="AH305" s="5">
        <v>-4909168.9400000004</v>
      </c>
      <c r="AI305" s="5">
        <v>-4361065.9400000004</v>
      </c>
      <c r="AJ305" s="5">
        <v>-3749602.94</v>
      </c>
      <c r="AK305" s="5">
        <v>-3167146.94</v>
      </c>
      <c r="AL305" s="5">
        <v>-2696248.94</v>
      </c>
      <c r="AM305" s="5">
        <v>-2175132.94</v>
      </c>
      <c r="AN305" s="5">
        <v>-1630045.94</v>
      </c>
      <c r="AO305" s="5">
        <v>-1015836.94</v>
      </c>
      <c r="AP305" s="5">
        <v>-404876.94</v>
      </c>
      <c r="AQ305" s="5">
        <v>0.06</v>
      </c>
      <c r="AR305" s="19">
        <v>0.06</v>
      </c>
      <c r="AS305" s="19">
        <v>0.06</v>
      </c>
      <c r="AT305" s="15">
        <f t="shared" si="17"/>
        <v>122252.45833333337</v>
      </c>
      <c r="AU305" s="15">
        <f t="shared" si="18"/>
        <v>-5598872.1900000004</v>
      </c>
      <c r="AV305" s="15">
        <f t="shared" si="16"/>
        <v>-2246930.9400000009</v>
      </c>
    </row>
    <row r="306" spans="1:48" ht="13.5" thickBot="1" x14ac:dyDescent="0.25">
      <c r="A306" s="3" t="s">
        <v>1200</v>
      </c>
      <c r="B306" s="3" t="s">
        <v>1201</v>
      </c>
      <c r="C306" s="3" t="s">
        <v>1075</v>
      </c>
      <c r="D306" s="3" t="s">
        <v>89</v>
      </c>
      <c r="E306" s="3" t="s">
        <v>81</v>
      </c>
      <c r="F306" s="7" t="s">
        <v>2088</v>
      </c>
      <c r="G306" s="7">
        <v>0</v>
      </c>
      <c r="H306" s="7">
        <v>0</v>
      </c>
      <c r="I306" s="5">
        <v>-754957.8</v>
      </c>
      <c r="J306" s="5">
        <v>-659252.80000000005</v>
      </c>
      <c r="K306" s="5">
        <v>-576324.80000000005</v>
      </c>
      <c r="L306" s="5">
        <v>-500829.8</v>
      </c>
      <c r="M306" s="5">
        <v>-428290.8</v>
      </c>
      <c r="N306" s="5">
        <v>-361716.8</v>
      </c>
      <c r="O306" s="5">
        <v>-292246.8</v>
      </c>
      <c r="P306" s="5">
        <v>-217452.79999999999</v>
      </c>
      <c r="Q306" s="5">
        <v>-136916.79999999999</v>
      </c>
      <c r="R306" s="5">
        <v>-62267.8</v>
      </c>
      <c r="S306" s="5">
        <v>0.2</v>
      </c>
      <c r="T306" s="5">
        <v>0.2</v>
      </c>
      <c r="U306" s="5">
        <v>0.2</v>
      </c>
      <c r="V306" s="5">
        <v>0.2</v>
      </c>
      <c r="W306" s="5">
        <v>0.2</v>
      </c>
      <c r="X306" s="5">
        <v>0.2</v>
      </c>
      <c r="Y306" s="5">
        <v>0.2</v>
      </c>
      <c r="Z306" s="5">
        <v>0.2</v>
      </c>
      <c r="AA306" s="5">
        <v>0.2</v>
      </c>
      <c r="AB306" s="5">
        <v>239746.47</v>
      </c>
      <c r="AC306" s="5">
        <v>1367336.47</v>
      </c>
      <c r="AD306" s="5">
        <v>1328839.47</v>
      </c>
      <c r="AE306" s="5">
        <v>1118853.47</v>
      </c>
      <c r="AF306" s="5">
        <v>683602.47</v>
      </c>
      <c r="AG306" s="5">
        <v>-431256.53</v>
      </c>
      <c r="AH306" s="5">
        <v>-1967236.53</v>
      </c>
      <c r="AI306" s="5">
        <v>-3802240.53</v>
      </c>
      <c r="AJ306" s="5">
        <v>-5337150.53</v>
      </c>
      <c r="AK306" s="5">
        <v>-6844642.5300000003</v>
      </c>
      <c r="AL306" s="5">
        <v>-8225372.5300000003</v>
      </c>
      <c r="AM306" s="5">
        <v>-9313624.5299999993</v>
      </c>
      <c r="AN306" s="5">
        <v>-9321385.5299999993</v>
      </c>
      <c r="AO306" s="5">
        <v>-9329153.5299999993</v>
      </c>
      <c r="AP306" s="5">
        <v>-9336927.5299999993</v>
      </c>
      <c r="AQ306" s="5">
        <v>-9141741.5299999993</v>
      </c>
      <c r="AR306" s="19">
        <v>-8379535.5300000003</v>
      </c>
      <c r="AS306" s="19">
        <v>-7486855.5300000003</v>
      </c>
      <c r="AT306" s="15">
        <f t="shared" si="17"/>
        <v>-301064.79999999987</v>
      </c>
      <c r="AU306" s="15">
        <f t="shared" si="18"/>
        <v>376895.94874999998</v>
      </c>
      <c r="AV306" s="15">
        <f t="shared" si="16"/>
        <v>-7079838.9050000003</v>
      </c>
    </row>
    <row r="307" spans="1:48" ht="13.5" thickBot="1" x14ac:dyDescent="0.25">
      <c r="A307" s="3" t="s">
        <v>1609</v>
      </c>
      <c r="B307" s="3" t="s">
        <v>1610</v>
      </c>
      <c r="C307" s="3" t="s">
        <v>1611</v>
      </c>
      <c r="D307" s="3" t="s">
        <v>85</v>
      </c>
      <c r="E307" s="3" t="s">
        <v>81</v>
      </c>
      <c r="F307" s="7" t="s">
        <v>2088</v>
      </c>
      <c r="G307" s="7">
        <v>0</v>
      </c>
      <c r="H307" s="7">
        <v>0</v>
      </c>
      <c r="I307" s="5">
        <v>580789.28</v>
      </c>
      <c r="J307" s="5">
        <v>556589.72</v>
      </c>
      <c r="K307" s="5">
        <v>532390.16</v>
      </c>
      <c r="L307" s="5">
        <v>508190.6</v>
      </c>
      <c r="M307" s="5">
        <v>483991.03999999998</v>
      </c>
      <c r="N307" s="5">
        <v>459791.48</v>
      </c>
      <c r="O307" s="5">
        <v>435591.92</v>
      </c>
      <c r="P307" s="5">
        <v>411392.36</v>
      </c>
      <c r="Q307" s="5">
        <v>387192.8</v>
      </c>
      <c r="R307" s="5">
        <v>362993.24</v>
      </c>
      <c r="S307" s="5">
        <v>338793.68</v>
      </c>
      <c r="T307" s="5">
        <v>314594.12</v>
      </c>
      <c r="U307" s="5">
        <v>290394.56</v>
      </c>
      <c r="V307" s="5">
        <v>266195</v>
      </c>
      <c r="W307" s="5">
        <v>241995.44</v>
      </c>
      <c r="X307" s="5">
        <v>217795.88</v>
      </c>
      <c r="Y307" s="5">
        <v>193596.32</v>
      </c>
      <c r="Z307" s="5">
        <v>169396.76</v>
      </c>
      <c r="AA307" s="5">
        <v>145197.20000000001</v>
      </c>
      <c r="AB307" s="5">
        <v>120997.64</v>
      </c>
      <c r="AC307" s="5">
        <v>96798.080000000002</v>
      </c>
      <c r="AD307" s="5">
        <v>72598.52</v>
      </c>
      <c r="AE307" s="5">
        <v>48398.96</v>
      </c>
      <c r="AF307" s="5">
        <v>24199.4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19">
        <v>0</v>
      </c>
      <c r="AS307" s="19">
        <v>0</v>
      </c>
      <c r="AT307" s="15">
        <f t="shared" si="17"/>
        <v>435591.92</v>
      </c>
      <c r="AU307" s="15">
        <f t="shared" si="18"/>
        <v>145197.20666666664</v>
      </c>
      <c r="AV307" s="15">
        <f t="shared" si="16"/>
        <v>0</v>
      </c>
    </row>
    <row r="308" spans="1:48" ht="13.5" thickBot="1" x14ac:dyDescent="0.25">
      <c r="A308" s="3" t="s">
        <v>1584</v>
      </c>
      <c r="B308" s="3" t="s">
        <v>1585</v>
      </c>
      <c r="C308" s="3" t="s">
        <v>1586</v>
      </c>
      <c r="D308" s="3" t="s">
        <v>105</v>
      </c>
      <c r="E308" s="3" t="s">
        <v>73</v>
      </c>
      <c r="F308" s="7" t="s">
        <v>2088</v>
      </c>
      <c r="G308" s="7">
        <v>0</v>
      </c>
      <c r="H308" s="7">
        <v>0</v>
      </c>
      <c r="I308" s="5">
        <v>40786511.869999997</v>
      </c>
      <c r="J308" s="5">
        <v>40547003.710000001</v>
      </c>
      <c r="K308" s="5">
        <v>40307495.549999997</v>
      </c>
      <c r="L308" s="5">
        <v>40067987.390000001</v>
      </c>
      <c r="M308" s="5">
        <v>39828479.229999997</v>
      </c>
      <c r="N308" s="5">
        <v>39588971.07</v>
      </c>
      <c r="O308" s="5">
        <v>39349462.909999996</v>
      </c>
      <c r="P308" s="5">
        <v>39109954.75</v>
      </c>
      <c r="Q308" s="5">
        <v>92836643.840000004</v>
      </c>
      <c r="R308" s="5">
        <v>92597135.680000007</v>
      </c>
      <c r="S308" s="5">
        <v>92357627.519999996</v>
      </c>
      <c r="T308" s="5">
        <v>92118119.359999999</v>
      </c>
      <c r="U308" s="5">
        <v>91878611.200000003</v>
      </c>
      <c r="V308" s="5">
        <v>91510612.090000004</v>
      </c>
      <c r="W308" s="5">
        <v>91142612.980000004</v>
      </c>
      <c r="X308" s="5">
        <v>90774613.870000005</v>
      </c>
      <c r="Y308" s="5">
        <v>90406614.760000005</v>
      </c>
      <c r="Z308" s="5">
        <v>90038615.650000006</v>
      </c>
      <c r="AA308" s="5">
        <v>89670616.540000007</v>
      </c>
      <c r="AB308" s="5">
        <v>89302617.430000007</v>
      </c>
      <c r="AC308" s="5">
        <v>88934618.319999993</v>
      </c>
      <c r="AD308" s="5">
        <v>99868460.780000001</v>
      </c>
      <c r="AE308" s="5">
        <v>99500461.670000002</v>
      </c>
      <c r="AF308" s="5">
        <v>99132462.560000002</v>
      </c>
      <c r="AG308" s="5">
        <v>98764463.450000003</v>
      </c>
      <c r="AH308" s="5">
        <v>98365070.340000004</v>
      </c>
      <c r="AI308" s="5">
        <v>97965677.230000004</v>
      </c>
      <c r="AJ308" s="5">
        <v>97566284.120000005</v>
      </c>
      <c r="AK308" s="5">
        <v>97166891.010000005</v>
      </c>
      <c r="AL308" s="5">
        <v>128941666.90000001</v>
      </c>
      <c r="AM308" s="5">
        <v>128587533.91</v>
      </c>
      <c r="AN308" s="5">
        <v>128233400.92</v>
      </c>
      <c r="AO308" s="5">
        <v>127879267.93000001</v>
      </c>
      <c r="AP308" s="5">
        <v>127525134.98</v>
      </c>
      <c r="AQ308" s="5">
        <v>127171001.98999999</v>
      </c>
      <c r="AR308" s="19">
        <v>126816869</v>
      </c>
      <c r="AS308" s="19">
        <v>126462736.01000001</v>
      </c>
      <c r="AT308" s="15">
        <f t="shared" si="17"/>
        <v>59586786.878750004</v>
      </c>
      <c r="AU308" s="15">
        <f t="shared" si="18"/>
        <v>92966986.997916654</v>
      </c>
      <c r="AV308" s="15">
        <f t="shared" si="16"/>
        <v>116569366.505</v>
      </c>
    </row>
    <row r="309" spans="1:48" ht="13.5" thickBot="1" x14ac:dyDescent="0.25">
      <c r="A309" s="3" t="s">
        <v>1599</v>
      </c>
      <c r="B309" s="3" t="s">
        <v>1600</v>
      </c>
      <c r="C309" s="3" t="s">
        <v>1601</v>
      </c>
      <c r="D309" s="3" t="s">
        <v>105</v>
      </c>
      <c r="E309" s="3" t="s">
        <v>73</v>
      </c>
      <c r="F309" s="7" t="s">
        <v>2088</v>
      </c>
      <c r="G309" s="7">
        <v>0</v>
      </c>
      <c r="H309" s="7">
        <v>0</v>
      </c>
      <c r="I309" s="5">
        <v>83972776.569999993</v>
      </c>
      <c r="J309" s="5">
        <v>122981783.69</v>
      </c>
      <c r="K309" s="5">
        <v>152134659.37</v>
      </c>
      <c r="L309" s="5">
        <v>144966338.05000001</v>
      </c>
      <c r="M309" s="5">
        <v>138054140.91999999</v>
      </c>
      <c r="N309" s="5">
        <v>146638985</v>
      </c>
      <c r="O309" s="5">
        <v>191959447.02000001</v>
      </c>
      <c r="P309" s="5">
        <v>214877674.13999999</v>
      </c>
      <c r="Q309" s="5">
        <v>168646815.38999999</v>
      </c>
      <c r="R309" s="5">
        <v>154383728.28999999</v>
      </c>
      <c r="S309" s="5">
        <v>122221442.06</v>
      </c>
      <c r="T309" s="5">
        <v>78114345.829999998</v>
      </c>
      <c r="U309" s="5">
        <v>69629593.849999994</v>
      </c>
      <c r="V309" s="5">
        <v>64605310.149999999</v>
      </c>
      <c r="W309" s="5">
        <v>69889042.670000002</v>
      </c>
      <c r="X309" s="5">
        <v>64252066.280000001</v>
      </c>
      <c r="Y309" s="5">
        <v>76706241.430000007</v>
      </c>
      <c r="Z309" s="5">
        <v>86267246.730000004</v>
      </c>
      <c r="AA309" s="5">
        <v>78412935.129999995</v>
      </c>
      <c r="AB309" s="5">
        <v>78240473.099999994</v>
      </c>
      <c r="AC309" s="5">
        <v>94166267.060000002</v>
      </c>
      <c r="AD309" s="5">
        <v>70210062.799999997</v>
      </c>
      <c r="AE309" s="5">
        <v>66317353.869999997</v>
      </c>
      <c r="AF309" s="5">
        <v>66155497.450000003</v>
      </c>
      <c r="AG309" s="5">
        <v>70939403.150000006</v>
      </c>
      <c r="AH309" s="5">
        <v>53972180.259999998</v>
      </c>
      <c r="AI309" s="5">
        <v>47639697.210000001</v>
      </c>
      <c r="AJ309" s="5">
        <v>54100216.439999998</v>
      </c>
      <c r="AK309" s="5">
        <v>43762697.659999996</v>
      </c>
      <c r="AL309" s="5">
        <v>5599687.6500000004</v>
      </c>
      <c r="AM309" s="5">
        <v>5490651.7800000003</v>
      </c>
      <c r="AN309" s="5">
        <v>4873942.66</v>
      </c>
      <c r="AO309" s="5">
        <v>5363664.54</v>
      </c>
      <c r="AP309" s="5">
        <v>4447209</v>
      </c>
      <c r="AQ309" s="5">
        <v>3538516.58</v>
      </c>
      <c r="AR309" s="19">
        <v>4316464.66</v>
      </c>
      <c r="AS309" s="19">
        <v>7390768.6600000001</v>
      </c>
      <c r="AT309" s="15">
        <f t="shared" si="17"/>
        <v>142648378.74749997</v>
      </c>
      <c r="AU309" s="15">
        <f t="shared" si="18"/>
        <v>73792249.597499996</v>
      </c>
      <c r="AV309" s="15">
        <f t="shared" si="16"/>
        <v>22689167.862083334</v>
      </c>
    </row>
    <row r="310" spans="1:48" ht="13.5" thickBot="1" x14ac:dyDescent="0.25">
      <c r="A310" s="3" t="s">
        <v>367</v>
      </c>
      <c r="B310" s="3" t="s">
        <v>368</v>
      </c>
      <c r="C310" s="3" t="s">
        <v>369</v>
      </c>
      <c r="D310" s="3" t="s">
        <v>44</v>
      </c>
      <c r="E310" s="3" t="s">
        <v>44</v>
      </c>
      <c r="F310" s="7" t="s">
        <v>2088</v>
      </c>
      <c r="G310" s="7">
        <v>0</v>
      </c>
      <c r="H310" s="7">
        <v>0</v>
      </c>
      <c r="I310" s="5">
        <v>467080.39</v>
      </c>
      <c r="J310" s="5">
        <v>467657.73</v>
      </c>
      <c r="K310" s="5">
        <v>481069.84</v>
      </c>
      <c r="L310" s="5">
        <v>524692.61</v>
      </c>
      <c r="M310" s="5">
        <v>535784.37</v>
      </c>
      <c r="N310" s="5">
        <v>583930.9</v>
      </c>
      <c r="O310" s="5">
        <v>606560.22</v>
      </c>
      <c r="P310" s="5">
        <v>634351.5</v>
      </c>
      <c r="Q310" s="5">
        <v>653104.67000000004</v>
      </c>
      <c r="R310" s="5">
        <v>681187.05</v>
      </c>
      <c r="S310" s="5">
        <v>687659.58</v>
      </c>
      <c r="T310" s="5">
        <v>465297.16</v>
      </c>
      <c r="U310" s="5">
        <v>0</v>
      </c>
      <c r="V310" s="5">
        <v>924</v>
      </c>
      <c r="W310" s="5">
        <v>924</v>
      </c>
      <c r="X310" s="5">
        <v>0</v>
      </c>
      <c r="Y310" s="5">
        <v>215</v>
      </c>
      <c r="Z310" s="5">
        <v>1643.23</v>
      </c>
      <c r="AA310" s="5">
        <v>5781.88</v>
      </c>
      <c r="AB310" s="5">
        <v>7248.83</v>
      </c>
      <c r="AC310" s="5">
        <v>15903.8</v>
      </c>
      <c r="AD310" s="5">
        <v>96437.74</v>
      </c>
      <c r="AE310" s="5">
        <v>119730.16</v>
      </c>
      <c r="AF310" s="5">
        <v>121940.92</v>
      </c>
      <c r="AG310" s="5">
        <v>195867.37</v>
      </c>
      <c r="AH310" s="5">
        <v>197138.5</v>
      </c>
      <c r="AI310" s="5">
        <v>197929.18</v>
      </c>
      <c r="AJ310" s="5">
        <v>197929.18</v>
      </c>
      <c r="AK310" s="5">
        <v>197929.18</v>
      </c>
      <c r="AL310" s="5">
        <v>197929.18</v>
      </c>
      <c r="AM310" s="5">
        <v>197929.18</v>
      </c>
      <c r="AN310" s="5">
        <v>197929.18</v>
      </c>
      <c r="AO310" s="5">
        <v>197929.18</v>
      </c>
      <c r="AP310" s="5">
        <v>197929.18</v>
      </c>
      <c r="AQ310" s="5">
        <v>198609.41</v>
      </c>
      <c r="AR310" s="19">
        <v>205934.05</v>
      </c>
      <c r="AS310" s="19">
        <v>2313.34</v>
      </c>
      <c r="AT310" s="15">
        <f t="shared" si="17"/>
        <v>546236.31874999998</v>
      </c>
      <c r="AU310" s="15">
        <f t="shared" si="18"/>
        <v>39056.937083333331</v>
      </c>
      <c r="AV310" s="15">
        <f t="shared" si="16"/>
        <v>190350.47958333328</v>
      </c>
    </row>
    <row r="311" spans="1:48" ht="13.5" thickBot="1" x14ac:dyDescent="0.25">
      <c r="A311" s="3" t="s">
        <v>897</v>
      </c>
      <c r="B311" s="3" t="s">
        <v>898</v>
      </c>
      <c r="C311" s="3" t="s">
        <v>899</v>
      </c>
      <c r="D311" s="3" t="s">
        <v>44</v>
      </c>
      <c r="E311" s="3" t="s">
        <v>44</v>
      </c>
      <c r="F311" s="7" t="s">
        <v>2088</v>
      </c>
      <c r="G311" s="7">
        <v>0</v>
      </c>
      <c r="H311" s="7">
        <v>0</v>
      </c>
      <c r="I311" s="5">
        <v>0</v>
      </c>
      <c r="J311" s="5">
        <v>65200.3</v>
      </c>
      <c r="K311" s="5">
        <v>-2244.4499999999998</v>
      </c>
      <c r="L311" s="5">
        <v>-12019.98</v>
      </c>
      <c r="M311" s="5">
        <v>350000</v>
      </c>
      <c r="N311" s="5">
        <v>0</v>
      </c>
      <c r="O311" s="5">
        <v>0</v>
      </c>
      <c r="P311" s="5">
        <v>0</v>
      </c>
      <c r="Q311" s="5">
        <v>-0.01</v>
      </c>
      <c r="R311" s="5">
        <v>-0.01</v>
      </c>
      <c r="S311" s="5">
        <v>-0.01</v>
      </c>
      <c r="T311" s="5">
        <v>-0.01</v>
      </c>
      <c r="U311" s="5">
        <v>-0.01</v>
      </c>
      <c r="V311" s="5">
        <v>-0.01</v>
      </c>
      <c r="W311" s="5">
        <v>45856.17</v>
      </c>
      <c r="X311" s="5">
        <v>0.16</v>
      </c>
      <c r="Y311" s="5">
        <v>-0.28000000000000003</v>
      </c>
      <c r="Z311" s="5">
        <v>-0.28000000000000003</v>
      </c>
      <c r="AA311" s="5">
        <v>-0.28000000000000003</v>
      </c>
      <c r="AB311" s="5">
        <v>-0.28000000000000003</v>
      </c>
      <c r="AC311" s="5">
        <v>-0.28000000000000003</v>
      </c>
      <c r="AD311" s="5">
        <v>-0.28000000000000003</v>
      </c>
      <c r="AE311" s="5">
        <v>-0.28000000000000003</v>
      </c>
      <c r="AF311" s="5">
        <v>-0.28000000000000003</v>
      </c>
      <c r="AG311" s="5">
        <v>-0.28999999999999998</v>
      </c>
      <c r="AH311" s="5">
        <v>0</v>
      </c>
      <c r="AI311" s="5">
        <v>-0.01</v>
      </c>
      <c r="AJ311" s="5">
        <v>0</v>
      </c>
      <c r="AK311" s="5">
        <v>0.01</v>
      </c>
      <c r="AL311" s="5">
        <v>0.01</v>
      </c>
      <c r="AM311" s="5">
        <v>0.01</v>
      </c>
      <c r="AN311" s="5">
        <v>100000.01</v>
      </c>
      <c r="AO311" s="5">
        <v>0</v>
      </c>
      <c r="AP311" s="5">
        <v>0</v>
      </c>
      <c r="AQ311" s="5">
        <v>0</v>
      </c>
      <c r="AR311" s="19">
        <v>0</v>
      </c>
      <c r="AS311" s="19">
        <v>0.01</v>
      </c>
      <c r="AT311" s="15">
        <f t="shared" si="17"/>
        <v>33411.318749999999</v>
      </c>
      <c r="AU311" s="15">
        <f t="shared" si="18"/>
        <v>3821.1608333333338</v>
      </c>
      <c r="AV311" s="15">
        <f t="shared" si="16"/>
        <v>8333.3241666666672</v>
      </c>
    </row>
    <row r="312" spans="1:48" ht="13.5" thickBot="1" x14ac:dyDescent="0.25">
      <c r="A312" s="3" t="s">
        <v>845</v>
      </c>
      <c r="B312" s="3" t="s">
        <v>846</v>
      </c>
      <c r="C312" s="3" t="s">
        <v>847</v>
      </c>
      <c r="D312" s="3" t="s">
        <v>44</v>
      </c>
      <c r="E312" s="3" t="s">
        <v>44</v>
      </c>
      <c r="F312" s="7" t="s">
        <v>2088</v>
      </c>
      <c r="G312" s="7">
        <v>0</v>
      </c>
      <c r="H312" s="7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-238990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-1009235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19">
        <v>0</v>
      </c>
      <c r="AS312" s="19">
        <v>0</v>
      </c>
      <c r="AT312" s="15">
        <f t="shared" si="17"/>
        <v>-19915.833333333332</v>
      </c>
      <c r="AU312" s="15">
        <f t="shared" si="18"/>
        <v>-84102.916666666672</v>
      </c>
      <c r="AV312" s="15">
        <f t="shared" si="16"/>
        <v>0</v>
      </c>
    </row>
    <row r="313" spans="1:48" ht="13.5" thickBot="1" x14ac:dyDescent="0.25">
      <c r="A313" s="3" t="s">
        <v>880</v>
      </c>
      <c r="B313" s="3" t="s">
        <v>881</v>
      </c>
      <c r="C313" s="3" t="s">
        <v>882</v>
      </c>
      <c r="D313" s="3" t="s">
        <v>44</v>
      </c>
      <c r="E313" s="3" t="s">
        <v>44</v>
      </c>
      <c r="F313" s="7" t="s">
        <v>2088</v>
      </c>
      <c r="G313" s="7">
        <v>0</v>
      </c>
      <c r="H313" s="7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-225357.44</v>
      </c>
      <c r="U313" s="5">
        <v>13928.34</v>
      </c>
      <c r="V313" s="5">
        <v>13928.34</v>
      </c>
      <c r="W313" s="5">
        <v>13928.34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19">
        <v>0</v>
      </c>
      <c r="AS313" s="19">
        <v>0</v>
      </c>
      <c r="AT313" s="15">
        <f t="shared" si="17"/>
        <v>-18199.439166666667</v>
      </c>
      <c r="AU313" s="15">
        <f t="shared" si="18"/>
        <v>2901.7375000000006</v>
      </c>
      <c r="AV313" s="15">
        <f t="shared" si="16"/>
        <v>0</v>
      </c>
    </row>
    <row r="314" spans="1:48" ht="13.5" thickBot="1" x14ac:dyDescent="0.25">
      <c r="A314" s="3" t="s">
        <v>1337</v>
      </c>
      <c r="B314" s="3" t="s">
        <v>1338</v>
      </c>
      <c r="C314" s="3" t="s">
        <v>1339</v>
      </c>
      <c r="D314" s="3" t="s">
        <v>44</v>
      </c>
      <c r="E314" s="3" t="s">
        <v>44</v>
      </c>
      <c r="F314" s="7" t="s">
        <v>2088</v>
      </c>
      <c r="G314" s="7">
        <v>0</v>
      </c>
      <c r="H314" s="7">
        <v>0</v>
      </c>
      <c r="I314" s="5">
        <v>0.09</v>
      </c>
      <c r="J314" s="5">
        <v>0.09</v>
      </c>
      <c r="K314" s="5">
        <v>0.09</v>
      </c>
      <c r="L314" s="5">
        <v>0.09</v>
      </c>
      <c r="M314" s="5">
        <v>0.09</v>
      </c>
      <c r="N314" s="5">
        <v>0.09</v>
      </c>
      <c r="O314" s="5">
        <v>0.09</v>
      </c>
      <c r="P314" s="5">
        <v>0.09</v>
      </c>
      <c r="Q314" s="5">
        <v>0.06</v>
      </c>
      <c r="R314" s="5">
        <v>0.06</v>
      </c>
      <c r="S314" s="5">
        <v>0.06</v>
      </c>
      <c r="T314" s="5">
        <v>0.06</v>
      </c>
      <c r="U314" s="5">
        <v>0.06</v>
      </c>
      <c r="V314" s="5">
        <v>0.06</v>
      </c>
      <c r="W314" s="5">
        <v>0.06</v>
      </c>
      <c r="X314" s="5">
        <v>0.06</v>
      </c>
      <c r="Y314" s="5">
        <v>0.06</v>
      </c>
      <c r="Z314" s="5">
        <v>0.06</v>
      </c>
      <c r="AA314" s="5">
        <v>0.06</v>
      </c>
      <c r="AB314" s="5">
        <v>0.06</v>
      </c>
      <c r="AC314" s="5">
        <v>0.06</v>
      </c>
      <c r="AD314" s="5">
        <v>0.06</v>
      </c>
      <c r="AE314" s="5">
        <v>0.06</v>
      </c>
      <c r="AF314" s="5">
        <v>0.06</v>
      </c>
      <c r="AG314" s="5">
        <v>0.06</v>
      </c>
      <c r="AH314" s="5">
        <v>0.06</v>
      </c>
      <c r="AI314" s="5">
        <v>0.06</v>
      </c>
      <c r="AJ314" s="5">
        <v>0.06</v>
      </c>
      <c r="AK314" s="5">
        <v>0.06</v>
      </c>
      <c r="AL314" s="5">
        <v>0.06</v>
      </c>
      <c r="AM314" s="5">
        <v>0.06</v>
      </c>
      <c r="AN314" s="5">
        <v>0.06</v>
      </c>
      <c r="AO314" s="5">
        <v>0.06</v>
      </c>
      <c r="AP314" s="5">
        <v>0.06</v>
      </c>
      <c r="AQ314" s="5">
        <v>0.06</v>
      </c>
      <c r="AR314" s="19">
        <v>0.06</v>
      </c>
      <c r="AS314" s="19">
        <v>0.06</v>
      </c>
      <c r="AT314" s="15">
        <f t="shared" si="17"/>
        <v>7.8750000000000001E-2</v>
      </c>
      <c r="AU314" s="15">
        <f t="shared" si="18"/>
        <v>6.0000000000000019E-2</v>
      </c>
      <c r="AV314" s="15">
        <f t="shared" si="16"/>
        <v>6.0000000000000019E-2</v>
      </c>
    </row>
    <row r="315" spans="1:48" ht="13.5" thickBot="1" x14ac:dyDescent="0.25">
      <c r="A315" s="3" t="s">
        <v>1673</v>
      </c>
      <c r="B315" s="3" t="s">
        <v>1674</v>
      </c>
      <c r="C315" s="3" t="s">
        <v>1675</v>
      </c>
      <c r="D315" s="3" t="s">
        <v>44</v>
      </c>
      <c r="E315" s="3" t="s">
        <v>44</v>
      </c>
      <c r="F315" s="7" t="s">
        <v>2088</v>
      </c>
      <c r="G315" s="7">
        <v>0</v>
      </c>
      <c r="H315" s="7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-554.91999999999996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28695.81</v>
      </c>
      <c r="AO315" s="5">
        <v>-90155.49</v>
      </c>
      <c r="AP315" s="5">
        <v>-90155.49</v>
      </c>
      <c r="AQ315" s="5">
        <v>-80402.91</v>
      </c>
      <c r="AR315" s="19">
        <v>21063.88</v>
      </c>
      <c r="AS315" s="19">
        <v>-28625.25</v>
      </c>
      <c r="AT315" s="15">
        <f t="shared" si="17"/>
        <v>0</v>
      </c>
      <c r="AU315" s="15">
        <f t="shared" si="18"/>
        <v>-23.121666666666666</v>
      </c>
      <c r="AV315" s="15">
        <f t="shared" si="16"/>
        <v>-18795.357083333332</v>
      </c>
    </row>
    <row r="316" spans="1:48" ht="13.5" thickBot="1" x14ac:dyDescent="0.25">
      <c r="A316" s="3" t="s">
        <v>1721</v>
      </c>
      <c r="B316" s="3" t="s">
        <v>1722</v>
      </c>
      <c r="C316" s="3" t="s">
        <v>1723</v>
      </c>
      <c r="D316" s="3" t="s">
        <v>44</v>
      </c>
      <c r="E316" s="3" t="s">
        <v>44</v>
      </c>
      <c r="F316" s="7" t="s">
        <v>2088</v>
      </c>
      <c r="G316" s="7">
        <v>0</v>
      </c>
      <c r="H316" s="7">
        <v>0</v>
      </c>
      <c r="I316" s="5">
        <v>0</v>
      </c>
      <c r="J316" s="5">
        <v>-60.8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-105.23</v>
      </c>
      <c r="S316" s="5">
        <v>-196.78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-48.9</v>
      </c>
      <c r="AC316" s="5">
        <v>0</v>
      </c>
      <c r="AD316" s="5">
        <v>0</v>
      </c>
      <c r="AE316" s="5">
        <v>0</v>
      </c>
      <c r="AF316" s="5">
        <v>-67.209999999999994</v>
      </c>
      <c r="AG316" s="5">
        <v>-90.92</v>
      </c>
      <c r="AH316" s="5">
        <v>-109.88</v>
      </c>
      <c r="AI316" s="5">
        <v>-138.47999999999999</v>
      </c>
      <c r="AJ316" s="5">
        <v>-233.36</v>
      </c>
      <c r="AK316" s="5">
        <v>-400.93</v>
      </c>
      <c r="AL316" s="5">
        <v>-141.59</v>
      </c>
      <c r="AM316" s="5">
        <v>-345.71</v>
      </c>
      <c r="AN316" s="5">
        <v>-535.29</v>
      </c>
      <c r="AO316" s="5">
        <v>-758.57</v>
      </c>
      <c r="AP316" s="5">
        <v>-539.30999999999995</v>
      </c>
      <c r="AQ316" s="5">
        <v>-657.37</v>
      </c>
      <c r="AR316" s="19">
        <v>-679.13</v>
      </c>
      <c r="AS316" s="19">
        <v>-711.49</v>
      </c>
      <c r="AT316" s="15">
        <f t="shared" si="17"/>
        <v>-30.234166666666667</v>
      </c>
      <c r="AU316" s="15">
        <f t="shared" si="18"/>
        <v>-13.464166666666666</v>
      </c>
      <c r="AV316" s="15">
        <f t="shared" si="16"/>
        <v>-411.73541666666665</v>
      </c>
    </row>
    <row r="317" spans="1:48" ht="13.5" thickBot="1" x14ac:dyDescent="0.25">
      <c r="A317" s="3" t="s">
        <v>370</v>
      </c>
      <c r="B317" s="3" t="s">
        <v>371</v>
      </c>
      <c r="C317" s="3" t="s">
        <v>372</v>
      </c>
      <c r="D317" s="3" t="s">
        <v>44</v>
      </c>
      <c r="E317" s="3" t="s">
        <v>44</v>
      </c>
      <c r="F317" s="7" t="s">
        <v>2169</v>
      </c>
      <c r="G317" s="7">
        <v>4</v>
      </c>
      <c r="H317" s="7" t="s">
        <v>2177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-8305.31</v>
      </c>
      <c r="AK317" s="5">
        <v>-8305.31</v>
      </c>
      <c r="AL317" s="5">
        <v>-8305.31</v>
      </c>
      <c r="AM317" s="5">
        <v>-8305.31</v>
      </c>
      <c r="AN317" s="5">
        <v>-8305.31</v>
      </c>
      <c r="AO317" s="5">
        <v>0</v>
      </c>
      <c r="AP317" s="5">
        <v>0</v>
      </c>
      <c r="AQ317" s="5">
        <v>0</v>
      </c>
      <c r="AR317" s="19">
        <v>0</v>
      </c>
      <c r="AS317" s="19">
        <v>0</v>
      </c>
      <c r="AT317" s="15">
        <f t="shared" si="17"/>
        <v>0</v>
      </c>
      <c r="AU317" s="15">
        <f t="shared" si="18"/>
        <v>0</v>
      </c>
      <c r="AV317" s="15">
        <f t="shared" si="16"/>
        <v>-3460.5458333333331</v>
      </c>
    </row>
    <row r="318" spans="1:48" ht="13.5" thickBot="1" x14ac:dyDescent="0.25">
      <c r="A318" s="3" t="s">
        <v>5409</v>
      </c>
      <c r="B318" s="3" t="s">
        <v>7134</v>
      </c>
      <c r="C318" s="3" t="s">
        <v>7135</v>
      </c>
      <c r="D318" s="3" t="s">
        <v>44</v>
      </c>
      <c r="E318" s="3" t="s">
        <v>44</v>
      </c>
      <c r="F318" s="9" t="s">
        <v>2088</v>
      </c>
      <c r="G318" s="7">
        <v>0</v>
      </c>
      <c r="H318" s="7">
        <v>0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24"/>
      <c r="AS318" s="19">
        <v>1163.76</v>
      </c>
      <c r="AV318" s="15">
        <f t="shared" si="16"/>
        <v>48.49</v>
      </c>
    </row>
    <row r="319" spans="1:48" ht="13.5" thickBot="1" x14ac:dyDescent="0.25">
      <c r="A319" s="3" t="s">
        <v>373</v>
      </c>
      <c r="B319" s="3" t="s">
        <v>374</v>
      </c>
      <c r="C319" s="3" t="s">
        <v>375</v>
      </c>
      <c r="D319" s="3" t="s">
        <v>44</v>
      </c>
      <c r="E319" s="3" t="s">
        <v>44</v>
      </c>
      <c r="F319" s="7" t="s">
        <v>2169</v>
      </c>
      <c r="G319" s="7">
        <v>4</v>
      </c>
      <c r="H319" s="7" t="s">
        <v>2177</v>
      </c>
      <c r="I319" s="5">
        <v>2402.9499999999998</v>
      </c>
      <c r="J319" s="5">
        <v>-3700.55</v>
      </c>
      <c r="K319" s="5">
        <v>3772.64</v>
      </c>
      <c r="L319" s="5">
        <v>-1369.68</v>
      </c>
      <c r="M319" s="5">
        <v>-0.01</v>
      </c>
      <c r="N319" s="5">
        <v>0</v>
      </c>
      <c r="O319" s="5">
        <v>0</v>
      </c>
      <c r="P319" s="5">
        <v>-0.01</v>
      </c>
      <c r="Q319" s="5">
        <v>0</v>
      </c>
      <c r="R319" s="5">
        <v>0</v>
      </c>
      <c r="S319" s="5">
        <v>210.56</v>
      </c>
      <c r="T319" s="5">
        <v>-210.55</v>
      </c>
      <c r="U319" s="5">
        <v>-22.5</v>
      </c>
      <c r="V319" s="5">
        <v>0</v>
      </c>
      <c r="W319" s="5">
        <v>-31.28</v>
      </c>
      <c r="X319" s="5">
        <v>51079.17</v>
      </c>
      <c r="Y319" s="5">
        <v>0.01</v>
      </c>
      <c r="Z319" s="5">
        <v>0</v>
      </c>
      <c r="AA319" s="5">
        <v>27579.17</v>
      </c>
      <c r="AB319" s="5">
        <v>0</v>
      </c>
      <c r="AC319" s="5">
        <v>0.01</v>
      </c>
      <c r="AD319" s="5">
        <v>-0.01</v>
      </c>
      <c r="AE319" s="5">
        <v>-0.01</v>
      </c>
      <c r="AF319" s="5">
        <v>-0.01</v>
      </c>
      <c r="AG319" s="5">
        <v>68224.350000000006</v>
      </c>
      <c r="AH319" s="5">
        <v>0</v>
      </c>
      <c r="AI319" s="5">
        <v>0.02</v>
      </c>
      <c r="AJ319" s="5">
        <v>0</v>
      </c>
      <c r="AK319" s="5">
        <v>0.01</v>
      </c>
      <c r="AL319" s="5">
        <v>0.01</v>
      </c>
      <c r="AM319" s="5">
        <v>0.02</v>
      </c>
      <c r="AN319" s="5">
        <v>-0.01</v>
      </c>
      <c r="AO319" s="5">
        <v>0</v>
      </c>
      <c r="AP319" s="5">
        <v>12670.21</v>
      </c>
      <c r="AQ319" s="5">
        <v>9087.4699999999993</v>
      </c>
      <c r="AR319" s="19">
        <v>4702.76</v>
      </c>
      <c r="AS319" s="19">
        <v>20842.849999999999</v>
      </c>
      <c r="AT319" s="15">
        <f t="shared" ref="AT319:AT350" si="19">(((I319+U319)/2)+J319+K319+L319+M319+N319+O319+P319+Q319+R319+S319+T319)/12</f>
        <v>-8.9479166666667069</v>
      </c>
      <c r="AU319" s="15">
        <f t="shared" ref="AU319:AU350" si="20">(((U319+AG319)/2)+V319+W319+X319+Y319+Z319+AA319+AB319+AC319+AD319+AE319+AF319)/12</f>
        <v>9393.9979166666672</v>
      </c>
      <c r="AV319" s="15">
        <f t="shared" si="16"/>
        <v>5916.1741666666667</v>
      </c>
    </row>
    <row r="320" spans="1:48" ht="13.5" thickBot="1" x14ac:dyDescent="0.25">
      <c r="A320" s="3" t="s">
        <v>1963</v>
      </c>
      <c r="B320" s="3" t="s">
        <v>1964</v>
      </c>
      <c r="C320" s="3" t="s">
        <v>1965</v>
      </c>
      <c r="D320" s="3" t="s">
        <v>44</v>
      </c>
      <c r="E320" s="3" t="s">
        <v>44</v>
      </c>
      <c r="F320" s="7" t="s">
        <v>2169</v>
      </c>
      <c r="G320" s="7">
        <v>4</v>
      </c>
      <c r="H320" s="7" t="s">
        <v>2177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5">
        <v>0</v>
      </c>
      <c r="AI320" s="5">
        <v>-396371</v>
      </c>
      <c r="AJ320" s="5">
        <v>0.01</v>
      </c>
      <c r="AK320" s="5">
        <v>147685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19">
        <v>0</v>
      </c>
      <c r="AS320" s="19">
        <v>-29.35</v>
      </c>
      <c r="AT320" s="15">
        <f t="shared" si="19"/>
        <v>0</v>
      </c>
      <c r="AU320" s="15">
        <f t="shared" si="20"/>
        <v>0</v>
      </c>
      <c r="AV320" s="15">
        <f t="shared" si="16"/>
        <v>-20725.055416666666</v>
      </c>
    </row>
    <row r="321" spans="1:48" ht="13.5" thickBot="1" x14ac:dyDescent="0.25">
      <c r="A321" s="3" t="s">
        <v>376</v>
      </c>
      <c r="B321" s="3" t="s">
        <v>377</v>
      </c>
      <c r="C321" s="3" t="s">
        <v>378</v>
      </c>
      <c r="D321" s="3" t="s">
        <v>44</v>
      </c>
      <c r="E321" s="3" t="s">
        <v>44</v>
      </c>
      <c r="F321" s="7" t="s">
        <v>2169</v>
      </c>
      <c r="G321" s="7">
        <v>4</v>
      </c>
      <c r="H321" s="7" t="s">
        <v>2177</v>
      </c>
      <c r="I321" s="5">
        <v>-514445.07</v>
      </c>
      <c r="J321" s="5">
        <v>-205430.67</v>
      </c>
      <c r="K321" s="5">
        <v>-239022.43</v>
      </c>
      <c r="L321" s="5">
        <v>-369673.7</v>
      </c>
      <c r="M321" s="5">
        <v>-400064.03</v>
      </c>
      <c r="N321" s="5">
        <v>-502150.74</v>
      </c>
      <c r="O321" s="5">
        <v>-585854.36</v>
      </c>
      <c r="P321" s="5">
        <v>-194219.65</v>
      </c>
      <c r="Q321" s="5">
        <v>-311146.05</v>
      </c>
      <c r="R321" s="5">
        <v>-398847.35</v>
      </c>
      <c r="S321" s="5">
        <v>-453443.65</v>
      </c>
      <c r="T321" s="5">
        <v>-530222.06999999995</v>
      </c>
      <c r="U321" s="5">
        <v>-537266.06000000006</v>
      </c>
      <c r="V321" s="5">
        <v>-319041.95</v>
      </c>
      <c r="W321" s="5">
        <v>-282006.07</v>
      </c>
      <c r="X321" s="5">
        <v>-413819.44</v>
      </c>
      <c r="Y321" s="5">
        <v>-406653.86</v>
      </c>
      <c r="Z321" s="5">
        <v>-548128.36</v>
      </c>
      <c r="AA321" s="5">
        <v>-663899.62</v>
      </c>
      <c r="AB321" s="5">
        <v>-244135.36</v>
      </c>
      <c r="AC321" s="5">
        <v>-357599.52</v>
      </c>
      <c r="AD321" s="5">
        <v>-414911</v>
      </c>
      <c r="AE321" s="5">
        <v>-542703.78</v>
      </c>
      <c r="AF321" s="5">
        <v>-761146.76</v>
      </c>
      <c r="AG321" s="5">
        <v>-602047.19999999995</v>
      </c>
      <c r="AH321" s="5">
        <v>-343967.86</v>
      </c>
      <c r="AI321" s="5">
        <v>-336255.96</v>
      </c>
      <c r="AJ321" s="5">
        <v>-428616.91</v>
      </c>
      <c r="AK321" s="5">
        <v>-466267.56</v>
      </c>
      <c r="AL321" s="5">
        <v>-622015.23</v>
      </c>
      <c r="AM321" s="5">
        <v>-213552.66</v>
      </c>
      <c r="AN321" s="5">
        <v>-299809.84999999998</v>
      </c>
      <c r="AO321" s="5">
        <v>-417465.59999999998</v>
      </c>
      <c r="AP321" s="5">
        <v>-434245.97</v>
      </c>
      <c r="AQ321" s="5">
        <v>-569266.34</v>
      </c>
      <c r="AR321" s="19">
        <v>-210445.11</v>
      </c>
      <c r="AS321" s="19">
        <v>-296563.59000000003</v>
      </c>
      <c r="AT321" s="15">
        <f t="shared" si="19"/>
        <v>-392994.18874999997</v>
      </c>
      <c r="AU321" s="15">
        <f t="shared" si="20"/>
        <v>-460308.52916666673</v>
      </c>
      <c r="AV321" s="15">
        <f t="shared" si="16"/>
        <v>-399267.87041666667</v>
      </c>
    </row>
    <row r="322" spans="1:48" ht="13.5" thickBot="1" x14ac:dyDescent="0.25">
      <c r="A322" s="3" t="s">
        <v>48</v>
      </c>
      <c r="B322" s="3" t="s">
        <v>49</v>
      </c>
      <c r="C322" s="3" t="s">
        <v>50</v>
      </c>
      <c r="D322" s="3" t="s">
        <v>44</v>
      </c>
      <c r="E322" s="3" t="s">
        <v>44</v>
      </c>
      <c r="F322" s="7" t="s">
        <v>2088</v>
      </c>
      <c r="G322" s="7">
        <v>0</v>
      </c>
      <c r="H322" s="7">
        <v>0</v>
      </c>
      <c r="I322" s="5">
        <v>523.35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19153.75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30902.5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60172</v>
      </c>
      <c r="AR322" s="19">
        <v>71912</v>
      </c>
      <c r="AS322" s="19">
        <v>0</v>
      </c>
      <c r="AT322" s="15">
        <f t="shared" si="19"/>
        <v>21.806250000000002</v>
      </c>
      <c r="AU322" s="15">
        <f t="shared" si="20"/>
        <v>4171.354166666667</v>
      </c>
      <c r="AV322" s="15">
        <f t="shared" si="16"/>
        <v>11007</v>
      </c>
    </row>
    <row r="323" spans="1:48" ht="13.5" thickBot="1" x14ac:dyDescent="0.25">
      <c r="A323" s="3" t="s">
        <v>832</v>
      </c>
      <c r="B323" s="3" t="s">
        <v>833</v>
      </c>
      <c r="C323" s="3" t="s">
        <v>834</v>
      </c>
      <c r="D323" s="3" t="s">
        <v>44</v>
      </c>
      <c r="E323" s="3" t="s">
        <v>44</v>
      </c>
      <c r="F323" s="7" t="s">
        <v>2088</v>
      </c>
      <c r="G323" s="7">
        <v>0</v>
      </c>
      <c r="H323" s="7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-71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1123.7</v>
      </c>
      <c r="W323" s="5">
        <v>1123.7</v>
      </c>
      <c r="X323" s="5">
        <v>1223.7</v>
      </c>
      <c r="Y323" s="5">
        <v>43626.12</v>
      </c>
      <c r="Z323" s="5">
        <v>43626.12</v>
      </c>
      <c r="AA323" s="5">
        <v>1223.7</v>
      </c>
      <c r="AB323" s="5">
        <v>1223.7</v>
      </c>
      <c r="AC323" s="5">
        <v>1223.7</v>
      </c>
      <c r="AD323" s="5">
        <v>1223.7</v>
      </c>
      <c r="AE323" s="5">
        <v>1223.7</v>
      </c>
      <c r="AF323" s="5">
        <v>1223.7</v>
      </c>
      <c r="AG323" s="5">
        <v>1223.7</v>
      </c>
      <c r="AH323" s="5">
        <v>1223.7</v>
      </c>
      <c r="AI323" s="5">
        <v>1223.7</v>
      </c>
      <c r="AJ323" s="5">
        <v>1223.7</v>
      </c>
      <c r="AK323" s="5">
        <v>4867.1099999999997</v>
      </c>
      <c r="AL323" s="5">
        <v>4867.1099999999997</v>
      </c>
      <c r="AM323" s="5">
        <v>3367.11</v>
      </c>
      <c r="AN323" s="5">
        <v>3728.87</v>
      </c>
      <c r="AO323" s="5">
        <v>4287.87</v>
      </c>
      <c r="AP323" s="5">
        <v>4287.87</v>
      </c>
      <c r="AQ323" s="5">
        <v>4287.87</v>
      </c>
      <c r="AR323" s="19">
        <v>4287.87</v>
      </c>
      <c r="AS323" s="19">
        <v>4291.87</v>
      </c>
      <c r="AT323" s="15">
        <f t="shared" si="19"/>
        <v>-5.916666666666667</v>
      </c>
      <c r="AU323" s="15">
        <f t="shared" si="20"/>
        <v>8223.1158333333315</v>
      </c>
      <c r="AV323" s="15">
        <f t="shared" ref="AV323:AV386" si="21">(((AG323+AS323)/2)+AH323+AI323+AJ323+AK323+AL323+AM323+AN323+AO323+AP323+AQ323+AR323)/12</f>
        <v>3367.5470833333334</v>
      </c>
    </row>
    <row r="324" spans="1:48" ht="13.5" thickBot="1" x14ac:dyDescent="0.25">
      <c r="A324" s="3" t="s">
        <v>1896</v>
      </c>
      <c r="B324" s="3" t="s">
        <v>1897</v>
      </c>
      <c r="C324" s="3" t="s">
        <v>1898</v>
      </c>
      <c r="D324" s="3" t="s">
        <v>44</v>
      </c>
      <c r="E324" s="3" t="s">
        <v>44</v>
      </c>
      <c r="F324" s="7" t="s">
        <v>2088</v>
      </c>
      <c r="G324" s="7">
        <v>0</v>
      </c>
      <c r="H324" s="7">
        <v>0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5">
        <v>-620</v>
      </c>
      <c r="Z324" s="5">
        <v>-638.9</v>
      </c>
      <c r="AA324" s="5">
        <v>0</v>
      </c>
      <c r="AB324" s="5">
        <v>-57.11</v>
      </c>
      <c r="AC324" s="5">
        <v>-91.13</v>
      </c>
      <c r="AD324" s="5">
        <v>-91.13</v>
      </c>
      <c r="AE324" s="5">
        <v>-223.92</v>
      </c>
      <c r="AF324" s="5">
        <v>-223.92</v>
      </c>
      <c r="AG324" s="5">
        <v>0</v>
      </c>
      <c r="AH324" s="5">
        <v>0</v>
      </c>
      <c r="AI324" s="5">
        <v>0</v>
      </c>
      <c r="AJ324" s="5">
        <v>0</v>
      </c>
      <c r="AK324" s="5">
        <v>-15.23</v>
      </c>
      <c r="AL324" s="5">
        <v>-286.94</v>
      </c>
      <c r="AM324" s="5">
        <v>0</v>
      </c>
      <c r="AN324" s="5">
        <v>-537.28</v>
      </c>
      <c r="AO324" s="5">
        <v>-826</v>
      </c>
      <c r="AP324" s="5">
        <v>0</v>
      </c>
      <c r="AQ324" s="5">
        <v>-582.73</v>
      </c>
      <c r="AR324" s="19">
        <v>-582.73</v>
      </c>
      <c r="AS324" s="19">
        <v>0</v>
      </c>
      <c r="AT324" s="15">
        <f t="shared" si="19"/>
        <v>0</v>
      </c>
      <c r="AU324" s="15">
        <f t="shared" si="20"/>
        <v>-162.17583333333334</v>
      </c>
      <c r="AV324" s="15">
        <f t="shared" si="21"/>
        <v>-235.90916666666669</v>
      </c>
    </row>
    <row r="325" spans="1:48" ht="13.5" thickBot="1" x14ac:dyDescent="0.25">
      <c r="A325" s="3" t="s">
        <v>1265</v>
      </c>
      <c r="B325" s="3" t="s">
        <v>1266</v>
      </c>
      <c r="C325" s="3" t="s">
        <v>1267</v>
      </c>
      <c r="D325" s="3" t="s">
        <v>44</v>
      </c>
      <c r="E325" s="3" t="s">
        <v>44</v>
      </c>
      <c r="F325" s="7" t="s">
        <v>2088</v>
      </c>
      <c r="G325" s="7">
        <v>0</v>
      </c>
      <c r="H325" s="7">
        <v>0</v>
      </c>
      <c r="I325" s="5">
        <v>7229147.0300000003</v>
      </c>
      <c r="J325" s="5">
        <v>7263904.9000000004</v>
      </c>
      <c r="K325" s="5">
        <v>7330915.3300000001</v>
      </c>
      <c r="L325" s="5">
        <v>7420546.1100000003</v>
      </c>
      <c r="M325" s="5">
        <v>7507069.3700000001</v>
      </c>
      <c r="N325" s="5">
        <v>7670400.2800000003</v>
      </c>
      <c r="O325" s="5">
        <v>7872552.2800000003</v>
      </c>
      <c r="P325" s="5">
        <v>8104792.25</v>
      </c>
      <c r="Q325" s="5">
        <v>8271819.2400000002</v>
      </c>
      <c r="R325" s="5">
        <v>8358765.4900000002</v>
      </c>
      <c r="S325" s="5">
        <v>8413218.8399999999</v>
      </c>
      <c r="T325" s="5">
        <v>8531289.5899999999</v>
      </c>
      <c r="U325" s="5">
        <v>8717135.4800000004</v>
      </c>
      <c r="V325" s="5">
        <v>8762319.5600000005</v>
      </c>
      <c r="W325" s="5">
        <v>8845343.2300000004</v>
      </c>
      <c r="X325" s="5">
        <v>8921678.9800000004</v>
      </c>
      <c r="Y325" s="5">
        <v>8977444.6999999993</v>
      </c>
      <c r="Z325" s="5">
        <v>9065978.9000000004</v>
      </c>
      <c r="AA325" s="5">
        <v>9137740.9299999997</v>
      </c>
      <c r="AB325" s="5">
        <v>9381446.6500000004</v>
      </c>
      <c r="AC325" s="5">
        <v>9472934.1600000001</v>
      </c>
      <c r="AD325" s="5">
        <v>9693335.7200000007</v>
      </c>
      <c r="AE325" s="5">
        <v>9785520.9499999993</v>
      </c>
      <c r="AF325" s="5">
        <v>9892400.9700000007</v>
      </c>
      <c r="AG325" s="5">
        <v>10163089.789999999</v>
      </c>
      <c r="AH325" s="5">
        <v>10204119.26</v>
      </c>
      <c r="AI325" s="5">
        <v>10266413.939999999</v>
      </c>
      <c r="AJ325" s="5">
        <v>10349816.630000001</v>
      </c>
      <c r="AK325" s="5">
        <v>10426493.74</v>
      </c>
      <c r="AL325" s="5">
        <v>10551203.359999999</v>
      </c>
      <c r="AM325" s="5">
        <v>10744822.300000001</v>
      </c>
      <c r="AN325" s="5">
        <v>10823696.710000001</v>
      </c>
      <c r="AO325" s="5">
        <v>10974953.560000001</v>
      </c>
      <c r="AP325" s="5">
        <v>11058192.33</v>
      </c>
      <c r="AQ325" s="5">
        <v>11219467.84</v>
      </c>
      <c r="AR325" s="19">
        <v>11371047.02</v>
      </c>
      <c r="AS325" s="19">
        <v>11668521.57</v>
      </c>
      <c r="AT325" s="15">
        <f t="shared" si="19"/>
        <v>7893201.2445833338</v>
      </c>
      <c r="AU325" s="15">
        <f t="shared" si="20"/>
        <v>9281354.7820833344</v>
      </c>
      <c r="AV325" s="15">
        <f t="shared" si="21"/>
        <v>10742169.364166668</v>
      </c>
    </row>
    <row r="326" spans="1:48" ht="13.5" thickBot="1" x14ac:dyDescent="0.25">
      <c r="A326" s="3" t="s">
        <v>738</v>
      </c>
      <c r="B326" s="3" t="s">
        <v>739</v>
      </c>
      <c r="C326" s="3" t="s">
        <v>740</v>
      </c>
      <c r="D326" s="3" t="s">
        <v>44</v>
      </c>
      <c r="E326" s="3" t="s">
        <v>44</v>
      </c>
      <c r="F326" s="7" t="s">
        <v>2088</v>
      </c>
      <c r="G326" s="7">
        <v>0</v>
      </c>
      <c r="H326" s="7">
        <v>0</v>
      </c>
      <c r="I326" s="5">
        <v>26306576.460000001</v>
      </c>
      <c r="J326" s="5">
        <v>26466791.120000001</v>
      </c>
      <c r="K326" s="5">
        <v>26633438.77</v>
      </c>
      <c r="L326" s="5">
        <v>26839846.48</v>
      </c>
      <c r="M326" s="5">
        <v>27004623.379999999</v>
      </c>
      <c r="N326" s="5">
        <v>27170362.399999999</v>
      </c>
      <c r="O326" s="5">
        <v>27297104.760000002</v>
      </c>
      <c r="P326" s="5">
        <v>27516671.600000001</v>
      </c>
      <c r="Q326" s="5">
        <v>27857276.609999999</v>
      </c>
      <c r="R326" s="5">
        <v>27952696.57</v>
      </c>
      <c r="S326" s="5">
        <v>28107054.98</v>
      </c>
      <c r="T326" s="5">
        <v>28192927.829999998</v>
      </c>
      <c r="U326" s="5">
        <v>28276009.690000001</v>
      </c>
      <c r="V326" s="5">
        <v>28336253.609999999</v>
      </c>
      <c r="W326" s="5">
        <v>28560453.960000001</v>
      </c>
      <c r="X326" s="5">
        <v>28723206.530000001</v>
      </c>
      <c r="Y326" s="5">
        <v>28797207.649999999</v>
      </c>
      <c r="Z326" s="5">
        <v>28959893.440000001</v>
      </c>
      <c r="AA326" s="5">
        <v>29130433.75</v>
      </c>
      <c r="AB326" s="5">
        <v>29372188.079999998</v>
      </c>
      <c r="AC326" s="5">
        <v>29488663.25</v>
      </c>
      <c r="AD326" s="5">
        <v>30013748.030000001</v>
      </c>
      <c r="AE326" s="5">
        <v>29925096.719999999</v>
      </c>
      <c r="AF326" s="5">
        <v>30040036.52</v>
      </c>
      <c r="AG326" s="5">
        <v>30178186.899999999</v>
      </c>
      <c r="AH326" s="5">
        <v>30236085.690000001</v>
      </c>
      <c r="AI326" s="5">
        <v>30440596.170000002</v>
      </c>
      <c r="AJ326" s="5">
        <v>30703008.079999998</v>
      </c>
      <c r="AK326" s="5">
        <v>30978248.940000001</v>
      </c>
      <c r="AL326" s="5">
        <v>31185035.399999999</v>
      </c>
      <c r="AM326" s="5">
        <v>31269255.41</v>
      </c>
      <c r="AN326" s="5">
        <v>31387126.510000002</v>
      </c>
      <c r="AO326" s="5">
        <v>31514823.390000001</v>
      </c>
      <c r="AP326" s="5">
        <v>31583536.370000001</v>
      </c>
      <c r="AQ326" s="5">
        <v>31830715.969999999</v>
      </c>
      <c r="AR326" s="19">
        <v>31918273.48</v>
      </c>
      <c r="AS326" s="19">
        <v>31902428.66</v>
      </c>
      <c r="AT326" s="15">
        <f t="shared" si="19"/>
        <v>27360840.631249998</v>
      </c>
      <c r="AU326" s="15">
        <f t="shared" si="20"/>
        <v>29214523.319583338</v>
      </c>
      <c r="AV326" s="15">
        <f t="shared" si="21"/>
        <v>31173917.765833337</v>
      </c>
    </row>
    <row r="327" spans="1:48" ht="13.5" thickBot="1" x14ac:dyDescent="0.25">
      <c r="A327" s="3" t="s">
        <v>1312</v>
      </c>
      <c r="B327" s="3" t="s">
        <v>1313</v>
      </c>
      <c r="C327" s="3" t="s">
        <v>1314</v>
      </c>
      <c r="D327" s="3" t="s">
        <v>44</v>
      </c>
      <c r="E327" s="3" t="s">
        <v>44</v>
      </c>
      <c r="F327" s="7" t="s">
        <v>2088</v>
      </c>
      <c r="G327" s="7">
        <v>0</v>
      </c>
      <c r="H327" s="7">
        <v>0</v>
      </c>
      <c r="I327" s="5">
        <v>5402864.1699999999</v>
      </c>
      <c r="J327" s="5">
        <v>5402864.1699999999</v>
      </c>
      <c r="K327" s="5">
        <v>5485296.3700000001</v>
      </c>
      <c r="L327" s="5">
        <v>5488248.3700000001</v>
      </c>
      <c r="M327" s="5">
        <v>5558916.3700000001</v>
      </c>
      <c r="N327" s="5">
        <v>5657962.3600000003</v>
      </c>
      <c r="O327" s="5">
        <v>5714779.1799999997</v>
      </c>
      <c r="P327" s="5">
        <v>5714875.9800000004</v>
      </c>
      <c r="Q327" s="5">
        <v>5956589.6799999997</v>
      </c>
      <c r="R327" s="5">
        <v>6106876.1799999997</v>
      </c>
      <c r="S327" s="5">
        <v>6107576.1799999997</v>
      </c>
      <c r="T327" s="5">
        <v>6110574.6399999997</v>
      </c>
      <c r="U327" s="5">
        <v>6389782.7300000004</v>
      </c>
      <c r="V327" s="5">
        <v>6459565.2000000002</v>
      </c>
      <c r="W327" s="5">
        <v>6520569.1299999999</v>
      </c>
      <c r="X327" s="5">
        <v>6568158.25</v>
      </c>
      <c r="Y327" s="5">
        <v>6576158.25</v>
      </c>
      <c r="Z327" s="5">
        <v>6699827.1500000004</v>
      </c>
      <c r="AA327" s="5">
        <v>6751075.0300000003</v>
      </c>
      <c r="AB327" s="5">
        <v>6822350.5999999996</v>
      </c>
      <c r="AC327" s="5">
        <v>6952907.3099999996</v>
      </c>
      <c r="AD327" s="5">
        <v>6999983.2000000002</v>
      </c>
      <c r="AE327" s="5">
        <v>7060522.5499999998</v>
      </c>
      <c r="AF327" s="5">
        <v>7143831.1500000004</v>
      </c>
      <c r="AG327" s="5">
        <v>7190764.0199999996</v>
      </c>
      <c r="AH327" s="5">
        <v>7244293.04</v>
      </c>
      <c r="AI327" s="5">
        <v>7244315.54</v>
      </c>
      <c r="AJ327" s="5">
        <v>7356435.5899999999</v>
      </c>
      <c r="AK327" s="5">
        <v>7403537.5899999999</v>
      </c>
      <c r="AL327" s="5">
        <v>7448950.3099999996</v>
      </c>
      <c r="AM327" s="5">
        <v>7497119.7000000002</v>
      </c>
      <c r="AN327" s="5">
        <v>7556251.9000000004</v>
      </c>
      <c r="AO327" s="5">
        <v>7566555.2800000003</v>
      </c>
      <c r="AP327" s="5">
        <v>7632577.1100000003</v>
      </c>
      <c r="AQ327" s="5">
        <v>7691559.0700000003</v>
      </c>
      <c r="AR327" s="19">
        <v>7758798.6600000001</v>
      </c>
      <c r="AS327" s="19">
        <v>9124814.3800000008</v>
      </c>
      <c r="AT327" s="15">
        <f t="shared" si="19"/>
        <v>5766740.2441666657</v>
      </c>
      <c r="AU327" s="15">
        <f t="shared" si="20"/>
        <v>6778768.4329166673</v>
      </c>
      <c r="AV327" s="15">
        <f t="shared" si="21"/>
        <v>7546515.2491666675</v>
      </c>
    </row>
    <row r="328" spans="1:48" ht="13.5" thickBot="1" x14ac:dyDescent="0.25">
      <c r="A328" s="3" t="s">
        <v>1282</v>
      </c>
      <c r="B328" s="3" t="s">
        <v>1283</v>
      </c>
      <c r="C328" s="3" t="s">
        <v>1284</v>
      </c>
      <c r="D328" s="3" t="s">
        <v>44</v>
      </c>
      <c r="E328" s="3" t="s">
        <v>44</v>
      </c>
      <c r="F328" s="7" t="s">
        <v>2088</v>
      </c>
      <c r="G328" s="7">
        <v>0</v>
      </c>
      <c r="H328" s="7">
        <v>0</v>
      </c>
      <c r="I328" s="5">
        <v>5139823.07</v>
      </c>
      <c r="J328" s="5">
        <v>5181334.41</v>
      </c>
      <c r="K328" s="5">
        <v>5266915.92</v>
      </c>
      <c r="L328" s="5">
        <v>5311500.05</v>
      </c>
      <c r="M328" s="5">
        <v>5342223.5599999996</v>
      </c>
      <c r="N328" s="5">
        <v>5429998.8899999997</v>
      </c>
      <c r="O328" s="5">
        <v>5488266.1100000003</v>
      </c>
      <c r="P328" s="5">
        <v>5521797.3899999997</v>
      </c>
      <c r="Q328" s="5">
        <v>5582121.3300000001</v>
      </c>
      <c r="R328" s="5">
        <v>5623587.9299999997</v>
      </c>
      <c r="S328" s="5">
        <v>5645779.9800000004</v>
      </c>
      <c r="T328" s="5">
        <v>5694255.4100000001</v>
      </c>
      <c r="U328" s="5">
        <v>5804881.9800000004</v>
      </c>
      <c r="V328" s="5">
        <v>5795369.7199999997</v>
      </c>
      <c r="W328" s="5">
        <v>5952814.4100000001</v>
      </c>
      <c r="X328" s="5">
        <v>5983100.79</v>
      </c>
      <c r="Y328" s="5">
        <v>6053892.0800000001</v>
      </c>
      <c r="Z328" s="5">
        <v>6089811.3399999999</v>
      </c>
      <c r="AA328" s="5">
        <v>6132850.8499999996</v>
      </c>
      <c r="AB328" s="5">
        <v>6170752.9699999997</v>
      </c>
      <c r="AC328" s="5">
        <v>6197560.3099999996</v>
      </c>
      <c r="AD328" s="5">
        <v>6225866.1900000004</v>
      </c>
      <c r="AE328" s="5">
        <v>6273968.5700000003</v>
      </c>
      <c r="AF328" s="5">
        <v>6337809.7800000003</v>
      </c>
      <c r="AG328" s="5">
        <v>6584142.8099999996</v>
      </c>
      <c r="AH328" s="5">
        <v>6579641.0800000001</v>
      </c>
      <c r="AI328" s="5">
        <v>6712594.2300000004</v>
      </c>
      <c r="AJ328" s="5">
        <v>6772196.7199999997</v>
      </c>
      <c r="AK328" s="5">
        <v>6804469.2800000003</v>
      </c>
      <c r="AL328" s="5">
        <v>6845760.3899999997</v>
      </c>
      <c r="AM328" s="5">
        <v>6888114.4299999997</v>
      </c>
      <c r="AN328" s="5">
        <v>6952520.1500000004</v>
      </c>
      <c r="AO328" s="5">
        <v>6985332.2999999998</v>
      </c>
      <c r="AP328" s="5">
        <v>7075327.2999999998</v>
      </c>
      <c r="AQ328" s="5">
        <v>7137126.6900000004</v>
      </c>
      <c r="AR328" s="19">
        <v>7214447.0300000003</v>
      </c>
      <c r="AS328" s="19">
        <v>7348540.7699999996</v>
      </c>
      <c r="AT328" s="15">
        <f t="shared" si="19"/>
        <v>5463344.4587499993</v>
      </c>
      <c r="AU328" s="15">
        <f t="shared" si="20"/>
        <v>6117359.1170833334</v>
      </c>
      <c r="AV328" s="15">
        <f t="shared" si="21"/>
        <v>6911155.9491666667</v>
      </c>
    </row>
    <row r="329" spans="1:48" ht="13.5" thickBot="1" x14ac:dyDescent="0.25">
      <c r="A329" s="3" t="s">
        <v>1318</v>
      </c>
      <c r="B329" s="3" t="s">
        <v>1319</v>
      </c>
      <c r="C329" s="3" t="s">
        <v>1320</v>
      </c>
      <c r="D329" s="3" t="s">
        <v>44</v>
      </c>
      <c r="E329" s="3" t="s">
        <v>44</v>
      </c>
      <c r="F329" s="7" t="s">
        <v>2088</v>
      </c>
      <c r="G329" s="7">
        <v>0</v>
      </c>
      <c r="H329" s="7">
        <v>0</v>
      </c>
      <c r="I329" s="5">
        <v>-5402863.9800000004</v>
      </c>
      <c r="J329" s="5">
        <v>-5402863.9800000004</v>
      </c>
      <c r="K329" s="5">
        <v>-5402863.9800000004</v>
      </c>
      <c r="L329" s="5">
        <v>-5483606.0099999998</v>
      </c>
      <c r="M329" s="5">
        <v>-5554274.0099999998</v>
      </c>
      <c r="N329" s="5">
        <v>-5650137</v>
      </c>
      <c r="O329" s="5">
        <v>-5706953.8200000003</v>
      </c>
      <c r="P329" s="5">
        <v>-5706953.8200000003</v>
      </c>
      <c r="Q329" s="5">
        <v>-5783620.0700000003</v>
      </c>
      <c r="R329" s="5">
        <v>-5924006.5700000003</v>
      </c>
      <c r="S329" s="5">
        <v>-5924006.5700000003</v>
      </c>
      <c r="T329" s="5">
        <v>-5924006.5700000003</v>
      </c>
      <c r="U329" s="5">
        <v>-6389782.6399999997</v>
      </c>
      <c r="V329" s="5">
        <v>-6389782.6399999997</v>
      </c>
      <c r="W329" s="5">
        <v>-6520401.3399999999</v>
      </c>
      <c r="X329" s="5">
        <v>-6567875.7000000002</v>
      </c>
      <c r="Y329" s="5">
        <v>-6567875.7000000002</v>
      </c>
      <c r="Z329" s="5">
        <v>-6691537.2999999998</v>
      </c>
      <c r="AA329" s="5">
        <v>-6742680.6799999997</v>
      </c>
      <c r="AB329" s="5">
        <v>-6813799.4500000002</v>
      </c>
      <c r="AC329" s="5">
        <v>-6878045.0199999996</v>
      </c>
      <c r="AD329" s="5">
        <v>-6925075.0099999998</v>
      </c>
      <c r="AE329" s="5">
        <v>-6980714.7000000002</v>
      </c>
      <c r="AF329" s="5">
        <v>-7064000.3399999999</v>
      </c>
      <c r="AG329" s="5">
        <v>-7190718.4699999997</v>
      </c>
      <c r="AH329" s="5">
        <v>-7244247.4900000002</v>
      </c>
      <c r="AI329" s="5">
        <v>-7244247.4900000002</v>
      </c>
      <c r="AJ329" s="5">
        <v>-7356367.54</v>
      </c>
      <c r="AK329" s="5">
        <v>-7403469.54</v>
      </c>
      <c r="AL329" s="5">
        <v>-7448882.2599999998</v>
      </c>
      <c r="AM329" s="5">
        <v>-7496982.79</v>
      </c>
      <c r="AN329" s="5">
        <v>-7551364.9900000002</v>
      </c>
      <c r="AO329" s="5">
        <v>-7551364.9900000002</v>
      </c>
      <c r="AP329" s="5">
        <v>-7596847.8200000003</v>
      </c>
      <c r="AQ329" s="5">
        <v>-7646286.5899999999</v>
      </c>
      <c r="AR329" s="19">
        <v>-7707710.2300000004</v>
      </c>
      <c r="AS329" s="19">
        <v>-9122617.8300000001</v>
      </c>
      <c r="AT329" s="15">
        <f t="shared" si="19"/>
        <v>-5696634.642500001</v>
      </c>
      <c r="AU329" s="15">
        <f t="shared" si="20"/>
        <v>-6744336.5362499999</v>
      </c>
      <c r="AV329" s="15">
        <f t="shared" si="21"/>
        <v>-7533703.3233333342</v>
      </c>
    </row>
    <row r="330" spans="1:48" ht="13.5" thickBot="1" x14ac:dyDescent="0.25">
      <c r="A330" s="3" t="s">
        <v>1324</v>
      </c>
      <c r="B330" s="3" t="s">
        <v>1325</v>
      </c>
      <c r="C330" s="3" t="s">
        <v>1267</v>
      </c>
      <c r="D330" s="3" t="s">
        <v>44</v>
      </c>
      <c r="E330" s="3" t="s">
        <v>44</v>
      </c>
      <c r="F330" s="7" t="s">
        <v>2088</v>
      </c>
      <c r="G330" s="7">
        <v>0</v>
      </c>
      <c r="H330" s="7">
        <v>0</v>
      </c>
      <c r="I330" s="5">
        <v>-7229147.0300000003</v>
      </c>
      <c r="J330" s="5">
        <v>-7263904.9000000004</v>
      </c>
      <c r="K330" s="5">
        <v>-7330915.3300000001</v>
      </c>
      <c r="L330" s="5">
        <v>-7420546.1100000003</v>
      </c>
      <c r="M330" s="5">
        <v>-7507069.3700000001</v>
      </c>
      <c r="N330" s="5">
        <v>-7670400.2800000003</v>
      </c>
      <c r="O330" s="5">
        <v>-7872552.2800000003</v>
      </c>
      <c r="P330" s="5">
        <v>-8104792.25</v>
      </c>
      <c r="Q330" s="5">
        <v>-8271819.2400000002</v>
      </c>
      <c r="R330" s="5">
        <v>-8358765.4900000002</v>
      </c>
      <c r="S330" s="5">
        <v>-8413218.8399999999</v>
      </c>
      <c r="T330" s="5">
        <v>-8531289.5899999999</v>
      </c>
      <c r="U330" s="5">
        <v>-8717135.4800000004</v>
      </c>
      <c r="V330" s="5">
        <v>-8762319.5600000005</v>
      </c>
      <c r="W330" s="5">
        <v>-8845343.2300000004</v>
      </c>
      <c r="X330" s="5">
        <v>-8921678.9800000004</v>
      </c>
      <c r="Y330" s="5">
        <v>-8977444.6999999993</v>
      </c>
      <c r="Z330" s="5">
        <v>-9065978.9000000004</v>
      </c>
      <c r="AA330" s="5">
        <v>-9137740.9299999997</v>
      </c>
      <c r="AB330" s="5">
        <v>-9381446.6500000004</v>
      </c>
      <c r="AC330" s="5">
        <v>-9472934.1600000001</v>
      </c>
      <c r="AD330" s="5">
        <v>-9693335.7200000007</v>
      </c>
      <c r="AE330" s="5">
        <v>-9785520.9499999993</v>
      </c>
      <c r="AF330" s="5">
        <v>-9892400.9700000007</v>
      </c>
      <c r="AG330" s="5">
        <v>-10163089.789999999</v>
      </c>
      <c r="AH330" s="5">
        <v>-10204119.26</v>
      </c>
      <c r="AI330" s="5">
        <v>-10266413.939999999</v>
      </c>
      <c r="AJ330" s="5">
        <v>-10349816.630000001</v>
      </c>
      <c r="AK330" s="5">
        <v>-10426493.74</v>
      </c>
      <c r="AL330" s="5">
        <v>-10551203.359999999</v>
      </c>
      <c r="AM330" s="5">
        <v>-10744791.17</v>
      </c>
      <c r="AN330" s="5">
        <v>-10823665.58</v>
      </c>
      <c r="AO330" s="5">
        <v>-10974922.43</v>
      </c>
      <c r="AP330" s="5">
        <v>-11058161.199999999</v>
      </c>
      <c r="AQ330" s="5">
        <v>-11219436.710000001</v>
      </c>
      <c r="AR330" s="19">
        <v>-11371015.890000001</v>
      </c>
      <c r="AS330" s="19">
        <v>-11668490.439999999</v>
      </c>
      <c r="AT330" s="15">
        <f t="shared" si="19"/>
        <v>-7893201.2445833338</v>
      </c>
      <c r="AU330" s="15">
        <f t="shared" si="20"/>
        <v>-9281354.7820833344</v>
      </c>
      <c r="AV330" s="15">
        <f t="shared" si="21"/>
        <v>-10742152.502083333</v>
      </c>
    </row>
    <row r="331" spans="1:48" ht="13.5" thickBot="1" x14ac:dyDescent="0.25">
      <c r="A331" s="3" t="s">
        <v>1326</v>
      </c>
      <c r="B331" s="3" t="s">
        <v>1327</v>
      </c>
      <c r="C331" s="3" t="s">
        <v>1284</v>
      </c>
      <c r="D331" s="3" t="s">
        <v>44</v>
      </c>
      <c r="E331" s="3" t="s">
        <v>44</v>
      </c>
      <c r="F331" s="7" t="s">
        <v>2088</v>
      </c>
      <c r="G331" s="7">
        <v>0</v>
      </c>
      <c r="H331" s="7">
        <v>0</v>
      </c>
      <c r="I331" s="5">
        <v>-5139823.08</v>
      </c>
      <c r="J331" s="5">
        <v>-5181334.42</v>
      </c>
      <c r="K331" s="5">
        <v>-5266915.93</v>
      </c>
      <c r="L331" s="5">
        <v>-5311500.0599999996</v>
      </c>
      <c r="M331" s="5">
        <v>-5342223.57</v>
      </c>
      <c r="N331" s="5">
        <v>-5429998.9000000004</v>
      </c>
      <c r="O331" s="5">
        <v>-5488266.1200000001</v>
      </c>
      <c r="P331" s="5">
        <v>-5521797.4000000004</v>
      </c>
      <c r="Q331" s="5">
        <v>-5582121.3399999999</v>
      </c>
      <c r="R331" s="5">
        <v>-5623587.9400000004</v>
      </c>
      <c r="S331" s="5">
        <v>-5645779.9900000002</v>
      </c>
      <c r="T331" s="5">
        <v>-5694255.4199999999</v>
      </c>
      <c r="U331" s="5">
        <v>-5804881.9900000002</v>
      </c>
      <c r="V331" s="5">
        <v>-5795369.7300000004</v>
      </c>
      <c r="W331" s="5">
        <v>-5952814.4199999999</v>
      </c>
      <c r="X331" s="5">
        <v>-5983100.7999999998</v>
      </c>
      <c r="Y331" s="5">
        <v>-6053892.0899999999</v>
      </c>
      <c r="Z331" s="5">
        <v>-6089811.3499999996</v>
      </c>
      <c r="AA331" s="5">
        <v>-6132850.8600000003</v>
      </c>
      <c r="AB331" s="5">
        <v>-6170752.9800000004</v>
      </c>
      <c r="AC331" s="5">
        <v>-6197560.3200000003</v>
      </c>
      <c r="AD331" s="5">
        <v>-6225866.2000000002</v>
      </c>
      <c r="AE331" s="5">
        <v>-6273968.5800000001</v>
      </c>
      <c r="AF331" s="5">
        <v>-6337809.79</v>
      </c>
      <c r="AG331" s="5">
        <v>-6584142.8200000003</v>
      </c>
      <c r="AH331" s="5">
        <v>-6579641.0899999999</v>
      </c>
      <c r="AI331" s="5">
        <v>-6712594.2400000002</v>
      </c>
      <c r="AJ331" s="5">
        <v>-6772196.7300000004</v>
      </c>
      <c r="AK331" s="5">
        <v>-6804469.29</v>
      </c>
      <c r="AL331" s="5">
        <v>-6845760.4000000004</v>
      </c>
      <c r="AM331" s="5">
        <v>-6887961.0300000003</v>
      </c>
      <c r="AN331" s="5">
        <v>-6952366.75</v>
      </c>
      <c r="AO331" s="5">
        <v>-6985332.3099999996</v>
      </c>
      <c r="AP331" s="5">
        <v>-7075327.3099999996</v>
      </c>
      <c r="AQ331" s="5">
        <v>-7137126.7000000002</v>
      </c>
      <c r="AR331" s="19">
        <v>-7214447.04</v>
      </c>
      <c r="AS331" s="19">
        <v>-7348540.7800000003</v>
      </c>
      <c r="AT331" s="15">
        <f t="shared" si="19"/>
        <v>-5463344.4687499991</v>
      </c>
      <c r="AU331" s="15">
        <f t="shared" si="20"/>
        <v>-6117359.1270833341</v>
      </c>
      <c r="AV331" s="15">
        <f t="shared" si="21"/>
        <v>-6911130.3908333341</v>
      </c>
    </row>
    <row r="332" spans="1:48" ht="13.5" thickBot="1" x14ac:dyDescent="0.25">
      <c r="A332" s="3" t="s">
        <v>741</v>
      </c>
      <c r="B332" s="3" t="s">
        <v>742</v>
      </c>
      <c r="C332" s="3" t="s">
        <v>743</v>
      </c>
      <c r="D332" s="3" t="s">
        <v>44</v>
      </c>
      <c r="E332" s="3" t="s">
        <v>44</v>
      </c>
      <c r="F332" s="7" t="s">
        <v>2088</v>
      </c>
      <c r="G332" s="7">
        <v>0</v>
      </c>
      <c r="H332" s="7">
        <v>0</v>
      </c>
      <c r="I332" s="5">
        <v>-26306572.530000001</v>
      </c>
      <c r="J332" s="5">
        <v>-26466787.190000001</v>
      </c>
      <c r="K332" s="5">
        <v>-26633434.84</v>
      </c>
      <c r="L332" s="5">
        <v>-26839842.550000001</v>
      </c>
      <c r="M332" s="5">
        <v>-27004619.449999999</v>
      </c>
      <c r="N332" s="5">
        <v>-27170358.469999999</v>
      </c>
      <c r="O332" s="5">
        <v>-27297100.829999998</v>
      </c>
      <c r="P332" s="5">
        <v>-27516667.670000002</v>
      </c>
      <c r="Q332" s="5">
        <v>-27857272.68</v>
      </c>
      <c r="R332" s="5">
        <v>-27952692.640000001</v>
      </c>
      <c r="S332" s="5">
        <v>-28107051.050000001</v>
      </c>
      <c r="T332" s="5">
        <v>-28192923.899999999</v>
      </c>
      <c r="U332" s="5">
        <v>-28276005.760000002</v>
      </c>
      <c r="V332" s="5">
        <v>-28336249.68</v>
      </c>
      <c r="W332" s="5">
        <v>-28560450.030000001</v>
      </c>
      <c r="X332" s="5">
        <v>-28723202.600000001</v>
      </c>
      <c r="Y332" s="5">
        <v>-28797203.719999999</v>
      </c>
      <c r="Z332" s="5">
        <v>-28959889.510000002</v>
      </c>
      <c r="AA332" s="5">
        <v>-29130429.82</v>
      </c>
      <c r="AB332" s="5">
        <v>-29372184.149999999</v>
      </c>
      <c r="AC332" s="5">
        <v>-29488659.32</v>
      </c>
      <c r="AD332" s="5">
        <v>-30013744.100000001</v>
      </c>
      <c r="AE332" s="5">
        <v>-29925092.789999999</v>
      </c>
      <c r="AF332" s="5">
        <v>-30040032.59</v>
      </c>
      <c r="AG332" s="5">
        <v>-30178182.969999999</v>
      </c>
      <c r="AH332" s="5">
        <v>-30236081.760000002</v>
      </c>
      <c r="AI332" s="5">
        <v>-30440592.239999998</v>
      </c>
      <c r="AJ332" s="5">
        <v>-30703004.149999999</v>
      </c>
      <c r="AK332" s="5">
        <v>-30978245.010000002</v>
      </c>
      <c r="AL332" s="5">
        <v>-31185031.469999999</v>
      </c>
      <c r="AM332" s="5">
        <v>-31269251.48</v>
      </c>
      <c r="AN332" s="5">
        <v>-31387122.579999998</v>
      </c>
      <c r="AO332" s="5">
        <v>-31514819.460000001</v>
      </c>
      <c r="AP332" s="5">
        <v>-31583532.440000001</v>
      </c>
      <c r="AQ332" s="5">
        <v>-31830712.039999999</v>
      </c>
      <c r="AR332" s="19">
        <v>-31918269.550000001</v>
      </c>
      <c r="AS332" s="19">
        <v>-31902424.73</v>
      </c>
      <c r="AT332" s="15">
        <f t="shared" si="19"/>
        <v>-27360836.701250002</v>
      </c>
      <c r="AU332" s="15">
        <f t="shared" si="20"/>
        <v>-29214519.389583334</v>
      </c>
      <c r="AV332" s="15">
        <f t="shared" si="21"/>
        <v>-31173913.83583333</v>
      </c>
    </row>
    <row r="333" spans="1:48" ht="13.5" thickBot="1" x14ac:dyDescent="0.25">
      <c r="A333" s="3" t="s">
        <v>1379</v>
      </c>
      <c r="B333" s="3" t="s">
        <v>1380</v>
      </c>
      <c r="C333" s="3" t="s">
        <v>1381</v>
      </c>
      <c r="D333" s="3" t="s">
        <v>44</v>
      </c>
      <c r="E333" s="3" t="s">
        <v>44</v>
      </c>
      <c r="F333" s="7" t="s">
        <v>2088</v>
      </c>
      <c r="G333" s="7">
        <v>0</v>
      </c>
      <c r="H333" s="7">
        <v>0</v>
      </c>
      <c r="I333" s="5">
        <v>515399.99</v>
      </c>
      <c r="J333" s="5">
        <v>496311.1</v>
      </c>
      <c r="K333" s="5">
        <v>477222.21</v>
      </c>
      <c r="L333" s="5">
        <v>458133.32</v>
      </c>
      <c r="M333" s="5">
        <v>439044.43</v>
      </c>
      <c r="N333" s="5">
        <v>419955.54</v>
      </c>
      <c r="O333" s="5">
        <v>400866.65</v>
      </c>
      <c r="P333" s="5">
        <v>381777.76</v>
      </c>
      <c r="Q333" s="5">
        <v>362688.87</v>
      </c>
      <c r="R333" s="5">
        <v>343599.98</v>
      </c>
      <c r="S333" s="5">
        <v>324511.09000000003</v>
      </c>
      <c r="T333" s="5">
        <v>305422.2</v>
      </c>
      <c r="U333" s="5">
        <v>286333.31</v>
      </c>
      <c r="V333" s="5">
        <v>267244.42</v>
      </c>
      <c r="W333" s="5">
        <v>248155.53</v>
      </c>
      <c r="X333" s="5">
        <v>229066.64</v>
      </c>
      <c r="Y333" s="5">
        <v>209977.75</v>
      </c>
      <c r="Z333" s="5">
        <v>190888.86</v>
      </c>
      <c r="AA333" s="5">
        <v>171799.97</v>
      </c>
      <c r="AB333" s="5">
        <v>152711.07999999999</v>
      </c>
      <c r="AC333" s="5">
        <v>133622.19</v>
      </c>
      <c r="AD333" s="5">
        <v>114533.3</v>
      </c>
      <c r="AE333" s="5">
        <v>95444.41</v>
      </c>
      <c r="AF333" s="5">
        <v>76355.520000000004</v>
      </c>
      <c r="AG333" s="5">
        <v>57266.63</v>
      </c>
      <c r="AH333" s="5">
        <v>38177.74</v>
      </c>
      <c r="AI333" s="5">
        <v>-15372.26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19">
        <v>0</v>
      </c>
      <c r="AS333" s="19">
        <v>0</v>
      </c>
      <c r="AT333" s="15">
        <f t="shared" si="19"/>
        <v>400866.65000000008</v>
      </c>
      <c r="AU333" s="15">
        <f t="shared" si="20"/>
        <v>171799.97</v>
      </c>
      <c r="AV333" s="15">
        <f t="shared" si="21"/>
        <v>4286.5662499999989</v>
      </c>
    </row>
    <row r="334" spans="1:48" ht="13.5" thickBot="1" x14ac:dyDescent="0.25">
      <c r="A334" s="3" t="s">
        <v>153</v>
      </c>
      <c r="B334" s="3" t="s">
        <v>154</v>
      </c>
      <c r="C334" s="3" t="s">
        <v>155</v>
      </c>
      <c r="D334" s="3" t="s">
        <v>89</v>
      </c>
      <c r="E334" s="3" t="s">
        <v>81</v>
      </c>
      <c r="F334" s="7" t="s">
        <v>2066</v>
      </c>
      <c r="G334" s="7">
        <v>0</v>
      </c>
      <c r="H334" s="7">
        <v>0</v>
      </c>
      <c r="I334" s="5">
        <v>2355642</v>
      </c>
      <c r="J334" s="5">
        <v>2355642</v>
      </c>
      <c r="K334" s="5">
        <v>2355642</v>
      </c>
      <c r="L334" s="5">
        <v>2355642</v>
      </c>
      <c r="M334" s="5">
        <v>2355642</v>
      </c>
      <c r="N334" s="5">
        <v>2355642</v>
      </c>
      <c r="O334" s="5">
        <v>2355642</v>
      </c>
      <c r="P334" s="5">
        <v>2355642</v>
      </c>
      <c r="Q334" s="5">
        <v>2355642</v>
      </c>
      <c r="R334" s="5">
        <v>2355642</v>
      </c>
      <c r="S334" s="5">
        <v>2355642</v>
      </c>
      <c r="T334" s="5">
        <v>2355642</v>
      </c>
      <c r="U334" s="5">
        <v>2355642</v>
      </c>
      <c r="V334" s="5">
        <v>2355642</v>
      </c>
      <c r="W334" s="5">
        <v>2355642</v>
      </c>
      <c r="X334" s="5">
        <v>2355642</v>
      </c>
      <c r="Y334" s="5">
        <v>2355642</v>
      </c>
      <c r="Z334" s="5">
        <v>2355642</v>
      </c>
      <c r="AA334" s="5">
        <v>2355642</v>
      </c>
      <c r="AB334" s="5">
        <v>2355642</v>
      </c>
      <c r="AC334" s="5">
        <v>2355642</v>
      </c>
      <c r="AD334" s="5">
        <v>2355642</v>
      </c>
      <c r="AE334" s="5">
        <v>2355642</v>
      </c>
      <c r="AF334" s="5">
        <v>2355642</v>
      </c>
      <c r="AG334" s="5">
        <v>2355642</v>
      </c>
      <c r="AH334" s="5">
        <v>2355642</v>
      </c>
      <c r="AI334" s="5">
        <v>2355642</v>
      </c>
      <c r="AJ334" s="5">
        <v>2355642</v>
      </c>
      <c r="AK334" s="5">
        <v>2355642</v>
      </c>
      <c r="AL334" s="5">
        <v>2355642</v>
      </c>
      <c r="AM334" s="5">
        <v>2355642</v>
      </c>
      <c r="AN334" s="5">
        <v>2355642</v>
      </c>
      <c r="AO334" s="5">
        <v>2355642</v>
      </c>
      <c r="AP334" s="5">
        <v>2355642</v>
      </c>
      <c r="AQ334" s="5">
        <v>2355642</v>
      </c>
      <c r="AR334" s="19">
        <v>2355642</v>
      </c>
      <c r="AS334" s="19">
        <v>2355642</v>
      </c>
      <c r="AT334" s="15">
        <f t="shared" si="19"/>
        <v>2355642</v>
      </c>
      <c r="AU334" s="15">
        <f t="shared" si="20"/>
        <v>2355642</v>
      </c>
      <c r="AV334" s="15">
        <f t="shared" si="21"/>
        <v>2355642</v>
      </c>
    </row>
    <row r="335" spans="1:48" ht="13.5" thickBot="1" x14ac:dyDescent="0.25">
      <c r="A335" s="3" t="s">
        <v>159</v>
      </c>
      <c r="B335" s="3" t="s">
        <v>154</v>
      </c>
      <c r="C335" s="3" t="s">
        <v>155</v>
      </c>
      <c r="D335" s="3" t="s">
        <v>85</v>
      </c>
      <c r="E335" s="3" t="s">
        <v>81</v>
      </c>
      <c r="F335" s="7" t="s">
        <v>2066</v>
      </c>
      <c r="G335" s="7">
        <v>0</v>
      </c>
      <c r="H335" s="7">
        <v>0</v>
      </c>
      <c r="I335" s="5">
        <v>1110999</v>
      </c>
      <c r="J335" s="5">
        <v>1110999</v>
      </c>
      <c r="K335" s="5">
        <v>1110999</v>
      </c>
      <c r="L335" s="5">
        <v>1110999</v>
      </c>
      <c r="M335" s="5">
        <v>1110999</v>
      </c>
      <c r="N335" s="5">
        <v>1110999</v>
      </c>
      <c r="O335" s="5">
        <v>1110999</v>
      </c>
      <c r="P335" s="5">
        <v>1110999</v>
      </c>
      <c r="Q335" s="5">
        <v>1110999</v>
      </c>
      <c r="R335" s="5">
        <v>1110999</v>
      </c>
      <c r="S335" s="5">
        <v>1110999</v>
      </c>
      <c r="T335" s="5">
        <v>1110999</v>
      </c>
      <c r="U335" s="5">
        <v>1110999</v>
      </c>
      <c r="V335" s="5">
        <v>1110999</v>
      </c>
      <c r="W335" s="5">
        <v>1110999</v>
      </c>
      <c r="X335" s="5">
        <v>1110999</v>
      </c>
      <c r="Y335" s="5">
        <v>1110999</v>
      </c>
      <c r="Z335" s="5">
        <v>1110999</v>
      </c>
      <c r="AA335" s="5">
        <v>1110999</v>
      </c>
      <c r="AB335" s="5">
        <v>1110999</v>
      </c>
      <c r="AC335" s="5">
        <v>1110999</v>
      </c>
      <c r="AD335" s="5">
        <v>1110999</v>
      </c>
      <c r="AE335" s="5">
        <v>1110999</v>
      </c>
      <c r="AF335" s="5">
        <v>1110999</v>
      </c>
      <c r="AG335" s="5">
        <v>1110999</v>
      </c>
      <c r="AH335" s="5">
        <v>1110999</v>
      </c>
      <c r="AI335" s="5">
        <v>1110999</v>
      </c>
      <c r="AJ335" s="5">
        <v>1110999</v>
      </c>
      <c r="AK335" s="5">
        <v>1110999</v>
      </c>
      <c r="AL335" s="5">
        <v>1110999</v>
      </c>
      <c r="AM335" s="5">
        <v>1110999</v>
      </c>
      <c r="AN335" s="5">
        <v>1110999</v>
      </c>
      <c r="AO335" s="5">
        <v>1110999</v>
      </c>
      <c r="AP335" s="5">
        <v>1110999</v>
      </c>
      <c r="AQ335" s="5">
        <v>1110999</v>
      </c>
      <c r="AR335" s="19">
        <v>1110999</v>
      </c>
      <c r="AS335" s="19">
        <v>1110999</v>
      </c>
      <c r="AT335" s="15">
        <f t="shared" si="19"/>
        <v>1110999</v>
      </c>
      <c r="AU335" s="15">
        <f t="shared" si="20"/>
        <v>1110999</v>
      </c>
      <c r="AV335" s="15">
        <f t="shared" si="21"/>
        <v>1110999</v>
      </c>
    </row>
    <row r="336" spans="1:48" ht="13.5" thickBot="1" x14ac:dyDescent="0.25">
      <c r="A336" s="3" t="s">
        <v>1315</v>
      </c>
      <c r="B336" s="3" t="s">
        <v>1316</v>
      </c>
      <c r="C336" s="3" t="s">
        <v>1317</v>
      </c>
      <c r="D336" s="3" t="s">
        <v>44</v>
      </c>
      <c r="E336" s="3" t="s">
        <v>44</v>
      </c>
      <c r="F336" s="7" t="s">
        <v>2169</v>
      </c>
      <c r="G336" s="7">
        <v>4</v>
      </c>
      <c r="H336" s="7" t="s">
        <v>2177</v>
      </c>
      <c r="I336" s="5">
        <v>441966.36</v>
      </c>
      <c r="J336" s="5">
        <v>425597.24</v>
      </c>
      <c r="K336" s="5">
        <v>409228.12</v>
      </c>
      <c r="L336" s="5">
        <v>392859</v>
      </c>
      <c r="M336" s="5">
        <v>376489.88</v>
      </c>
      <c r="N336" s="5">
        <v>360120.76</v>
      </c>
      <c r="O336" s="5">
        <v>343751.64</v>
      </c>
      <c r="P336" s="5">
        <v>327382.52</v>
      </c>
      <c r="Q336" s="5">
        <v>311013.40000000002</v>
      </c>
      <c r="R336" s="5">
        <v>294644.28000000003</v>
      </c>
      <c r="S336" s="5">
        <v>278275.15999999997</v>
      </c>
      <c r="T336" s="5">
        <v>261906.04</v>
      </c>
      <c r="U336" s="5">
        <v>245536.92</v>
      </c>
      <c r="V336" s="5">
        <v>229167.8</v>
      </c>
      <c r="W336" s="5">
        <v>212798.68</v>
      </c>
      <c r="X336" s="5">
        <v>196429.56</v>
      </c>
      <c r="Y336" s="5">
        <v>180060.44</v>
      </c>
      <c r="Z336" s="5">
        <v>163691.32</v>
      </c>
      <c r="AA336" s="5">
        <v>147322.20000000001</v>
      </c>
      <c r="AB336" s="5">
        <v>130953.08</v>
      </c>
      <c r="AC336" s="5">
        <v>114583.96</v>
      </c>
      <c r="AD336" s="5">
        <v>98214.84</v>
      </c>
      <c r="AE336" s="5">
        <v>81845.72</v>
      </c>
      <c r="AF336" s="5">
        <v>65476.6</v>
      </c>
      <c r="AG336" s="5">
        <v>49107.48</v>
      </c>
      <c r="AH336" s="5">
        <v>32738.36</v>
      </c>
      <c r="AI336" s="5">
        <v>16369.24</v>
      </c>
      <c r="AJ336" s="5">
        <v>-0.01</v>
      </c>
      <c r="AK336" s="5">
        <v>-0.01</v>
      </c>
      <c r="AL336" s="5">
        <v>-0.01</v>
      </c>
      <c r="AM336" s="5">
        <v>-0.01</v>
      </c>
      <c r="AN336" s="5">
        <v>-0.01</v>
      </c>
      <c r="AO336" s="5">
        <v>-0.01</v>
      </c>
      <c r="AP336" s="5">
        <v>-0.01</v>
      </c>
      <c r="AQ336" s="5">
        <v>-0.01</v>
      </c>
      <c r="AR336" s="19">
        <v>-0.01</v>
      </c>
      <c r="AS336" s="19">
        <v>-0.01</v>
      </c>
      <c r="AT336" s="15">
        <f t="shared" si="19"/>
        <v>343751.63999999996</v>
      </c>
      <c r="AU336" s="15">
        <f t="shared" si="20"/>
        <v>147322.20000000001</v>
      </c>
      <c r="AV336" s="15">
        <f t="shared" si="21"/>
        <v>6138.4370833333378</v>
      </c>
    </row>
    <row r="337" spans="1:48" ht="13.5" thickBot="1" x14ac:dyDescent="0.25">
      <c r="A337" s="3" t="s">
        <v>379</v>
      </c>
      <c r="B337" s="3" t="s">
        <v>380</v>
      </c>
      <c r="C337" s="3" t="s">
        <v>381</v>
      </c>
      <c r="D337" s="3" t="s">
        <v>44</v>
      </c>
      <c r="E337" s="3" t="s">
        <v>44</v>
      </c>
      <c r="F337" s="7" t="s">
        <v>2088</v>
      </c>
      <c r="G337" s="7">
        <v>0</v>
      </c>
      <c r="H337" s="7">
        <v>0</v>
      </c>
      <c r="I337" s="5">
        <v>247140.5</v>
      </c>
      <c r="J337" s="5">
        <v>281392.26</v>
      </c>
      <c r="K337" s="5">
        <v>-108280.52</v>
      </c>
      <c r="L337" s="5">
        <v>-174468.28</v>
      </c>
      <c r="M337" s="5">
        <v>-206952.07</v>
      </c>
      <c r="N337" s="5">
        <v>-149471.09</v>
      </c>
      <c r="O337" s="5">
        <v>-1196915.25</v>
      </c>
      <c r="P337" s="5">
        <v>-1150583.21</v>
      </c>
      <c r="Q337" s="5">
        <v>-1253258.52</v>
      </c>
      <c r="R337" s="5">
        <v>-1260146.44</v>
      </c>
      <c r="S337" s="5">
        <v>178323.18</v>
      </c>
      <c r="T337" s="5">
        <v>206916.27</v>
      </c>
      <c r="U337" s="5">
        <v>475342.86</v>
      </c>
      <c r="V337" s="5">
        <v>950841.28</v>
      </c>
      <c r="W337" s="5">
        <v>633120.21</v>
      </c>
      <c r="X337" s="5">
        <v>695011</v>
      </c>
      <c r="Y337" s="5">
        <v>649533.97</v>
      </c>
      <c r="Z337" s="5">
        <v>694547.17</v>
      </c>
      <c r="AA337" s="5">
        <v>1078368.73</v>
      </c>
      <c r="AB337" s="5">
        <v>1106805.73</v>
      </c>
      <c r="AC337" s="5">
        <v>1535666.4</v>
      </c>
      <c r="AD337" s="5">
        <v>1885576.41</v>
      </c>
      <c r="AE337" s="5">
        <v>3535128.53</v>
      </c>
      <c r="AF337" s="5">
        <v>1628639.58</v>
      </c>
      <c r="AG337" s="5">
        <v>2480040.31</v>
      </c>
      <c r="AH337" s="5">
        <v>2986274.81</v>
      </c>
      <c r="AI337" s="5">
        <v>1304435.82</v>
      </c>
      <c r="AJ337" s="5">
        <v>1479377.76</v>
      </c>
      <c r="AK337" s="5">
        <v>1373548.3</v>
      </c>
      <c r="AL337" s="5">
        <v>1610788</v>
      </c>
      <c r="AM337" s="5">
        <v>1752703.47</v>
      </c>
      <c r="AN337" s="5">
        <v>1612299.06</v>
      </c>
      <c r="AO337" s="5">
        <v>3116860.2</v>
      </c>
      <c r="AP337" s="5">
        <v>1951032.54</v>
      </c>
      <c r="AQ337" s="5">
        <v>667027.54</v>
      </c>
      <c r="AR337" s="19">
        <v>280216.57</v>
      </c>
      <c r="AS337" s="19">
        <v>1244708.93</v>
      </c>
      <c r="AT337" s="15">
        <f t="shared" si="19"/>
        <v>-372683.4991666667</v>
      </c>
      <c r="AU337" s="15">
        <f t="shared" si="20"/>
        <v>1322577.5495833333</v>
      </c>
      <c r="AV337" s="15">
        <f t="shared" si="21"/>
        <v>1666411.5575000001</v>
      </c>
    </row>
    <row r="338" spans="1:48" ht="13.5" thickBot="1" x14ac:dyDescent="0.25">
      <c r="A338" s="3" t="s">
        <v>991</v>
      </c>
      <c r="B338" s="3" t="s">
        <v>992</v>
      </c>
      <c r="C338" s="3" t="s">
        <v>993</v>
      </c>
      <c r="D338" s="3" t="s">
        <v>44</v>
      </c>
      <c r="E338" s="3" t="s">
        <v>44</v>
      </c>
      <c r="F338" s="7" t="s">
        <v>2169</v>
      </c>
      <c r="G338" s="7">
        <v>4</v>
      </c>
      <c r="H338" s="7" t="s">
        <v>2177</v>
      </c>
      <c r="I338" s="5">
        <v>1888048.74</v>
      </c>
      <c r="J338" s="5">
        <v>2661539.63</v>
      </c>
      <c r="K338" s="5">
        <v>2977104.66</v>
      </c>
      <c r="L338" s="5">
        <v>4315171.7300000004</v>
      </c>
      <c r="M338" s="5">
        <v>5233510.9800000004</v>
      </c>
      <c r="N338" s="5">
        <v>5873800.0700000003</v>
      </c>
      <c r="O338" s="5">
        <v>6872421.6600000001</v>
      </c>
      <c r="P338" s="5">
        <v>3703998.08</v>
      </c>
      <c r="Q338" s="5">
        <v>4507695.28</v>
      </c>
      <c r="R338" s="5">
        <v>5107940.5199999996</v>
      </c>
      <c r="S338" s="5">
        <v>5277494.4400000004</v>
      </c>
      <c r="T338" s="5">
        <v>5531157.2199999997</v>
      </c>
      <c r="U338" s="5">
        <v>3520154.64</v>
      </c>
      <c r="V338" s="5">
        <v>5063764.5999999996</v>
      </c>
      <c r="W338" s="5">
        <v>5277270.8899999997</v>
      </c>
      <c r="X338" s="5">
        <v>6149594.3499999996</v>
      </c>
      <c r="Y338" s="5">
        <v>6384718.0700000003</v>
      </c>
      <c r="Z338" s="5">
        <v>7653155.5199999996</v>
      </c>
      <c r="AA338" s="5">
        <v>4391939.7</v>
      </c>
      <c r="AB338" s="5">
        <v>5300756.3899999997</v>
      </c>
      <c r="AC338" s="5">
        <v>6083992.7300000004</v>
      </c>
      <c r="AD338" s="5">
        <v>7731171.0099999998</v>
      </c>
      <c r="AE338" s="5">
        <v>8837320.9900000002</v>
      </c>
      <c r="AF338" s="5">
        <v>8598109.9900000002</v>
      </c>
      <c r="AG338" s="5">
        <v>4213974.2300000004</v>
      </c>
      <c r="AH338" s="5">
        <v>5553506.1600000001</v>
      </c>
      <c r="AI338" s="5">
        <v>5679685.6699999999</v>
      </c>
      <c r="AJ338" s="5">
        <v>6060196.6200000001</v>
      </c>
      <c r="AK338" s="5">
        <v>7165621.1100000003</v>
      </c>
      <c r="AL338" s="5">
        <v>7775657.3399999999</v>
      </c>
      <c r="AM338" s="5">
        <v>4435955.87</v>
      </c>
      <c r="AN338" s="5">
        <v>5646738.3600000003</v>
      </c>
      <c r="AO338" s="5">
        <v>6001233.3700000001</v>
      </c>
      <c r="AP338" s="5">
        <v>6502725.9800000004</v>
      </c>
      <c r="AQ338" s="5">
        <v>7339177.1100000003</v>
      </c>
      <c r="AR338" s="19">
        <v>4236340.49</v>
      </c>
      <c r="AS338" s="19">
        <v>3696701.06</v>
      </c>
      <c r="AT338" s="15">
        <f t="shared" si="19"/>
        <v>4563827.9966666661</v>
      </c>
      <c r="AU338" s="15">
        <f t="shared" si="20"/>
        <v>6278238.2229166664</v>
      </c>
      <c r="AV338" s="15">
        <f t="shared" si="21"/>
        <v>5862681.3104166659</v>
      </c>
    </row>
    <row r="339" spans="1:48" ht="13.5" thickBot="1" x14ac:dyDescent="0.25">
      <c r="A339" s="3" t="s">
        <v>1883</v>
      </c>
      <c r="B339" s="3" t="s">
        <v>992</v>
      </c>
      <c r="C339" s="3" t="s">
        <v>993</v>
      </c>
      <c r="D339" s="3" t="s">
        <v>105</v>
      </c>
      <c r="E339" s="3" t="s">
        <v>73</v>
      </c>
      <c r="F339" s="7" t="s">
        <v>2169</v>
      </c>
      <c r="G339" s="7">
        <v>4</v>
      </c>
      <c r="H339" s="7" t="s">
        <v>2177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5">
        <v>107394</v>
      </c>
      <c r="Y339" s="5">
        <v>87920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19">
        <v>0</v>
      </c>
      <c r="AS339" s="19">
        <v>0</v>
      </c>
      <c r="AT339" s="15">
        <f t="shared" si="19"/>
        <v>0</v>
      </c>
      <c r="AU339" s="15">
        <f t="shared" si="20"/>
        <v>16276.166666666666</v>
      </c>
      <c r="AV339" s="15">
        <f t="shared" si="21"/>
        <v>0</v>
      </c>
    </row>
    <row r="340" spans="1:48" ht="13.5" thickBot="1" x14ac:dyDescent="0.25">
      <c r="A340" s="3" t="s">
        <v>382</v>
      </c>
      <c r="B340" s="3" t="s">
        <v>383</v>
      </c>
      <c r="C340" s="3" t="s">
        <v>384</v>
      </c>
      <c r="D340" s="3" t="s">
        <v>44</v>
      </c>
      <c r="E340" s="3" t="s">
        <v>44</v>
      </c>
      <c r="F340" s="7" t="s">
        <v>2088</v>
      </c>
      <c r="G340" s="7">
        <v>0</v>
      </c>
      <c r="H340" s="7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-2427.48</v>
      </c>
      <c r="O340" s="5">
        <v>1073882.08</v>
      </c>
      <c r="P340" s="5">
        <v>1073882.08</v>
      </c>
      <c r="Q340" s="5">
        <v>1073882.08</v>
      </c>
      <c r="R340" s="5">
        <v>1073882.08</v>
      </c>
      <c r="S340" s="5">
        <v>0</v>
      </c>
      <c r="T340" s="5">
        <v>0</v>
      </c>
      <c r="U340" s="5">
        <v>0</v>
      </c>
      <c r="V340" s="5">
        <v>-10000</v>
      </c>
      <c r="W340" s="5">
        <v>-9899.57</v>
      </c>
      <c r="X340" s="5">
        <v>100.43</v>
      </c>
      <c r="Y340" s="5">
        <v>100.43</v>
      </c>
      <c r="Z340" s="5">
        <v>0</v>
      </c>
      <c r="AA340" s="5">
        <v>0</v>
      </c>
      <c r="AB340" s="5">
        <v>0</v>
      </c>
      <c r="AC340" s="5">
        <v>-1769.52</v>
      </c>
      <c r="AD340" s="5">
        <v>-1769.52</v>
      </c>
      <c r="AE340" s="5">
        <v>-1822.4</v>
      </c>
      <c r="AF340" s="5">
        <v>-1822.4</v>
      </c>
      <c r="AG340" s="5">
        <v>-1822.4</v>
      </c>
      <c r="AH340" s="5">
        <v>-1822.4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19">
        <v>0</v>
      </c>
      <c r="AS340" s="19">
        <v>0</v>
      </c>
      <c r="AT340" s="15">
        <f t="shared" si="19"/>
        <v>357758.40333333332</v>
      </c>
      <c r="AU340" s="15">
        <f t="shared" si="20"/>
        <v>-2316.1458333333335</v>
      </c>
      <c r="AV340" s="15">
        <f t="shared" si="21"/>
        <v>-227.80000000000004</v>
      </c>
    </row>
    <row r="341" spans="1:48" ht="13.5" thickBot="1" x14ac:dyDescent="0.25">
      <c r="A341" s="3" t="s">
        <v>385</v>
      </c>
      <c r="B341" s="3" t="s">
        <v>386</v>
      </c>
      <c r="C341" s="3" t="s">
        <v>387</v>
      </c>
      <c r="D341" s="3" t="s">
        <v>85</v>
      </c>
      <c r="E341" s="3" t="s">
        <v>81</v>
      </c>
      <c r="F341" s="7" t="s">
        <v>2088</v>
      </c>
      <c r="G341" s="7">
        <v>0</v>
      </c>
      <c r="H341" s="7">
        <v>0</v>
      </c>
      <c r="I341" s="5">
        <v>-11535183.18</v>
      </c>
      <c r="J341" s="5">
        <v>-11567987.18</v>
      </c>
      <c r="K341" s="5">
        <v>-0.18</v>
      </c>
      <c r="L341" s="5">
        <v>-1159616.18</v>
      </c>
      <c r="M341" s="5">
        <v>-1190467.18</v>
      </c>
      <c r="N341" s="5">
        <v>-1345443.18</v>
      </c>
      <c r="O341" s="5">
        <v>-705738.18</v>
      </c>
      <c r="P341" s="5">
        <v>-12466.18</v>
      </c>
      <c r="Q341" s="5">
        <v>-12498.18</v>
      </c>
      <c r="R341" s="5">
        <v>-12530.18</v>
      </c>
      <c r="S341" s="5">
        <v>-12562.18</v>
      </c>
      <c r="T341" s="5">
        <v>-1920675.18</v>
      </c>
      <c r="U341" s="5">
        <v>-3342983.18</v>
      </c>
      <c r="V341" s="5">
        <v>-0.18</v>
      </c>
      <c r="W341" s="5">
        <v>-0.18</v>
      </c>
      <c r="X341" s="5">
        <v>-169028.18</v>
      </c>
      <c r="Y341" s="5">
        <v>-1287226.18</v>
      </c>
      <c r="Z341" s="5">
        <v>-1785595.18</v>
      </c>
      <c r="AA341" s="5">
        <v>-1870714.18</v>
      </c>
      <c r="AB341" s="5">
        <v>-818587.18</v>
      </c>
      <c r="AC341" s="5">
        <v>-17397.18</v>
      </c>
      <c r="AD341" s="5">
        <v>-17433.18</v>
      </c>
      <c r="AE341" s="5">
        <v>-17469.18</v>
      </c>
      <c r="AF341" s="5">
        <v>-17505.18</v>
      </c>
      <c r="AG341" s="5">
        <v>-1684801.18</v>
      </c>
      <c r="AH341" s="5">
        <v>-0.18</v>
      </c>
      <c r="AI341" s="5">
        <v>-1009769</v>
      </c>
      <c r="AJ341" s="5">
        <v>-2646627</v>
      </c>
      <c r="AK341" s="5">
        <v>-3915840</v>
      </c>
      <c r="AL341" s="5">
        <v>-5947063</v>
      </c>
      <c r="AM341" s="5">
        <v>-7633545</v>
      </c>
      <c r="AN341" s="5">
        <v>-6376634</v>
      </c>
      <c r="AO341" s="5">
        <v>-6235230</v>
      </c>
      <c r="AP341" s="5">
        <v>-5720087</v>
      </c>
      <c r="AQ341" s="5">
        <v>-6201204</v>
      </c>
      <c r="AR341" s="19">
        <v>-9224529</v>
      </c>
      <c r="AS341" s="19">
        <v>-9696264</v>
      </c>
      <c r="AT341" s="15">
        <f t="shared" si="19"/>
        <v>-2114922.2633333332</v>
      </c>
      <c r="AU341" s="15">
        <f t="shared" si="20"/>
        <v>-709570.67999999982</v>
      </c>
      <c r="AV341" s="15">
        <f t="shared" si="21"/>
        <v>-5050088.3975</v>
      </c>
    </row>
    <row r="342" spans="1:48" ht="13.5" thickBot="1" x14ac:dyDescent="0.25">
      <c r="A342" s="3" t="s">
        <v>744</v>
      </c>
      <c r="B342" s="3" t="s">
        <v>745</v>
      </c>
      <c r="C342" s="3" t="s">
        <v>746</v>
      </c>
      <c r="D342" s="3" t="s">
        <v>85</v>
      </c>
      <c r="E342" s="3" t="s">
        <v>81</v>
      </c>
      <c r="F342" s="7" t="s">
        <v>2088</v>
      </c>
      <c r="G342" s="7">
        <v>0</v>
      </c>
      <c r="H342" s="7">
        <v>0</v>
      </c>
      <c r="I342" s="5">
        <v>0</v>
      </c>
      <c r="J342" s="5">
        <v>0</v>
      </c>
      <c r="K342" s="5">
        <v>-11600791</v>
      </c>
      <c r="L342" s="5">
        <v>-11633595</v>
      </c>
      <c r="M342" s="5">
        <v>-11666399</v>
      </c>
      <c r="N342" s="5">
        <v>-11699203</v>
      </c>
      <c r="O342" s="5">
        <v>-11732007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-3352512</v>
      </c>
      <c r="W342" s="5">
        <v>-3362327</v>
      </c>
      <c r="X342" s="5">
        <v>-3372142</v>
      </c>
      <c r="Y342" s="5">
        <v>-3381957</v>
      </c>
      <c r="Z342" s="5">
        <v>-3391772</v>
      </c>
      <c r="AA342" s="5">
        <v>-3401587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-1689828</v>
      </c>
      <c r="AI342" s="5">
        <v>-1697019</v>
      </c>
      <c r="AJ342" s="5">
        <v>-1703128</v>
      </c>
      <c r="AK342" s="5">
        <v>-1709237</v>
      </c>
      <c r="AL342" s="5">
        <v>-1715346</v>
      </c>
      <c r="AM342" s="5">
        <v>-1721455</v>
      </c>
      <c r="AN342" s="5">
        <v>0</v>
      </c>
      <c r="AO342" s="5">
        <v>0</v>
      </c>
      <c r="AP342" s="5">
        <v>0</v>
      </c>
      <c r="AQ342" s="5">
        <v>0</v>
      </c>
      <c r="AR342" s="19">
        <v>0</v>
      </c>
      <c r="AS342" s="19">
        <v>0</v>
      </c>
      <c r="AT342" s="15">
        <f t="shared" si="19"/>
        <v>-4860999.583333333</v>
      </c>
      <c r="AU342" s="15">
        <f t="shared" si="20"/>
        <v>-1688524.75</v>
      </c>
      <c r="AV342" s="15">
        <f t="shared" si="21"/>
        <v>-853001.08333333337</v>
      </c>
    </row>
    <row r="343" spans="1:48" ht="13.5" thickBot="1" x14ac:dyDescent="0.25">
      <c r="A343" s="3" t="s">
        <v>1645</v>
      </c>
      <c r="B343" s="3" t="s">
        <v>1552</v>
      </c>
      <c r="C343" s="3" t="s">
        <v>1553</v>
      </c>
      <c r="D343" s="3" t="s">
        <v>44</v>
      </c>
      <c r="E343" s="3" t="s">
        <v>44</v>
      </c>
      <c r="F343" s="7" t="s">
        <v>2088</v>
      </c>
      <c r="G343" s="7">
        <v>0</v>
      </c>
      <c r="H343" s="7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658147.18000000005</v>
      </c>
      <c r="Y343" s="5">
        <v>681452.6</v>
      </c>
      <c r="Z343" s="5">
        <v>594663.96</v>
      </c>
      <c r="AA343" s="5">
        <v>596659.91</v>
      </c>
      <c r="AB343" s="5">
        <v>546078.02</v>
      </c>
      <c r="AC343" s="5">
        <v>494041.22</v>
      </c>
      <c r="AD343" s="5">
        <v>444160.15</v>
      </c>
      <c r="AE343" s="5">
        <v>445672.7</v>
      </c>
      <c r="AF343" s="5">
        <v>447151.5</v>
      </c>
      <c r="AG343" s="5">
        <v>448694.36</v>
      </c>
      <c r="AH343" s="5">
        <v>450222.34</v>
      </c>
      <c r="AI343" s="5">
        <v>451606.92</v>
      </c>
      <c r="AJ343" s="5">
        <v>453144.82</v>
      </c>
      <c r="AK343" s="5">
        <v>454633.02</v>
      </c>
      <c r="AL343" s="5">
        <v>456936.89</v>
      </c>
      <c r="AM343" s="5">
        <v>458813.49</v>
      </c>
      <c r="AN343" s="5">
        <v>460760.77</v>
      </c>
      <c r="AO343" s="5">
        <v>462716.33</v>
      </c>
      <c r="AP343" s="5">
        <v>464616.73</v>
      </c>
      <c r="AQ343" s="5">
        <v>466588.7</v>
      </c>
      <c r="AR343" s="19">
        <v>468505.05</v>
      </c>
      <c r="AS343" s="19">
        <v>470493.56</v>
      </c>
      <c r="AT343" s="15">
        <f t="shared" si="19"/>
        <v>0</v>
      </c>
      <c r="AU343" s="15">
        <f t="shared" si="20"/>
        <v>427697.8683333334</v>
      </c>
      <c r="AV343" s="15">
        <f t="shared" si="21"/>
        <v>459011.58500000002</v>
      </c>
    </row>
    <row r="344" spans="1:48" ht="13.5" thickBot="1" x14ac:dyDescent="0.25">
      <c r="A344" s="3" t="s">
        <v>1556</v>
      </c>
      <c r="B344" s="3" t="s">
        <v>1557</v>
      </c>
      <c r="C344" s="3" t="s">
        <v>1558</v>
      </c>
      <c r="D344" s="3" t="s">
        <v>85</v>
      </c>
      <c r="E344" s="3" t="s">
        <v>81</v>
      </c>
      <c r="F344" s="7" t="s">
        <v>2088</v>
      </c>
      <c r="G344" s="7">
        <v>0</v>
      </c>
      <c r="H344" s="7">
        <v>0</v>
      </c>
      <c r="I344" s="5">
        <v>2038919.11</v>
      </c>
      <c r="J344" s="5">
        <v>2616440.11</v>
      </c>
      <c r="K344" s="5">
        <v>3122631.11</v>
      </c>
      <c r="L344" s="5">
        <v>3593059.11</v>
      </c>
      <c r="M344" s="5">
        <v>4035676.11</v>
      </c>
      <c r="N344" s="5">
        <v>4475569.1100000003</v>
      </c>
      <c r="O344" s="5">
        <v>4893563.1100000003</v>
      </c>
      <c r="P344" s="5">
        <v>3182518.1</v>
      </c>
      <c r="Q344" s="5">
        <v>3362887.1</v>
      </c>
      <c r="R344" s="5">
        <v>3501101.98</v>
      </c>
      <c r="S344" s="5">
        <v>3658124.98</v>
      </c>
      <c r="T344" s="5">
        <v>3818924.98</v>
      </c>
      <c r="U344" s="5">
        <v>4016380.98</v>
      </c>
      <c r="V344" s="5">
        <v>4251506.9800000004</v>
      </c>
      <c r="W344" s="5">
        <v>4459912.9800000004</v>
      </c>
      <c r="X344" s="5">
        <v>4650880.9800000004</v>
      </c>
      <c r="Y344" s="5">
        <v>4826075.9800000004</v>
      </c>
      <c r="Z344" s="5">
        <v>4992455.9800000004</v>
      </c>
      <c r="AA344" s="5">
        <v>5161723</v>
      </c>
      <c r="AB344" s="5">
        <v>-559392</v>
      </c>
      <c r="AC344" s="5">
        <v>-279589.46000000002</v>
      </c>
      <c r="AD344" s="5">
        <v>-14329.98</v>
      </c>
      <c r="AE344" s="5">
        <v>191224.85</v>
      </c>
      <c r="AF344" s="5">
        <v>468480.11</v>
      </c>
      <c r="AG344" s="5">
        <v>761417.68</v>
      </c>
      <c r="AH344" s="5">
        <v>1081380.58</v>
      </c>
      <c r="AI344" s="5">
        <v>1354115.87</v>
      </c>
      <c r="AJ344" s="5">
        <v>1617444.98</v>
      </c>
      <c r="AK344" s="5">
        <v>1877122.16</v>
      </c>
      <c r="AL344" s="5">
        <v>2097334.5699999998</v>
      </c>
      <c r="AM344" s="5">
        <v>2341871.8199999998</v>
      </c>
      <c r="AN344" s="5">
        <v>-438411.39</v>
      </c>
      <c r="AO344" s="5">
        <v>-268818.21000000002</v>
      </c>
      <c r="AP344" s="5">
        <v>-118424.54</v>
      </c>
      <c r="AQ344" s="5">
        <v>18398.509999999998</v>
      </c>
      <c r="AR344" s="19">
        <v>166135.59</v>
      </c>
      <c r="AS344" s="19">
        <v>339478.56</v>
      </c>
      <c r="AT344" s="15">
        <f t="shared" si="19"/>
        <v>3607345.4870833326</v>
      </c>
      <c r="AU344" s="15">
        <f t="shared" si="20"/>
        <v>2544820.7291666665</v>
      </c>
      <c r="AV344" s="15">
        <f t="shared" si="21"/>
        <v>856549.83833333338</v>
      </c>
    </row>
    <row r="345" spans="1:48" ht="13.5" thickBot="1" x14ac:dyDescent="0.25">
      <c r="A345" s="3" t="s">
        <v>1676</v>
      </c>
      <c r="B345" s="3" t="s">
        <v>1677</v>
      </c>
      <c r="C345" s="3" t="s">
        <v>1678</v>
      </c>
      <c r="D345" s="3" t="s">
        <v>85</v>
      </c>
      <c r="E345" s="3" t="s">
        <v>81</v>
      </c>
      <c r="F345" s="7" t="s">
        <v>2088</v>
      </c>
      <c r="G345" s="7">
        <v>0</v>
      </c>
      <c r="H345" s="7">
        <v>0</v>
      </c>
      <c r="I345" s="5">
        <v>-2022351.13</v>
      </c>
      <c r="J345" s="5">
        <v>-2033036.13</v>
      </c>
      <c r="K345" s="5">
        <v>-2043721.13</v>
      </c>
      <c r="L345" s="5">
        <v>-2054406.13</v>
      </c>
      <c r="M345" s="5">
        <v>-2065091.13</v>
      </c>
      <c r="N345" s="5">
        <v>-2075776.13</v>
      </c>
      <c r="O345" s="5">
        <v>-2086461.13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-192742.27</v>
      </c>
      <c r="AC345" s="5">
        <v>-189570.6</v>
      </c>
      <c r="AD345" s="5">
        <v>-365499.39</v>
      </c>
      <c r="AE345" s="5">
        <v>-539932.04</v>
      </c>
      <c r="AF345" s="5">
        <v>-735033.32</v>
      </c>
      <c r="AG345" s="5">
        <v>-937728.72</v>
      </c>
      <c r="AH345" s="5">
        <v>-1955352.18</v>
      </c>
      <c r="AI345" s="5">
        <v>-2133297.29</v>
      </c>
      <c r="AJ345" s="5">
        <v>-2367958.4900000002</v>
      </c>
      <c r="AK345" s="5">
        <v>-2578945.5099999998</v>
      </c>
      <c r="AL345" s="5">
        <v>-2780016.85</v>
      </c>
      <c r="AM345" s="5">
        <v>-2984433.78</v>
      </c>
      <c r="AN345" s="5">
        <v>0</v>
      </c>
      <c r="AO345" s="5">
        <v>0</v>
      </c>
      <c r="AP345" s="5">
        <v>0</v>
      </c>
      <c r="AQ345" s="5">
        <v>0</v>
      </c>
      <c r="AR345" s="19">
        <v>0</v>
      </c>
      <c r="AS345" s="19">
        <v>0</v>
      </c>
      <c r="AT345" s="15">
        <f t="shared" si="19"/>
        <v>-1114138.9454166666</v>
      </c>
      <c r="AU345" s="15">
        <f t="shared" si="20"/>
        <v>-207636.83166666667</v>
      </c>
      <c r="AV345" s="15">
        <f t="shared" si="21"/>
        <v>-1272405.7049999998</v>
      </c>
    </row>
    <row r="346" spans="1:48" ht="13.5" thickBot="1" x14ac:dyDescent="0.25">
      <c r="A346" s="3" t="s">
        <v>1767</v>
      </c>
      <c r="B346" s="3" t="s">
        <v>1768</v>
      </c>
      <c r="C346" s="3" t="s">
        <v>1769</v>
      </c>
      <c r="D346" s="3" t="s">
        <v>85</v>
      </c>
      <c r="E346" s="3" t="s">
        <v>81</v>
      </c>
      <c r="F346" s="7" t="s">
        <v>2088</v>
      </c>
      <c r="G346" s="7">
        <v>0</v>
      </c>
      <c r="H346" s="7">
        <v>0</v>
      </c>
      <c r="I346" s="4"/>
      <c r="J346" s="5">
        <v>-194757</v>
      </c>
      <c r="K346" s="5">
        <v>-460106</v>
      </c>
      <c r="L346" s="5">
        <v>-749400</v>
      </c>
      <c r="M346" s="5">
        <v>-1135096</v>
      </c>
      <c r="N346" s="5">
        <v>-1477609</v>
      </c>
      <c r="O346" s="5">
        <v>-1797583</v>
      </c>
      <c r="P346" s="5">
        <v>-2138896</v>
      </c>
      <c r="Q346" s="5">
        <v>-2400100</v>
      </c>
      <c r="R346" s="5">
        <v>-2666018.88</v>
      </c>
      <c r="S346" s="5">
        <v>-2971327.88</v>
      </c>
      <c r="T346" s="5">
        <v>-3268611.88</v>
      </c>
      <c r="U346" s="5">
        <v>-3544505.88</v>
      </c>
      <c r="V346" s="5">
        <v>-4199984.88</v>
      </c>
      <c r="W346" s="5">
        <v>-4223995.88</v>
      </c>
      <c r="X346" s="5">
        <v>-4701776.88</v>
      </c>
      <c r="Y346" s="5">
        <v>-5170147.88</v>
      </c>
      <c r="Z346" s="5">
        <v>-5463696.8799999999</v>
      </c>
      <c r="AA346" s="5">
        <v>-5930764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-200557.12</v>
      </c>
      <c r="AO346" s="5">
        <v>-403306.47</v>
      </c>
      <c r="AP346" s="5">
        <v>-581714.06000000006</v>
      </c>
      <c r="AQ346" s="5">
        <v>-798442.71</v>
      </c>
      <c r="AR346" s="19">
        <v>-995226.64</v>
      </c>
      <c r="AS346" s="19">
        <v>-1191231.8799999999</v>
      </c>
      <c r="AT346" s="15">
        <f t="shared" si="19"/>
        <v>-1752646.5483333331</v>
      </c>
      <c r="AU346" s="15">
        <f t="shared" si="20"/>
        <v>-2621884.9449999998</v>
      </c>
      <c r="AV346" s="15">
        <f t="shared" si="21"/>
        <v>-297905.245</v>
      </c>
    </row>
    <row r="347" spans="1:48" ht="13.5" thickBot="1" x14ac:dyDescent="0.25">
      <c r="A347" s="3" t="s">
        <v>1046</v>
      </c>
      <c r="B347" s="3" t="s">
        <v>1047</v>
      </c>
      <c r="C347" s="3" t="s">
        <v>1048</v>
      </c>
      <c r="D347" s="3" t="s">
        <v>85</v>
      </c>
      <c r="E347" s="3" t="s">
        <v>93</v>
      </c>
      <c r="F347" s="7" t="s">
        <v>2088</v>
      </c>
      <c r="G347" s="7">
        <v>0</v>
      </c>
      <c r="H347" s="7">
        <v>0</v>
      </c>
      <c r="I347" s="5">
        <v>5311557.9400000004</v>
      </c>
      <c r="J347" s="5">
        <v>-178441.87</v>
      </c>
      <c r="K347" s="5">
        <v>1413339.13</v>
      </c>
      <c r="L347" s="5">
        <v>2565916.0499999998</v>
      </c>
      <c r="M347" s="5">
        <v>3988092.83</v>
      </c>
      <c r="N347" s="5">
        <v>4885826.53</v>
      </c>
      <c r="O347" s="5">
        <v>5160561.41</v>
      </c>
      <c r="P347" s="5">
        <v>5186353.78</v>
      </c>
      <c r="Q347" s="5">
        <v>5092791.22</v>
      </c>
      <c r="R347" s="5">
        <v>5107280.26</v>
      </c>
      <c r="S347" s="5">
        <v>6019785.5499999998</v>
      </c>
      <c r="T347" s="5">
        <v>7762594.8899999997</v>
      </c>
      <c r="U347" s="5">
        <v>7152977.5800000001</v>
      </c>
      <c r="V347" s="5">
        <v>-2998215.43</v>
      </c>
      <c r="W347" s="5">
        <v>-3508739.86</v>
      </c>
      <c r="X347" s="5">
        <v>-3257894.84</v>
      </c>
      <c r="Y347" s="5">
        <v>-3627996.02</v>
      </c>
      <c r="Z347" s="5">
        <v>-3365727.92</v>
      </c>
      <c r="AA347" s="5">
        <v>-2945009.46</v>
      </c>
      <c r="AB347" s="5">
        <v>-2879810.25</v>
      </c>
      <c r="AC347" s="5">
        <v>-2865658.99</v>
      </c>
      <c r="AD347" s="5">
        <v>-2879486.04</v>
      </c>
      <c r="AE347" s="5">
        <v>-2451301.63</v>
      </c>
      <c r="AF347" s="5">
        <v>-1857485.26</v>
      </c>
      <c r="AG347" s="5">
        <v>-1972082.04</v>
      </c>
      <c r="AH347" s="5">
        <v>543157.23</v>
      </c>
      <c r="AI347" s="5">
        <v>831164.16</v>
      </c>
      <c r="AJ347" s="5">
        <v>64488.68</v>
      </c>
      <c r="AK347" s="5">
        <v>59936.12</v>
      </c>
      <c r="AL347" s="5">
        <v>948694.33</v>
      </c>
      <c r="AM347" s="5">
        <v>1342908.54</v>
      </c>
      <c r="AN347" s="5">
        <v>1520670.01</v>
      </c>
      <c r="AO347" s="5">
        <v>1671787.36</v>
      </c>
      <c r="AP347" s="5">
        <v>1804924.79</v>
      </c>
      <c r="AQ347" s="5">
        <v>1432463.01</v>
      </c>
      <c r="AR347" s="19">
        <v>536537.48</v>
      </c>
      <c r="AS347" s="19">
        <v>740535.51</v>
      </c>
      <c r="AT347" s="15">
        <f t="shared" si="19"/>
        <v>4436363.9616666669</v>
      </c>
      <c r="AU347" s="15">
        <f t="shared" si="20"/>
        <v>-2503906.4941666666</v>
      </c>
      <c r="AV347" s="15">
        <f t="shared" si="21"/>
        <v>845079.87041666673</v>
      </c>
    </row>
    <row r="348" spans="1:48" ht="13.5" thickBot="1" x14ac:dyDescent="0.25">
      <c r="A348" s="3" t="s">
        <v>1679</v>
      </c>
      <c r="B348" s="3" t="s">
        <v>1047</v>
      </c>
      <c r="C348" s="3" t="s">
        <v>1048</v>
      </c>
      <c r="D348" s="3" t="s">
        <v>85</v>
      </c>
      <c r="E348" s="3" t="s">
        <v>81</v>
      </c>
      <c r="F348" s="7" t="s">
        <v>2088</v>
      </c>
      <c r="G348" s="7">
        <v>0</v>
      </c>
      <c r="H348" s="7">
        <v>0</v>
      </c>
      <c r="I348" s="5">
        <v>7167748.0999999996</v>
      </c>
      <c r="J348" s="5">
        <v>-505756.97</v>
      </c>
      <c r="K348" s="5">
        <v>1178387.03</v>
      </c>
      <c r="L348" s="5">
        <v>3529528.29</v>
      </c>
      <c r="M348" s="5">
        <v>5159594.17</v>
      </c>
      <c r="N348" s="5">
        <v>7339701.96</v>
      </c>
      <c r="O348" s="5">
        <v>7543864.9100000001</v>
      </c>
      <c r="P348" s="5">
        <v>6585177.6100000003</v>
      </c>
      <c r="Q348" s="5">
        <v>6991856.0099999998</v>
      </c>
      <c r="R348" s="5">
        <v>7114199.2999999998</v>
      </c>
      <c r="S348" s="5">
        <v>8980900.2699999996</v>
      </c>
      <c r="T348" s="5">
        <v>10766892.449999999</v>
      </c>
      <c r="U348" s="5">
        <v>10288205.08</v>
      </c>
      <c r="V348" s="5">
        <v>-3805627.54</v>
      </c>
      <c r="W348" s="5">
        <v>-4369287.08</v>
      </c>
      <c r="X348" s="5">
        <v>-3165500.52</v>
      </c>
      <c r="Y348" s="5">
        <v>-2651432.58</v>
      </c>
      <c r="Z348" s="5">
        <v>-1618188.44</v>
      </c>
      <c r="AA348" s="5">
        <v>-976890.8</v>
      </c>
      <c r="AB348" s="5">
        <v>-3181057.08</v>
      </c>
      <c r="AC348" s="5">
        <v>-4230791.08</v>
      </c>
      <c r="AD348" s="5">
        <v>-4402354.51</v>
      </c>
      <c r="AE348" s="5">
        <v>-2748514.13</v>
      </c>
      <c r="AF348" s="5">
        <v>-2244413.06</v>
      </c>
      <c r="AG348" s="5">
        <v>-2092789.89</v>
      </c>
      <c r="AH348" s="5">
        <v>341177.85</v>
      </c>
      <c r="AI348" s="5">
        <v>2079411.39</v>
      </c>
      <c r="AJ348" s="5">
        <v>2724630.61</v>
      </c>
      <c r="AK348" s="5">
        <v>3543429.22</v>
      </c>
      <c r="AL348" s="5">
        <v>4699800.78</v>
      </c>
      <c r="AM348" s="5">
        <v>5305351.95</v>
      </c>
      <c r="AN348" s="5">
        <v>6315433.2000000002</v>
      </c>
      <c r="AO348" s="5">
        <v>4770285.53</v>
      </c>
      <c r="AP348" s="5">
        <v>6601759.6600000001</v>
      </c>
      <c r="AQ348" s="5">
        <v>7458007.1299999999</v>
      </c>
      <c r="AR348" s="19">
        <v>8343980.5099999998</v>
      </c>
      <c r="AS348" s="19">
        <v>8620259.25</v>
      </c>
      <c r="AT348" s="15">
        <f t="shared" si="19"/>
        <v>6117693.4683333337</v>
      </c>
      <c r="AU348" s="15">
        <f t="shared" si="20"/>
        <v>-2441362.4354166663</v>
      </c>
      <c r="AV348" s="15">
        <f t="shared" si="21"/>
        <v>4620583.5425000004</v>
      </c>
    </row>
    <row r="349" spans="1:48" ht="13.5" thickBot="1" x14ac:dyDescent="0.25">
      <c r="A349" s="3" t="s">
        <v>1775</v>
      </c>
      <c r="B349" s="3" t="s">
        <v>1047</v>
      </c>
      <c r="C349" s="3" t="s">
        <v>1048</v>
      </c>
      <c r="D349" s="3" t="s">
        <v>89</v>
      </c>
      <c r="E349" s="3" t="s">
        <v>81</v>
      </c>
      <c r="F349" s="7" t="s">
        <v>2088</v>
      </c>
      <c r="G349" s="7">
        <v>0</v>
      </c>
      <c r="H349" s="7">
        <v>0</v>
      </c>
      <c r="I349" s="4"/>
      <c r="J349" s="5">
        <v>10081.459999999999</v>
      </c>
      <c r="K349" s="5">
        <v>719715.48</v>
      </c>
      <c r="L349" s="5">
        <v>1572212.96</v>
      </c>
      <c r="M349" s="5">
        <v>2343406.71</v>
      </c>
      <c r="N349" s="5">
        <v>3348855.12</v>
      </c>
      <c r="O349" s="5">
        <v>3431035.78</v>
      </c>
      <c r="P349" s="5">
        <v>3252746.89</v>
      </c>
      <c r="Q349" s="5">
        <v>2926922.77</v>
      </c>
      <c r="R349" s="5">
        <v>2738207.81</v>
      </c>
      <c r="S349" s="5">
        <v>2991314.75</v>
      </c>
      <c r="T349" s="5">
        <v>4077850.38</v>
      </c>
      <c r="U349" s="5">
        <v>4028202.71</v>
      </c>
      <c r="V349" s="5">
        <v>-1523986</v>
      </c>
      <c r="W349" s="5">
        <v>-1809409.35</v>
      </c>
      <c r="X349" s="5">
        <v>-1584490.08</v>
      </c>
      <c r="Y349" s="5">
        <v>-1687410.94</v>
      </c>
      <c r="Z349" s="5">
        <v>-1748049.06</v>
      </c>
      <c r="AA349" s="5">
        <v>-1635826.01</v>
      </c>
      <c r="AB349" s="5">
        <v>-2328172.31</v>
      </c>
      <c r="AC349" s="5">
        <v>-2821413.73</v>
      </c>
      <c r="AD349" s="5">
        <v>-2834604.96</v>
      </c>
      <c r="AE349" s="5">
        <v>-2882067.86</v>
      </c>
      <c r="AF349" s="5">
        <v>-3168855.22</v>
      </c>
      <c r="AG349" s="5">
        <v>-2816256.16</v>
      </c>
      <c r="AH349" s="5">
        <v>530598.41</v>
      </c>
      <c r="AI349" s="5">
        <v>578471.68999999994</v>
      </c>
      <c r="AJ349" s="5">
        <v>32705.29</v>
      </c>
      <c r="AK349" s="5">
        <v>309727.45</v>
      </c>
      <c r="AL349" s="5">
        <v>846388.2</v>
      </c>
      <c r="AM349" s="5">
        <v>1040325.3</v>
      </c>
      <c r="AN349" s="5">
        <v>1104915.58</v>
      </c>
      <c r="AO349" s="5">
        <v>894638.35</v>
      </c>
      <c r="AP349" s="5">
        <v>1243902.94</v>
      </c>
      <c r="AQ349" s="5">
        <v>1411009.19</v>
      </c>
      <c r="AR349" s="19">
        <v>1436475.72</v>
      </c>
      <c r="AS349" s="19">
        <v>1753478.22</v>
      </c>
      <c r="AT349" s="15">
        <f t="shared" si="19"/>
        <v>2452204.2887499998</v>
      </c>
      <c r="AU349" s="15">
        <f t="shared" si="20"/>
        <v>-1951526.0204166668</v>
      </c>
      <c r="AV349" s="15">
        <f t="shared" si="21"/>
        <v>741480.76250000007</v>
      </c>
    </row>
    <row r="350" spans="1:48" ht="13.5" thickBot="1" x14ac:dyDescent="0.25">
      <c r="A350" s="3" t="s">
        <v>1776</v>
      </c>
      <c r="B350" s="3" t="s">
        <v>1047</v>
      </c>
      <c r="C350" s="3" t="s">
        <v>1048</v>
      </c>
      <c r="D350" s="3" t="s">
        <v>89</v>
      </c>
      <c r="E350" s="3" t="s">
        <v>93</v>
      </c>
      <c r="F350" s="7" t="s">
        <v>2088</v>
      </c>
      <c r="G350" s="7">
        <v>0</v>
      </c>
      <c r="H350" s="7">
        <v>0</v>
      </c>
      <c r="I350" s="4"/>
      <c r="J350" s="5">
        <v>129551.01</v>
      </c>
      <c r="K350" s="5">
        <v>856927.2</v>
      </c>
      <c r="L350" s="5">
        <v>1370851.75</v>
      </c>
      <c r="M350" s="5">
        <v>2034180.2</v>
      </c>
      <c r="N350" s="5">
        <v>2432179.64</v>
      </c>
      <c r="O350" s="5">
        <v>2572725.58</v>
      </c>
      <c r="P350" s="5">
        <v>2518192.06</v>
      </c>
      <c r="Q350" s="5">
        <v>2453060.4500000002</v>
      </c>
      <c r="R350" s="5">
        <v>2389759.0699999998</v>
      </c>
      <c r="S350" s="5">
        <v>2447548.3199999998</v>
      </c>
      <c r="T350" s="5">
        <v>3476305.97</v>
      </c>
      <c r="U350" s="5">
        <v>2626654.46</v>
      </c>
      <c r="V350" s="5">
        <v>-1275665.01</v>
      </c>
      <c r="W350" s="5">
        <v>-1278792.53</v>
      </c>
      <c r="X350" s="5">
        <v>-1211149.1299999999</v>
      </c>
      <c r="Y350" s="5">
        <v>-1537342.43</v>
      </c>
      <c r="Z350" s="5">
        <v>-1500138.69</v>
      </c>
      <c r="AA350" s="5">
        <v>-1255678.71</v>
      </c>
      <c r="AB350" s="5">
        <v>-1286151.27</v>
      </c>
      <c r="AC350" s="5">
        <v>-1283647.97</v>
      </c>
      <c r="AD350" s="5">
        <v>-1368005.74</v>
      </c>
      <c r="AE350" s="5">
        <v>-1747728.07</v>
      </c>
      <c r="AF350" s="5">
        <v>-1433092.16</v>
      </c>
      <c r="AG350" s="5">
        <v>-1636264.52</v>
      </c>
      <c r="AH350" s="5">
        <v>400101.7</v>
      </c>
      <c r="AI350" s="5">
        <v>-68528.91</v>
      </c>
      <c r="AJ350" s="5">
        <v>-253680.68</v>
      </c>
      <c r="AK350" s="5">
        <v>-480590.86</v>
      </c>
      <c r="AL350" s="5">
        <v>-36418.550000000003</v>
      </c>
      <c r="AM350" s="5">
        <v>18887.810000000001</v>
      </c>
      <c r="AN350" s="5">
        <v>51254.25</v>
      </c>
      <c r="AO350" s="5">
        <v>141454.04999999999</v>
      </c>
      <c r="AP350" s="5">
        <v>61659.28</v>
      </c>
      <c r="AQ350" s="5">
        <v>-232851.84</v>
      </c>
      <c r="AR350" s="19">
        <v>-144103.32999999999</v>
      </c>
      <c r="AS350" s="19">
        <v>557464.01</v>
      </c>
      <c r="AT350" s="15">
        <f t="shared" si="19"/>
        <v>1999550.7066666668</v>
      </c>
      <c r="AU350" s="15">
        <f t="shared" si="20"/>
        <v>-1223516.3950000003</v>
      </c>
      <c r="AV350" s="15">
        <f t="shared" si="21"/>
        <v>-90184.777916666659</v>
      </c>
    </row>
    <row r="351" spans="1:48" ht="13.5" thickBot="1" x14ac:dyDescent="0.25">
      <c r="A351" s="3" t="s">
        <v>1797</v>
      </c>
      <c r="B351" s="3" t="s">
        <v>1047</v>
      </c>
      <c r="C351" s="3" t="s">
        <v>1048</v>
      </c>
      <c r="D351" s="3" t="s">
        <v>122</v>
      </c>
      <c r="E351" s="3" t="s">
        <v>93</v>
      </c>
      <c r="F351" s="7" t="s">
        <v>2088</v>
      </c>
      <c r="G351" s="7">
        <v>0</v>
      </c>
      <c r="H351" s="7">
        <v>0</v>
      </c>
      <c r="I351" s="4"/>
      <c r="J351" s="4"/>
      <c r="K351" s="4"/>
      <c r="L351" s="5">
        <v>180982.02</v>
      </c>
      <c r="M351" s="5">
        <v>931668.41</v>
      </c>
      <c r="N351" s="5">
        <v>1277916.97</v>
      </c>
      <c r="O351" s="5">
        <v>1530548.43</v>
      </c>
      <c r="P351" s="5">
        <v>1644604.02</v>
      </c>
      <c r="Q351" s="5">
        <v>1633900.29</v>
      </c>
      <c r="R351" s="5">
        <v>1686508.56</v>
      </c>
      <c r="S351" s="5">
        <v>1391553.09</v>
      </c>
      <c r="T351" s="5">
        <v>1701080.69</v>
      </c>
      <c r="U351" s="5">
        <v>1121434.58</v>
      </c>
      <c r="V351" s="5">
        <v>-908971.03</v>
      </c>
      <c r="W351" s="5">
        <v>-968138.85</v>
      </c>
      <c r="X351" s="5">
        <v>-1036103.87</v>
      </c>
      <c r="Y351" s="5">
        <v>-1231979.5900000001</v>
      </c>
      <c r="Z351" s="5">
        <v>-1133507.23</v>
      </c>
      <c r="AA351" s="5">
        <v>-1092127.3</v>
      </c>
      <c r="AB351" s="5">
        <v>-945730.41</v>
      </c>
      <c r="AC351" s="5">
        <v>-978394.78</v>
      </c>
      <c r="AD351" s="5">
        <v>-1044342.29</v>
      </c>
      <c r="AE351" s="5">
        <v>-1622035.59</v>
      </c>
      <c r="AF351" s="5">
        <v>-1661703.62</v>
      </c>
      <c r="AG351" s="5">
        <v>-1920447.1</v>
      </c>
      <c r="AH351" s="5">
        <v>960317.93</v>
      </c>
      <c r="AI351" s="5">
        <v>623260.74</v>
      </c>
      <c r="AJ351" s="5">
        <v>398726.6</v>
      </c>
      <c r="AK351" s="5">
        <v>529703.57999999996</v>
      </c>
      <c r="AL351" s="5">
        <v>899931.42</v>
      </c>
      <c r="AM351" s="5">
        <v>1167515.42</v>
      </c>
      <c r="AN351" s="5">
        <v>1387017.22</v>
      </c>
      <c r="AO351" s="5">
        <v>1565911.03</v>
      </c>
      <c r="AP351" s="5">
        <v>1641764.8</v>
      </c>
      <c r="AQ351" s="5">
        <v>1408930.44</v>
      </c>
      <c r="AR351" s="19">
        <v>1431919.8</v>
      </c>
      <c r="AS351" s="19">
        <v>1269242.1599999999</v>
      </c>
      <c r="AT351" s="15">
        <f t="shared" ref="AT351:AT382" si="22">(((I351+U351)/2)+J351+K351+L351+M351+N351+O351+P351+Q351+R351+S351+T351)/12</f>
        <v>1044956.6475</v>
      </c>
      <c r="AU351" s="15">
        <f t="shared" ref="AU351:AU382" si="23">(((U351+AG351)/2)+V351+W351+X351+Y351+Z351+AA351+AB351+AC351+AD351+AE351+AF351)/12</f>
        <v>-1085211.7350000001</v>
      </c>
      <c r="AV351" s="15">
        <f t="shared" si="21"/>
        <v>974116.37583333335</v>
      </c>
    </row>
    <row r="352" spans="1:48" ht="13.5" thickBot="1" x14ac:dyDescent="0.25">
      <c r="A352" s="3" t="s">
        <v>1680</v>
      </c>
      <c r="B352" s="3" t="s">
        <v>1681</v>
      </c>
      <c r="C352" s="3" t="s">
        <v>1682</v>
      </c>
      <c r="D352" s="3" t="s">
        <v>85</v>
      </c>
      <c r="E352" s="3" t="s">
        <v>81</v>
      </c>
      <c r="F352" s="7" t="s">
        <v>2088</v>
      </c>
      <c r="G352" s="7">
        <v>0</v>
      </c>
      <c r="H352" s="7">
        <v>0</v>
      </c>
      <c r="I352" s="5">
        <v>-2373471.7799999998</v>
      </c>
      <c r="J352" s="5">
        <v>-119583.03</v>
      </c>
      <c r="K352" s="5">
        <v>767234.97</v>
      </c>
      <c r="L352" s="5">
        <v>560277.15</v>
      </c>
      <c r="M352" s="5">
        <v>880333.22</v>
      </c>
      <c r="N352" s="5">
        <v>1188424.1000000001</v>
      </c>
      <c r="O352" s="5">
        <v>1189344.43</v>
      </c>
      <c r="P352" s="5">
        <v>1616158.06</v>
      </c>
      <c r="Q352" s="5">
        <v>1532132.2</v>
      </c>
      <c r="R352" s="5">
        <v>1930402.59</v>
      </c>
      <c r="S352" s="5">
        <v>2276234.44</v>
      </c>
      <c r="T352" s="5">
        <v>2812631.29</v>
      </c>
      <c r="U352" s="5">
        <v>1967777.19</v>
      </c>
      <c r="V352" s="5">
        <v>-540963.62</v>
      </c>
      <c r="W352" s="5">
        <v>-390126.92</v>
      </c>
      <c r="X352" s="5">
        <v>-740942.22</v>
      </c>
      <c r="Y352" s="5">
        <v>-280514.98</v>
      </c>
      <c r="Z352" s="5">
        <v>602846.98</v>
      </c>
      <c r="AA352" s="5">
        <v>1226700.6000000001</v>
      </c>
      <c r="AB352" s="5">
        <v>1455126.5</v>
      </c>
      <c r="AC352" s="5">
        <v>553702.43999999994</v>
      </c>
      <c r="AD352" s="5">
        <v>1137187.8500000001</v>
      </c>
      <c r="AE352" s="5">
        <v>2201018.79</v>
      </c>
      <c r="AF352" s="5">
        <v>1884421.27</v>
      </c>
      <c r="AG352" s="5">
        <v>1735911.16</v>
      </c>
      <c r="AH352" s="5">
        <v>578803.72</v>
      </c>
      <c r="AI352" s="5">
        <v>999486.06</v>
      </c>
      <c r="AJ352" s="5">
        <v>1181133.28</v>
      </c>
      <c r="AK352" s="5">
        <v>1706313.35</v>
      </c>
      <c r="AL352" s="5">
        <v>2539903.5299999998</v>
      </c>
      <c r="AM352" s="5">
        <v>3390111.48</v>
      </c>
      <c r="AN352" s="5">
        <v>4117983.49</v>
      </c>
      <c r="AO352" s="5">
        <v>4496341.4800000004</v>
      </c>
      <c r="AP352" s="5">
        <v>5278663.1900000004</v>
      </c>
      <c r="AQ352" s="5">
        <v>5856350.5300000003</v>
      </c>
      <c r="AR352" s="19">
        <v>5272399.09</v>
      </c>
      <c r="AS352" s="19">
        <v>7051825</v>
      </c>
      <c r="AT352" s="15">
        <f t="shared" si="22"/>
        <v>1202561.84375</v>
      </c>
      <c r="AU352" s="15">
        <f t="shared" si="23"/>
        <v>746691.73875000002</v>
      </c>
      <c r="AV352" s="15">
        <f t="shared" si="21"/>
        <v>3317613.1066666669</v>
      </c>
    </row>
    <row r="353" spans="1:48" ht="13.5" thickBot="1" x14ac:dyDescent="0.25">
      <c r="A353" s="3" t="s">
        <v>1683</v>
      </c>
      <c r="B353" s="3" t="s">
        <v>1681</v>
      </c>
      <c r="C353" s="3" t="s">
        <v>1682</v>
      </c>
      <c r="D353" s="3" t="s">
        <v>85</v>
      </c>
      <c r="E353" s="3" t="s">
        <v>93</v>
      </c>
      <c r="F353" s="7" t="s">
        <v>2088</v>
      </c>
      <c r="G353" s="7">
        <v>0</v>
      </c>
      <c r="H353" s="7">
        <v>0</v>
      </c>
      <c r="I353" s="5">
        <v>1736736.47</v>
      </c>
      <c r="J353" s="5">
        <v>156814.54</v>
      </c>
      <c r="K353" s="5">
        <v>428979.54</v>
      </c>
      <c r="L353" s="5">
        <v>614580.62</v>
      </c>
      <c r="M353" s="5">
        <v>916275.33</v>
      </c>
      <c r="N353" s="5">
        <v>1121372.7</v>
      </c>
      <c r="O353" s="5">
        <v>1299533.05</v>
      </c>
      <c r="P353" s="5">
        <v>1368982.43</v>
      </c>
      <c r="Q353" s="5">
        <v>1406847.68</v>
      </c>
      <c r="R353" s="5">
        <v>1443709.12</v>
      </c>
      <c r="S353" s="5">
        <v>1602828.45</v>
      </c>
      <c r="T353" s="5">
        <v>2051161.68</v>
      </c>
      <c r="U353" s="5">
        <v>2002654.64</v>
      </c>
      <c r="V353" s="5">
        <v>-198273.55</v>
      </c>
      <c r="W353" s="5">
        <v>-342912.35</v>
      </c>
      <c r="X353" s="5">
        <v>-254181.4</v>
      </c>
      <c r="Y353" s="5">
        <v>-269101.34000000003</v>
      </c>
      <c r="Z353" s="5">
        <v>-99040.81</v>
      </c>
      <c r="AA353" s="5">
        <v>49349.33</v>
      </c>
      <c r="AB353" s="5">
        <v>147958.20000000001</v>
      </c>
      <c r="AC353" s="5">
        <v>233091.05</v>
      </c>
      <c r="AD353" s="5">
        <v>236570.26</v>
      </c>
      <c r="AE353" s="5">
        <v>485409.59</v>
      </c>
      <c r="AF353" s="5">
        <v>723372.24</v>
      </c>
      <c r="AG353" s="5">
        <v>840286.11</v>
      </c>
      <c r="AH353" s="5">
        <v>435170.98</v>
      </c>
      <c r="AI353" s="5">
        <v>387015.8</v>
      </c>
      <c r="AJ353" s="5">
        <v>564392.31999999995</v>
      </c>
      <c r="AK353" s="5">
        <v>547206.31999999995</v>
      </c>
      <c r="AL353" s="5">
        <v>773751.15</v>
      </c>
      <c r="AM353" s="5">
        <v>814509.85</v>
      </c>
      <c r="AN353" s="5">
        <v>905993.89</v>
      </c>
      <c r="AO353" s="5">
        <v>973551.67</v>
      </c>
      <c r="AP353" s="5">
        <v>1045056.39</v>
      </c>
      <c r="AQ353" s="5">
        <v>1212833.52</v>
      </c>
      <c r="AR353" s="19">
        <v>1049614</v>
      </c>
      <c r="AS353" s="19">
        <v>984241.48</v>
      </c>
      <c r="AT353" s="15">
        <f t="shared" si="22"/>
        <v>1190065.0579166666</v>
      </c>
      <c r="AU353" s="15">
        <f t="shared" si="23"/>
        <v>177809.29958333331</v>
      </c>
      <c r="AV353" s="15">
        <f t="shared" si="21"/>
        <v>801779.97374999989</v>
      </c>
    </row>
    <row r="354" spans="1:48" ht="13.5" thickBot="1" x14ac:dyDescent="0.25">
      <c r="A354" s="3" t="s">
        <v>1777</v>
      </c>
      <c r="B354" s="3" t="s">
        <v>1681</v>
      </c>
      <c r="C354" s="3" t="s">
        <v>1682</v>
      </c>
      <c r="D354" s="3" t="s">
        <v>89</v>
      </c>
      <c r="E354" s="3" t="s">
        <v>81</v>
      </c>
      <c r="F354" s="7" t="s">
        <v>2088</v>
      </c>
      <c r="G354" s="7">
        <v>0</v>
      </c>
      <c r="H354" s="7">
        <v>0</v>
      </c>
      <c r="I354" s="4"/>
      <c r="J354" s="5">
        <v>366763.6</v>
      </c>
      <c r="K354" s="5">
        <v>713176.29</v>
      </c>
      <c r="L354" s="5">
        <v>810016.25</v>
      </c>
      <c r="M354" s="5">
        <v>1168044.1499999999</v>
      </c>
      <c r="N354" s="5">
        <v>1260351.51</v>
      </c>
      <c r="O354" s="5">
        <v>1612416.49</v>
      </c>
      <c r="P354" s="5">
        <v>1879052.14</v>
      </c>
      <c r="Q354" s="5">
        <v>1872265.77</v>
      </c>
      <c r="R354" s="5">
        <v>1801453.58</v>
      </c>
      <c r="S354" s="5">
        <v>2039325.27</v>
      </c>
      <c r="T354" s="5">
        <v>2846351.34</v>
      </c>
      <c r="U354" s="5">
        <v>2556423.6</v>
      </c>
      <c r="V354" s="5">
        <v>-606779.09</v>
      </c>
      <c r="W354" s="5">
        <v>-541104.93000000005</v>
      </c>
      <c r="X354" s="5">
        <v>-608698.98</v>
      </c>
      <c r="Y354" s="5">
        <v>-340341.08</v>
      </c>
      <c r="Z354" s="5">
        <v>-201145.22</v>
      </c>
      <c r="AA354" s="5">
        <v>140981.6</v>
      </c>
      <c r="AB354" s="5">
        <v>-149973.49</v>
      </c>
      <c r="AC354" s="5">
        <v>45533.77</v>
      </c>
      <c r="AD354" s="5">
        <v>283209.2</v>
      </c>
      <c r="AE354" s="5">
        <v>169139.53</v>
      </c>
      <c r="AF354" s="5">
        <v>220717.5</v>
      </c>
      <c r="AG354" s="5">
        <v>610929.05000000005</v>
      </c>
      <c r="AH354" s="5">
        <v>270088.74</v>
      </c>
      <c r="AI354" s="5">
        <v>101295.91</v>
      </c>
      <c r="AJ354" s="5">
        <v>96082.89</v>
      </c>
      <c r="AK354" s="5">
        <v>333734.15999999997</v>
      </c>
      <c r="AL354" s="5">
        <v>702432.58</v>
      </c>
      <c r="AM354" s="5">
        <v>645332.41</v>
      </c>
      <c r="AN354" s="5">
        <v>727028.95</v>
      </c>
      <c r="AO354" s="5">
        <v>939057.78</v>
      </c>
      <c r="AP354" s="5">
        <v>1116593.8400000001</v>
      </c>
      <c r="AQ354" s="5">
        <v>995648.7</v>
      </c>
      <c r="AR354" s="19">
        <v>1056428.4099999999</v>
      </c>
      <c r="AS354" s="19">
        <v>1421401.79</v>
      </c>
      <c r="AT354" s="15">
        <f t="shared" si="22"/>
        <v>1470619.0158333331</v>
      </c>
      <c r="AU354" s="15">
        <f t="shared" si="23"/>
        <v>-398.73874999998708</v>
      </c>
      <c r="AV354" s="15">
        <f t="shared" si="21"/>
        <v>666657.48250000004</v>
      </c>
    </row>
    <row r="355" spans="1:48" ht="13.5" thickBot="1" x14ac:dyDescent="0.25">
      <c r="A355" s="3" t="s">
        <v>1778</v>
      </c>
      <c r="B355" s="3" t="s">
        <v>1681</v>
      </c>
      <c r="C355" s="3" t="s">
        <v>1682</v>
      </c>
      <c r="D355" s="3" t="s">
        <v>89</v>
      </c>
      <c r="E355" s="3" t="s">
        <v>93</v>
      </c>
      <c r="F355" s="7" t="s">
        <v>2088</v>
      </c>
      <c r="G355" s="7">
        <v>0</v>
      </c>
      <c r="H355" s="7">
        <v>0</v>
      </c>
      <c r="I355" s="4"/>
      <c r="J355" s="5">
        <v>24006.91</v>
      </c>
      <c r="K355" s="5">
        <v>93889.69</v>
      </c>
      <c r="L355" s="5">
        <v>168148.01</v>
      </c>
      <c r="M355" s="5">
        <v>252221.14</v>
      </c>
      <c r="N355" s="5">
        <v>280140.81</v>
      </c>
      <c r="O355" s="5">
        <v>361202.9</v>
      </c>
      <c r="P355" s="5">
        <v>351223.35</v>
      </c>
      <c r="Q355" s="5">
        <v>334091.39</v>
      </c>
      <c r="R355" s="5">
        <v>338975.53</v>
      </c>
      <c r="S355" s="5">
        <v>458053.89</v>
      </c>
      <c r="T355" s="5">
        <v>597124.51</v>
      </c>
      <c r="U355" s="5">
        <v>500252.55</v>
      </c>
      <c r="V355" s="5">
        <v>121748.74</v>
      </c>
      <c r="W355" s="5">
        <v>-48879.24</v>
      </c>
      <c r="X355" s="5">
        <v>-127709.75</v>
      </c>
      <c r="Y355" s="5">
        <v>-375478.92</v>
      </c>
      <c r="Z355" s="5">
        <v>-400311.3</v>
      </c>
      <c r="AA355" s="5">
        <v>-378011.24</v>
      </c>
      <c r="AB355" s="5">
        <v>-370412.14</v>
      </c>
      <c r="AC355" s="5">
        <v>-397296.49</v>
      </c>
      <c r="AD355" s="5">
        <v>-389907.37</v>
      </c>
      <c r="AE355" s="5">
        <v>-319664.5</v>
      </c>
      <c r="AF355" s="5">
        <v>-271963.37</v>
      </c>
      <c r="AG355" s="5">
        <v>-377623.18</v>
      </c>
      <c r="AH355" s="5">
        <v>7529.9</v>
      </c>
      <c r="AI355" s="5">
        <v>-69170.649999999994</v>
      </c>
      <c r="AJ355" s="5">
        <v>-158931.75</v>
      </c>
      <c r="AK355" s="5">
        <v>-240676.6</v>
      </c>
      <c r="AL355" s="5">
        <v>-178159.43</v>
      </c>
      <c r="AM355" s="5">
        <v>-210925.58</v>
      </c>
      <c r="AN355" s="5">
        <v>-185071.87</v>
      </c>
      <c r="AO355" s="5">
        <v>-104962.32</v>
      </c>
      <c r="AP355" s="5">
        <v>-138416.92000000001</v>
      </c>
      <c r="AQ355" s="5">
        <v>-122559.97</v>
      </c>
      <c r="AR355" s="19">
        <v>-137801.20000000001</v>
      </c>
      <c r="AS355" s="19">
        <v>-137896.99</v>
      </c>
      <c r="AT355" s="15">
        <f t="shared" si="22"/>
        <v>292433.70041666669</v>
      </c>
      <c r="AU355" s="15">
        <f t="shared" si="23"/>
        <v>-241380.90791666668</v>
      </c>
      <c r="AV355" s="15">
        <f t="shared" si="21"/>
        <v>-149742.20624999999</v>
      </c>
    </row>
    <row r="356" spans="1:48" ht="13.5" thickBot="1" x14ac:dyDescent="0.25">
      <c r="A356" s="3" t="s">
        <v>1798</v>
      </c>
      <c r="B356" s="3" t="s">
        <v>1681</v>
      </c>
      <c r="C356" s="3" t="s">
        <v>1682</v>
      </c>
      <c r="D356" s="3" t="s">
        <v>122</v>
      </c>
      <c r="E356" s="3" t="s">
        <v>93</v>
      </c>
      <c r="F356" s="7" t="s">
        <v>2088</v>
      </c>
      <c r="G356" s="7">
        <v>0</v>
      </c>
      <c r="H356" s="7">
        <v>0</v>
      </c>
      <c r="I356" s="4"/>
      <c r="J356" s="4"/>
      <c r="K356" s="4"/>
      <c r="L356" s="5">
        <v>-12766.32</v>
      </c>
      <c r="M356" s="5">
        <v>208457.42</v>
      </c>
      <c r="N356" s="5">
        <v>288849.5</v>
      </c>
      <c r="O356" s="5">
        <v>350885.64</v>
      </c>
      <c r="P356" s="5">
        <v>440956.58</v>
      </c>
      <c r="Q356" s="5">
        <v>518421.02</v>
      </c>
      <c r="R356" s="5">
        <v>720579.27</v>
      </c>
      <c r="S356" s="5">
        <v>872484.42</v>
      </c>
      <c r="T356" s="5">
        <v>1202159.98</v>
      </c>
      <c r="U356" s="5">
        <v>907621.34</v>
      </c>
      <c r="V356" s="5">
        <v>-595345.06000000006</v>
      </c>
      <c r="W356" s="5">
        <v>-833874.49</v>
      </c>
      <c r="X356" s="5">
        <v>-927180.38</v>
      </c>
      <c r="Y356" s="5">
        <v>-1101743.05</v>
      </c>
      <c r="Z356" s="5">
        <v>-997139.4</v>
      </c>
      <c r="AA356" s="5">
        <v>-1033127.84</v>
      </c>
      <c r="AB356" s="5">
        <v>-955352.62</v>
      </c>
      <c r="AC356" s="5">
        <v>-908889.76</v>
      </c>
      <c r="AD356" s="5">
        <v>-766125.56</v>
      </c>
      <c r="AE356" s="5">
        <v>-683308.07</v>
      </c>
      <c r="AF356" s="5">
        <v>-569635.43000000005</v>
      </c>
      <c r="AG356" s="5">
        <v>-851275.39</v>
      </c>
      <c r="AH356" s="5">
        <v>122082.22</v>
      </c>
      <c r="AI356" s="5">
        <v>-227073.25</v>
      </c>
      <c r="AJ356" s="5">
        <v>-448641.21</v>
      </c>
      <c r="AK356" s="5">
        <v>-593322.23</v>
      </c>
      <c r="AL356" s="5">
        <v>-493140.79</v>
      </c>
      <c r="AM356" s="5">
        <v>-492073.54</v>
      </c>
      <c r="AN356" s="5">
        <v>-382879.79</v>
      </c>
      <c r="AO356" s="5">
        <v>-305435.69</v>
      </c>
      <c r="AP356" s="5">
        <v>-105190.27</v>
      </c>
      <c r="AQ356" s="5">
        <v>44041.73</v>
      </c>
      <c r="AR356" s="19">
        <v>177432</v>
      </c>
      <c r="AS356" s="19">
        <v>-107087.03999999999</v>
      </c>
      <c r="AT356" s="15">
        <f t="shared" si="22"/>
        <v>420319.84833333333</v>
      </c>
      <c r="AU356" s="15">
        <f t="shared" si="23"/>
        <v>-778629.05708333338</v>
      </c>
      <c r="AV356" s="15">
        <f t="shared" si="21"/>
        <v>-265281.83624999999</v>
      </c>
    </row>
    <row r="357" spans="1:48" ht="13.5" thickBot="1" x14ac:dyDescent="0.25">
      <c r="A357" s="3" t="s">
        <v>1105</v>
      </c>
      <c r="B357" s="3" t="s">
        <v>1106</v>
      </c>
      <c r="C357" s="3" t="s">
        <v>1107</v>
      </c>
      <c r="D357" s="3" t="s">
        <v>89</v>
      </c>
      <c r="E357" s="3" t="s">
        <v>81</v>
      </c>
      <c r="F357" s="7" t="s">
        <v>2088</v>
      </c>
      <c r="G357" s="7">
        <v>0</v>
      </c>
      <c r="H357" s="7">
        <v>0</v>
      </c>
      <c r="I357" s="5">
        <v>270513</v>
      </c>
      <c r="J357" s="5">
        <v>240456</v>
      </c>
      <c r="K357" s="5">
        <v>210399</v>
      </c>
      <c r="L357" s="5">
        <v>180342</v>
      </c>
      <c r="M357" s="5">
        <v>150285</v>
      </c>
      <c r="N357" s="5">
        <v>120228</v>
      </c>
      <c r="O357" s="5">
        <v>90171</v>
      </c>
      <c r="P357" s="5">
        <v>60114</v>
      </c>
      <c r="Q357" s="5">
        <v>30057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19">
        <v>0</v>
      </c>
      <c r="AS357" s="19">
        <v>0</v>
      </c>
      <c r="AT357" s="15">
        <f t="shared" si="22"/>
        <v>101442.375</v>
      </c>
      <c r="AU357" s="15">
        <f t="shared" si="23"/>
        <v>0</v>
      </c>
      <c r="AV357" s="15">
        <f t="shared" si="21"/>
        <v>0</v>
      </c>
    </row>
    <row r="358" spans="1:48" ht="13.5" thickBot="1" x14ac:dyDescent="0.25">
      <c r="A358" s="3" t="s">
        <v>1108</v>
      </c>
      <c r="B358" s="3" t="s">
        <v>1106</v>
      </c>
      <c r="C358" s="3" t="s">
        <v>1107</v>
      </c>
      <c r="D358" s="3" t="s">
        <v>85</v>
      </c>
      <c r="E358" s="3" t="s">
        <v>81</v>
      </c>
      <c r="F358" s="7" t="s">
        <v>2088</v>
      </c>
      <c r="G358" s="7">
        <v>0</v>
      </c>
      <c r="H358" s="7">
        <v>0</v>
      </c>
      <c r="I358" s="5">
        <v>676584</v>
      </c>
      <c r="J358" s="5">
        <v>620202</v>
      </c>
      <c r="K358" s="5">
        <v>563820</v>
      </c>
      <c r="L358" s="5">
        <v>507438</v>
      </c>
      <c r="M358" s="5">
        <v>451056</v>
      </c>
      <c r="N358" s="5">
        <v>394674</v>
      </c>
      <c r="O358" s="5">
        <v>338292</v>
      </c>
      <c r="P358" s="5">
        <v>281910</v>
      </c>
      <c r="Q358" s="5">
        <v>225528</v>
      </c>
      <c r="R358" s="5">
        <v>169146</v>
      </c>
      <c r="S358" s="5">
        <v>112764</v>
      </c>
      <c r="T358" s="5">
        <v>56382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19">
        <v>0</v>
      </c>
      <c r="AS358" s="19">
        <v>0</v>
      </c>
      <c r="AT358" s="15">
        <f t="shared" si="22"/>
        <v>338292</v>
      </c>
      <c r="AU358" s="15">
        <f t="shared" si="23"/>
        <v>0</v>
      </c>
      <c r="AV358" s="15">
        <f t="shared" si="21"/>
        <v>0</v>
      </c>
    </row>
    <row r="359" spans="1:48" ht="13.5" thickBot="1" x14ac:dyDescent="0.25">
      <c r="A359" s="3" t="s">
        <v>1177</v>
      </c>
      <c r="B359" s="3" t="s">
        <v>1175</v>
      </c>
      <c r="C359" s="3" t="s">
        <v>1176</v>
      </c>
      <c r="D359" s="3" t="s">
        <v>89</v>
      </c>
      <c r="E359" s="3" t="s">
        <v>81</v>
      </c>
      <c r="F359" s="7" t="s">
        <v>2169</v>
      </c>
      <c r="G359" s="7">
        <v>1</v>
      </c>
      <c r="H359" s="7" t="s">
        <v>2229</v>
      </c>
      <c r="I359" s="5">
        <v>-399966</v>
      </c>
      <c r="J359" s="5">
        <v>-383300.75</v>
      </c>
      <c r="K359" s="5">
        <v>-366635.5</v>
      </c>
      <c r="L359" s="5">
        <v>-349970.25</v>
      </c>
      <c r="M359" s="5">
        <v>-333305</v>
      </c>
      <c r="N359" s="5">
        <v>-316639.75</v>
      </c>
      <c r="O359" s="5">
        <v>-299974.5</v>
      </c>
      <c r="P359" s="5">
        <v>-283309.25</v>
      </c>
      <c r="Q359" s="5">
        <v>-266644</v>
      </c>
      <c r="R359" s="5">
        <v>-249978.75</v>
      </c>
      <c r="S359" s="5">
        <v>-233313.5</v>
      </c>
      <c r="T359" s="5">
        <v>-216648.25</v>
      </c>
      <c r="U359" s="5">
        <v>-199983</v>
      </c>
      <c r="V359" s="5">
        <v>-183317.75</v>
      </c>
      <c r="W359" s="5">
        <v>-166652.5</v>
      </c>
      <c r="X359" s="5">
        <v>-149987.25</v>
      </c>
      <c r="Y359" s="5">
        <v>-133322</v>
      </c>
      <c r="Z359" s="5">
        <v>-116656.75</v>
      </c>
      <c r="AA359" s="5">
        <v>-99991.5</v>
      </c>
      <c r="AB359" s="5">
        <v>-83326.25</v>
      </c>
      <c r="AC359" s="5">
        <v>-66661</v>
      </c>
      <c r="AD359" s="5">
        <v>-49995.75</v>
      </c>
      <c r="AE359" s="5">
        <v>-33330.5</v>
      </c>
      <c r="AF359" s="5">
        <v>-16665.25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19">
        <v>0</v>
      </c>
      <c r="AS359" s="19">
        <v>0</v>
      </c>
      <c r="AT359" s="15">
        <f t="shared" si="22"/>
        <v>-299974.5</v>
      </c>
      <c r="AU359" s="15">
        <f t="shared" si="23"/>
        <v>-99991.5</v>
      </c>
      <c r="AV359" s="15">
        <f t="shared" si="21"/>
        <v>0</v>
      </c>
    </row>
    <row r="360" spans="1:48" ht="13.5" thickBot="1" x14ac:dyDescent="0.25">
      <c r="A360" s="3" t="s">
        <v>1694</v>
      </c>
      <c r="B360" s="3" t="s">
        <v>1695</v>
      </c>
      <c r="C360" s="3" t="s">
        <v>1696</v>
      </c>
      <c r="D360" s="3" t="s">
        <v>89</v>
      </c>
      <c r="E360" s="3" t="s">
        <v>81</v>
      </c>
      <c r="F360" s="7" t="s">
        <v>2088</v>
      </c>
      <c r="G360" s="7">
        <v>0</v>
      </c>
      <c r="H360" s="7">
        <v>0</v>
      </c>
      <c r="I360" s="5">
        <v>2674360</v>
      </c>
      <c r="J360" s="5">
        <v>2618644.15</v>
      </c>
      <c r="K360" s="5">
        <v>2562928.2999999998</v>
      </c>
      <c r="L360" s="5">
        <v>2507212.4500000002</v>
      </c>
      <c r="M360" s="5">
        <v>2451496.6</v>
      </c>
      <c r="N360" s="5">
        <v>2395780.75</v>
      </c>
      <c r="O360" s="5">
        <v>2340064.9</v>
      </c>
      <c r="P360" s="5">
        <v>2284349.0499999998</v>
      </c>
      <c r="Q360" s="5">
        <v>2228633.2000000002</v>
      </c>
      <c r="R360" s="5">
        <v>2172917.35</v>
      </c>
      <c r="S360" s="5">
        <v>2117201.5</v>
      </c>
      <c r="T360" s="5">
        <v>2061485.65</v>
      </c>
      <c r="U360" s="5">
        <v>2005769.8</v>
      </c>
      <c r="V360" s="5">
        <v>1950053.95</v>
      </c>
      <c r="W360" s="5">
        <v>1894338.1</v>
      </c>
      <c r="X360" s="5">
        <v>1838622.25</v>
      </c>
      <c r="Y360" s="5">
        <v>1782906.4</v>
      </c>
      <c r="Z360" s="5">
        <v>1727190.55</v>
      </c>
      <c r="AA360" s="5">
        <v>1671474.7</v>
      </c>
      <c r="AB360" s="5">
        <v>1615758.85</v>
      </c>
      <c r="AC360" s="5">
        <v>1560043</v>
      </c>
      <c r="AD360" s="5">
        <v>1504327.15</v>
      </c>
      <c r="AE360" s="5">
        <v>1448611.3</v>
      </c>
      <c r="AF360" s="5">
        <v>1392895.45</v>
      </c>
      <c r="AG360" s="5">
        <v>1337179.6000000001</v>
      </c>
      <c r="AH360" s="5">
        <v>1281463.75</v>
      </c>
      <c r="AI360" s="5">
        <v>1225747.8999999999</v>
      </c>
      <c r="AJ360" s="5">
        <v>1170032.05</v>
      </c>
      <c r="AK360" s="5">
        <v>1114316.2</v>
      </c>
      <c r="AL360" s="5">
        <v>1058600.3500000001</v>
      </c>
      <c r="AM360" s="5">
        <v>1002884.5</v>
      </c>
      <c r="AN360" s="5">
        <v>947168.65</v>
      </c>
      <c r="AO360" s="5">
        <v>891452.8</v>
      </c>
      <c r="AP360" s="5">
        <v>835736.95</v>
      </c>
      <c r="AQ360" s="5">
        <v>780021.1</v>
      </c>
      <c r="AR360" s="19">
        <v>724305.25</v>
      </c>
      <c r="AS360" s="19">
        <v>668589.4</v>
      </c>
      <c r="AT360" s="15">
        <f t="shared" si="22"/>
        <v>2340064.9</v>
      </c>
      <c r="AU360" s="15">
        <f t="shared" si="23"/>
        <v>1671474.7</v>
      </c>
      <c r="AV360" s="15">
        <f t="shared" si="21"/>
        <v>1002884.5</v>
      </c>
    </row>
    <row r="361" spans="1:48" ht="13.5" thickBot="1" x14ac:dyDescent="0.25">
      <c r="A361" s="3" t="s">
        <v>1697</v>
      </c>
      <c r="B361" s="3" t="s">
        <v>1695</v>
      </c>
      <c r="C361" s="3" t="s">
        <v>1696</v>
      </c>
      <c r="D361" s="3" t="s">
        <v>89</v>
      </c>
      <c r="E361" s="3" t="s">
        <v>93</v>
      </c>
      <c r="F361" s="7" t="s">
        <v>2088</v>
      </c>
      <c r="G361" s="7">
        <v>0</v>
      </c>
      <c r="H361" s="7">
        <v>0</v>
      </c>
      <c r="I361" s="5">
        <v>672542</v>
      </c>
      <c r="J361" s="5">
        <v>658530.68999999994</v>
      </c>
      <c r="K361" s="5">
        <v>644519.38</v>
      </c>
      <c r="L361" s="5">
        <v>630508.06999999995</v>
      </c>
      <c r="M361" s="5">
        <v>616496.76</v>
      </c>
      <c r="N361" s="5">
        <v>602485.44999999995</v>
      </c>
      <c r="O361" s="5">
        <v>588474.14</v>
      </c>
      <c r="P361" s="5">
        <v>574462.82999999996</v>
      </c>
      <c r="Q361" s="5">
        <v>560451.52</v>
      </c>
      <c r="R361" s="5">
        <v>546440.21</v>
      </c>
      <c r="S361" s="5">
        <v>532428.9</v>
      </c>
      <c r="T361" s="5">
        <v>518417.59</v>
      </c>
      <c r="U361" s="5">
        <v>504406.28</v>
      </c>
      <c r="V361" s="5">
        <v>490394.97</v>
      </c>
      <c r="W361" s="5">
        <v>476383.66</v>
      </c>
      <c r="X361" s="5">
        <v>462372.35</v>
      </c>
      <c r="Y361" s="5">
        <v>448361.04</v>
      </c>
      <c r="Z361" s="5">
        <v>434349.73</v>
      </c>
      <c r="AA361" s="5">
        <v>420338.42</v>
      </c>
      <c r="AB361" s="5">
        <v>406327.11</v>
      </c>
      <c r="AC361" s="5">
        <v>392315.8</v>
      </c>
      <c r="AD361" s="5">
        <v>378304.49</v>
      </c>
      <c r="AE361" s="5">
        <v>364293.18</v>
      </c>
      <c r="AF361" s="5">
        <v>350281.87</v>
      </c>
      <c r="AG361" s="5">
        <v>336270.56</v>
      </c>
      <c r="AH361" s="5">
        <v>322259.25</v>
      </c>
      <c r="AI361" s="5">
        <v>308247.94</v>
      </c>
      <c r="AJ361" s="5">
        <v>294236.63</v>
      </c>
      <c r="AK361" s="5">
        <v>280225.32</v>
      </c>
      <c r="AL361" s="5">
        <v>266214.01</v>
      </c>
      <c r="AM361" s="5">
        <v>252202.7</v>
      </c>
      <c r="AN361" s="5">
        <v>238191.39</v>
      </c>
      <c r="AO361" s="5">
        <v>224180.08</v>
      </c>
      <c r="AP361" s="5">
        <v>210168.77</v>
      </c>
      <c r="AQ361" s="5">
        <v>196157.46</v>
      </c>
      <c r="AR361" s="19">
        <v>182146.15</v>
      </c>
      <c r="AS361" s="19">
        <v>168134.84</v>
      </c>
      <c r="AT361" s="15">
        <f t="shared" si="22"/>
        <v>588474.14</v>
      </c>
      <c r="AU361" s="15">
        <f t="shared" si="23"/>
        <v>420338.41999999993</v>
      </c>
      <c r="AV361" s="15">
        <f t="shared" si="21"/>
        <v>252202.69999999998</v>
      </c>
    </row>
    <row r="362" spans="1:48" ht="13.5" thickBot="1" x14ac:dyDescent="0.25">
      <c r="A362" s="3" t="s">
        <v>1231</v>
      </c>
      <c r="B362" s="3" t="s">
        <v>1232</v>
      </c>
      <c r="C362" s="3" t="s">
        <v>1233</v>
      </c>
      <c r="D362" s="3" t="s">
        <v>89</v>
      </c>
      <c r="E362" s="3" t="s">
        <v>81</v>
      </c>
      <c r="F362" s="7" t="s">
        <v>2066</v>
      </c>
      <c r="G362" s="7">
        <v>0</v>
      </c>
      <c r="H362" s="7">
        <v>0</v>
      </c>
      <c r="I362" s="5">
        <v>147130.96</v>
      </c>
      <c r="J362" s="5">
        <v>144549.72</v>
      </c>
      <c r="K362" s="5">
        <v>141968.48000000001</v>
      </c>
      <c r="L362" s="5">
        <v>139387.24</v>
      </c>
      <c r="M362" s="5">
        <v>136806</v>
      </c>
      <c r="N362" s="5">
        <v>134224.76</v>
      </c>
      <c r="O362" s="5">
        <v>131643.51999999999</v>
      </c>
      <c r="P362" s="5">
        <v>129062.28</v>
      </c>
      <c r="Q362" s="5">
        <v>126481.04</v>
      </c>
      <c r="R362" s="5">
        <v>123899.8</v>
      </c>
      <c r="S362" s="5">
        <v>121318.56</v>
      </c>
      <c r="T362" s="5">
        <v>118737.32</v>
      </c>
      <c r="U362" s="5">
        <v>116156.08</v>
      </c>
      <c r="V362" s="5">
        <v>113574.84</v>
      </c>
      <c r="W362" s="5">
        <v>110993.60000000001</v>
      </c>
      <c r="X362" s="5">
        <v>108412.36</v>
      </c>
      <c r="Y362" s="5">
        <v>105831.12</v>
      </c>
      <c r="Z362" s="5">
        <v>103249.88</v>
      </c>
      <c r="AA362" s="5">
        <v>100668.64</v>
      </c>
      <c r="AB362" s="5">
        <v>98087.4</v>
      </c>
      <c r="AC362" s="5">
        <v>95506.16</v>
      </c>
      <c r="AD362" s="5">
        <v>92924.92</v>
      </c>
      <c r="AE362" s="5">
        <v>90343.679999999993</v>
      </c>
      <c r="AF362" s="5">
        <v>87762.44</v>
      </c>
      <c r="AG362" s="5">
        <v>85181.2</v>
      </c>
      <c r="AH362" s="5">
        <v>82599.960000000006</v>
      </c>
      <c r="AI362" s="5">
        <v>80018.720000000001</v>
      </c>
      <c r="AJ362" s="5">
        <v>77437.48</v>
      </c>
      <c r="AK362" s="5">
        <v>74856.240000000005</v>
      </c>
      <c r="AL362" s="5">
        <v>72275</v>
      </c>
      <c r="AM362" s="5">
        <v>69693.759999999995</v>
      </c>
      <c r="AN362" s="5">
        <v>67112.52</v>
      </c>
      <c r="AO362" s="5">
        <v>64531.28</v>
      </c>
      <c r="AP362" s="5">
        <v>61950.04</v>
      </c>
      <c r="AQ362" s="5">
        <v>59368.800000000003</v>
      </c>
      <c r="AR362" s="19">
        <v>56787.56</v>
      </c>
      <c r="AS362" s="19">
        <v>54206.32</v>
      </c>
      <c r="AT362" s="15">
        <f t="shared" si="22"/>
        <v>131643.52000000002</v>
      </c>
      <c r="AU362" s="15">
        <f t="shared" si="23"/>
        <v>100668.64</v>
      </c>
      <c r="AV362" s="15">
        <f t="shared" si="21"/>
        <v>69693.760000000009</v>
      </c>
    </row>
    <row r="363" spans="1:48" ht="13.5" thickBot="1" x14ac:dyDescent="0.25">
      <c r="A363" s="3" t="s">
        <v>388</v>
      </c>
      <c r="B363" s="3" t="s">
        <v>389</v>
      </c>
      <c r="C363" s="3" t="s">
        <v>390</v>
      </c>
      <c r="D363" s="3" t="s">
        <v>44</v>
      </c>
      <c r="E363" s="3" t="s">
        <v>44</v>
      </c>
      <c r="F363" s="7" t="s">
        <v>2088</v>
      </c>
      <c r="G363" s="7">
        <v>0</v>
      </c>
      <c r="H363" s="7">
        <v>0</v>
      </c>
      <c r="I363" s="5">
        <v>-16.829999999999998</v>
      </c>
      <c r="J363" s="5">
        <v>-40.21</v>
      </c>
      <c r="K363" s="5">
        <v>-43835.3</v>
      </c>
      <c r="L363" s="5">
        <v>-598.63</v>
      </c>
      <c r="M363" s="5">
        <v>2498.85</v>
      </c>
      <c r="N363" s="5">
        <v>-829.49</v>
      </c>
      <c r="O363" s="5">
        <v>-365991.59</v>
      </c>
      <c r="P363" s="5">
        <v>-875.12</v>
      </c>
      <c r="Q363" s="5">
        <v>-207.54</v>
      </c>
      <c r="R363" s="5">
        <v>145.62</v>
      </c>
      <c r="S363" s="5">
        <v>93.1</v>
      </c>
      <c r="T363" s="5">
        <v>61.18</v>
      </c>
      <c r="U363" s="5">
        <v>-276.43</v>
      </c>
      <c r="V363" s="5">
        <v>616.83000000000004</v>
      </c>
      <c r="W363" s="5">
        <v>-1317.18</v>
      </c>
      <c r="X363" s="5">
        <v>-340132.37</v>
      </c>
      <c r="Y363" s="5">
        <v>-895.6</v>
      </c>
      <c r="Z363" s="5">
        <v>-2785.83</v>
      </c>
      <c r="AA363" s="5">
        <v>-474.8</v>
      </c>
      <c r="AB363" s="5">
        <v>1294.8</v>
      </c>
      <c r="AC363" s="5">
        <v>-558.79</v>
      </c>
      <c r="AD363" s="5">
        <v>-4007.74</v>
      </c>
      <c r="AE363" s="5">
        <v>-160143.22</v>
      </c>
      <c r="AF363" s="5">
        <v>-756.56</v>
      </c>
      <c r="AG363" s="5">
        <v>-2454143.8199999998</v>
      </c>
      <c r="AH363" s="5">
        <v>-204.54</v>
      </c>
      <c r="AI363" s="5">
        <v>-35364.300000000003</v>
      </c>
      <c r="AJ363" s="5">
        <v>-347760.96</v>
      </c>
      <c r="AK363" s="5">
        <v>-349500.84</v>
      </c>
      <c r="AL363" s="5">
        <v>-661.54</v>
      </c>
      <c r="AM363" s="5">
        <v>-4354.51</v>
      </c>
      <c r="AN363" s="5">
        <v>-1239.77</v>
      </c>
      <c r="AO363" s="5">
        <v>-2270.7600000000002</v>
      </c>
      <c r="AP363" s="5">
        <v>-2270.7600000000002</v>
      </c>
      <c r="AQ363" s="5">
        <v>-18662.189999999999</v>
      </c>
      <c r="AR363" s="19">
        <v>24360.99</v>
      </c>
      <c r="AS363" s="19">
        <v>-10475.780000000001</v>
      </c>
      <c r="AT363" s="15">
        <f t="shared" si="22"/>
        <v>-34143.813333333332</v>
      </c>
      <c r="AU363" s="15">
        <f t="shared" si="23"/>
        <v>-144697.54874999999</v>
      </c>
      <c r="AV363" s="15">
        <f t="shared" si="21"/>
        <v>-164186.58166666667</v>
      </c>
    </row>
    <row r="364" spans="1:48" ht="13.5" thickBot="1" x14ac:dyDescent="0.25">
      <c r="A364" s="3" t="s">
        <v>1403</v>
      </c>
      <c r="B364" s="3" t="s">
        <v>389</v>
      </c>
      <c r="C364" s="3" t="s">
        <v>390</v>
      </c>
      <c r="D364" s="3" t="s">
        <v>105</v>
      </c>
      <c r="E364" s="3" t="s">
        <v>73</v>
      </c>
      <c r="F364" s="7" t="s">
        <v>2169</v>
      </c>
      <c r="G364" s="7">
        <v>4</v>
      </c>
      <c r="H364" s="7" t="s">
        <v>2177</v>
      </c>
      <c r="I364" s="5">
        <v>111025.43</v>
      </c>
      <c r="J364" s="5">
        <v>122659.58</v>
      </c>
      <c r="K364" s="5">
        <v>137426.31</v>
      </c>
      <c r="L364" s="5">
        <v>152841.34</v>
      </c>
      <c r="M364" s="5">
        <v>168280.41</v>
      </c>
      <c r="N364" s="5">
        <v>184095.16</v>
      </c>
      <c r="O364" s="5">
        <v>201502.81</v>
      </c>
      <c r="P364" s="5">
        <v>223097.07</v>
      </c>
      <c r="Q364" s="5">
        <v>140322.6</v>
      </c>
      <c r="R364" s="5">
        <v>173406.75</v>
      </c>
      <c r="S364" s="5">
        <v>204426.08</v>
      </c>
      <c r="T364" s="5">
        <v>222072.53</v>
      </c>
      <c r="U364" s="5">
        <v>232778.47</v>
      </c>
      <c r="V364" s="5">
        <v>247053.06</v>
      </c>
      <c r="W364" s="5">
        <v>251805.38</v>
      </c>
      <c r="X364" s="5">
        <v>255469.21</v>
      </c>
      <c r="Y364" s="5">
        <v>261978.96</v>
      </c>
      <c r="Z364" s="5">
        <v>276769.78000000003</v>
      </c>
      <c r="AA364" s="5">
        <v>288020.46999999997</v>
      </c>
      <c r="AB364" s="5">
        <v>302572.73</v>
      </c>
      <c r="AC364" s="5">
        <v>312542.26</v>
      </c>
      <c r="AD364" s="5">
        <v>311474.25</v>
      </c>
      <c r="AE364" s="5">
        <v>316030.48</v>
      </c>
      <c r="AF364" s="5">
        <v>320448.28999999998</v>
      </c>
      <c r="AG364" s="5">
        <v>325154.73</v>
      </c>
      <c r="AH364" s="5">
        <v>330267.61</v>
      </c>
      <c r="AI364" s="5">
        <v>333254.05</v>
      </c>
      <c r="AJ364" s="5">
        <v>336125.63</v>
      </c>
      <c r="AK364" s="5">
        <v>338858.78</v>
      </c>
      <c r="AL364" s="5">
        <v>4969.05</v>
      </c>
      <c r="AM364" s="5">
        <v>4969.05</v>
      </c>
      <c r="AN364" s="5">
        <v>4969.05</v>
      </c>
      <c r="AO364" s="5">
        <v>4969.05</v>
      </c>
      <c r="AP364" s="5">
        <v>4969.05</v>
      </c>
      <c r="AQ364" s="5">
        <v>-45030.95</v>
      </c>
      <c r="AR364" s="19">
        <v>-45030.95</v>
      </c>
      <c r="AS364" s="19">
        <v>4969.05</v>
      </c>
      <c r="AT364" s="15">
        <f t="shared" si="22"/>
        <v>175169.38250000004</v>
      </c>
      <c r="AU364" s="15">
        <f t="shared" si="23"/>
        <v>285260.95583333337</v>
      </c>
      <c r="AV364" s="15">
        <f t="shared" si="21"/>
        <v>119862.60916666671</v>
      </c>
    </row>
    <row r="365" spans="1:48" ht="13.5" thickBot="1" x14ac:dyDescent="0.25">
      <c r="A365" s="3" t="s">
        <v>1452</v>
      </c>
      <c r="B365" s="3" t="s">
        <v>1453</v>
      </c>
      <c r="C365" s="3" t="s">
        <v>1454</v>
      </c>
      <c r="D365" s="3" t="s">
        <v>44</v>
      </c>
      <c r="E365" s="3" t="s">
        <v>44</v>
      </c>
      <c r="F365" s="7" t="s">
        <v>2088</v>
      </c>
      <c r="G365" s="7">
        <v>0</v>
      </c>
      <c r="H365" s="7">
        <v>0</v>
      </c>
      <c r="I365" s="5">
        <v>3674.43</v>
      </c>
      <c r="J365" s="5">
        <v>3673.28</v>
      </c>
      <c r="K365" s="5">
        <v>2944.54</v>
      </c>
      <c r="L365" s="5">
        <v>2703.33</v>
      </c>
      <c r="M365" s="5">
        <v>2627.73</v>
      </c>
      <c r="N365" s="5">
        <v>2481.66</v>
      </c>
      <c r="O365" s="5">
        <v>2361.39</v>
      </c>
      <c r="P365" s="5">
        <v>2314.8000000000002</v>
      </c>
      <c r="Q365" s="5">
        <v>2317.4899999999998</v>
      </c>
      <c r="R365" s="5">
        <v>2257.09</v>
      </c>
      <c r="S365" s="5">
        <v>3038.61</v>
      </c>
      <c r="T365" s="5">
        <v>2933.86</v>
      </c>
      <c r="U365" s="5">
        <v>2916.73</v>
      </c>
      <c r="V365" s="5">
        <v>2858.23</v>
      </c>
      <c r="W365" s="5">
        <v>2753.84</v>
      </c>
      <c r="X365" s="5">
        <v>2722.24</v>
      </c>
      <c r="Y365" s="5">
        <v>2769.69</v>
      </c>
      <c r="Z365" s="5">
        <v>2124.1</v>
      </c>
      <c r="AA365" s="5">
        <v>2100.6799999999998</v>
      </c>
      <c r="AB365" s="5">
        <v>2085</v>
      </c>
      <c r="AC365" s="5">
        <v>970.73</v>
      </c>
      <c r="AD365" s="5">
        <v>850.42</v>
      </c>
      <c r="AE365" s="5">
        <v>821.95</v>
      </c>
      <c r="AF365" s="5">
        <v>778.88</v>
      </c>
      <c r="AG365" s="5">
        <v>659.44</v>
      </c>
      <c r="AH365" s="5">
        <v>590.16999999999996</v>
      </c>
      <c r="AI365" s="5">
        <v>59.94</v>
      </c>
      <c r="AJ365" s="5">
        <v>-58.43</v>
      </c>
      <c r="AK365" s="5">
        <v>-31.61</v>
      </c>
      <c r="AL365" s="5">
        <v>6.77</v>
      </c>
      <c r="AM365" s="5">
        <v>-125.76</v>
      </c>
      <c r="AN365" s="5">
        <v>-148.74</v>
      </c>
      <c r="AO365" s="5">
        <v>-148.74</v>
      </c>
      <c r="AP365" s="5">
        <v>-148.74</v>
      </c>
      <c r="AQ365" s="5">
        <v>-148.74</v>
      </c>
      <c r="AR365" s="19">
        <v>-148.74</v>
      </c>
      <c r="AS365" s="19">
        <v>-148.74</v>
      </c>
      <c r="AT365" s="15">
        <f t="shared" si="22"/>
        <v>2745.78</v>
      </c>
      <c r="AU365" s="15">
        <f t="shared" si="23"/>
        <v>1885.3204166666667</v>
      </c>
      <c r="AV365" s="15">
        <f t="shared" si="21"/>
        <v>-3.9391666666666652</v>
      </c>
    </row>
    <row r="366" spans="1:48" ht="13.5" thickBot="1" x14ac:dyDescent="0.25">
      <c r="A366" s="3" t="s">
        <v>391</v>
      </c>
      <c r="B366" s="3" t="s">
        <v>392</v>
      </c>
      <c r="C366" s="3" t="s">
        <v>393</v>
      </c>
      <c r="D366" s="3" t="s">
        <v>44</v>
      </c>
      <c r="E366" s="3" t="s">
        <v>44</v>
      </c>
      <c r="F366" s="7" t="s">
        <v>2088</v>
      </c>
      <c r="G366" s="7">
        <v>0</v>
      </c>
      <c r="H366" s="7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-79.31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-79.31</v>
      </c>
      <c r="AN366" s="5">
        <v>0</v>
      </c>
      <c r="AO366" s="5">
        <v>0</v>
      </c>
      <c r="AP366" s="5">
        <v>0</v>
      </c>
      <c r="AQ366" s="5">
        <v>0</v>
      </c>
      <c r="AR366" s="19">
        <v>0</v>
      </c>
      <c r="AS366" s="19">
        <v>0</v>
      </c>
      <c r="AT366" s="15">
        <f t="shared" si="22"/>
        <v>-6.6091666666666669</v>
      </c>
      <c r="AU366" s="15">
        <f t="shared" si="23"/>
        <v>0</v>
      </c>
      <c r="AV366" s="15">
        <f t="shared" si="21"/>
        <v>-6.6091666666666669</v>
      </c>
    </row>
    <row r="367" spans="1:48" ht="13.5" thickBot="1" x14ac:dyDescent="0.25">
      <c r="A367" s="3" t="s">
        <v>394</v>
      </c>
      <c r="B367" s="3" t="s">
        <v>395</v>
      </c>
      <c r="C367" s="3" t="s">
        <v>390</v>
      </c>
      <c r="D367" s="3" t="s">
        <v>44</v>
      </c>
      <c r="E367" s="3" t="s">
        <v>44</v>
      </c>
      <c r="F367" s="7" t="s">
        <v>2088</v>
      </c>
      <c r="G367" s="7">
        <v>0</v>
      </c>
      <c r="H367" s="7">
        <v>0</v>
      </c>
      <c r="I367" s="5">
        <v>595.14</v>
      </c>
      <c r="J367" s="5">
        <v>528.07000000000005</v>
      </c>
      <c r="K367" s="5">
        <v>0</v>
      </c>
      <c r="L367" s="5">
        <v>7213.29</v>
      </c>
      <c r="M367" s="5">
        <v>1296.8</v>
      </c>
      <c r="N367" s="5">
        <v>1199.44</v>
      </c>
      <c r="O367" s="5">
        <v>63.29</v>
      </c>
      <c r="P367" s="5">
        <v>935.26</v>
      </c>
      <c r="Q367" s="5">
        <v>680.97</v>
      </c>
      <c r="R367" s="5">
        <v>297.63</v>
      </c>
      <c r="S367" s="5">
        <v>304.92</v>
      </c>
      <c r="T367" s="5">
        <v>787.96</v>
      </c>
      <c r="U367" s="5">
        <v>48778.57</v>
      </c>
      <c r="V367" s="5">
        <v>47870.9</v>
      </c>
      <c r="W367" s="5">
        <v>1182.3800000000001</v>
      </c>
      <c r="X367" s="5">
        <v>0</v>
      </c>
      <c r="Y367" s="5">
        <v>0</v>
      </c>
      <c r="Z367" s="5">
        <v>59.33</v>
      </c>
      <c r="AA367" s="5">
        <v>741.02</v>
      </c>
      <c r="AB367" s="5">
        <v>594.98</v>
      </c>
      <c r="AC367" s="5">
        <v>31424.75</v>
      </c>
      <c r="AD367" s="5">
        <v>634.89</v>
      </c>
      <c r="AE367" s="5">
        <v>617</v>
      </c>
      <c r="AF367" s="5">
        <v>2337.38</v>
      </c>
      <c r="AG367" s="5">
        <v>1737.38</v>
      </c>
      <c r="AH367" s="5">
        <v>0</v>
      </c>
      <c r="AI367" s="5">
        <v>8535.52</v>
      </c>
      <c r="AJ367" s="5">
        <v>295.39</v>
      </c>
      <c r="AK367" s="5">
        <v>-1787.64</v>
      </c>
      <c r="AL367" s="5">
        <v>4791.55</v>
      </c>
      <c r="AM367" s="5">
        <v>50</v>
      </c>
      <c r="AN367" s="5">
        <v>0</v>
      </c>
      <c r="AO367" s="5">
        <v>35.020000000000003</v>
      </c>
      <c r="AP367" s="5">
        <v>4570.55</v>
      </c>
      <c r="AQ367" s="5">
        <v>0</v>
      </c>
      <c r="AR367" s="19">
        <v>698.05</v>
      </c>
      <c r="AS367" s="19">
        <v>509.5</v>
      </c>
      <c r="AT367" s="15">
        <f t="shared" si="22"/>
        <v>3166.2070833333332</v>
      </c>
      <c r="AU367" s="15">
        <f t="shared" si="23"/>
        <v>9226.7170833333348</v>
      </c>
      <c r="AV367" s="15">
        <f t="shared" si="21"/>
        <v>1525.99</v>
      </c>
    </row>
    <row r="368" spans="1:48" ht="13.5" thickBot="1" x14ac:dyDescent="0.25">
      <c r="A368" s="3" t="s">
        <v>396</v>
      </c>
      <c r="B368" s="3" t="s">
        <v>397</v>
      </c>
      <c r="C368" s="3" t="s">
        <v>398</v>
      </c>
      <c r="D368" s="3" t="s">
        <v>44</v>
      </c>
      <c r="E368" s="3" t="s">
        <v>44</v>
      </c>
      <c r="F368" s="7" t="s">
        <v>2088</v>
      </c>
      <c r="G368" s="7">
        <v>0</v>
      </c>
      <c r="H368" s="7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1322.74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19">
        <v>0</v>
      </c>
      <c r="AS368" s="19">
        <v>0</v>
      </c>
      <c r="AT368" s="15">
        <f t="shared" si="22"/>
        <v>55.114166666666669</v>
      </c>
      <c r="AU368" s="15">
        <f t="shared" si="23"/>
        <v>55.114166666666669</v>
      </c>
      <c r="AV368" s="15">
        <f t="shared" si="21"/>
        <v>0</v>
      </c>
    </row>
    <row r="369" spans="1:48" ht="13.5" thickBot="1" x14ac:dyDescent="0.25">
      <c r="A369" s="3" t="s">
        <v>824</v>
      </c>
      <c r="B369" s="3" t="s">
        <v>397</v>
      </c>
      <c r="C369" s="3" t="s">
        <v>398</v>
      </c>
      <c r="D369" s="3" t="s">
        <v>122</v>
      </c>
      <c r="E369" s="3" t="s">
        <v>93</v>
      </c>
      <c r="F369" s="7" t="s">
        <v>2088</v>
      </c>
      <c r="G369" s="7">
        <v>0</v>
      </c>
      <c r="H369" s="7">
        <v>0</v>
      </c>
      <c r="I369" s="5">
        <v>2154581.54</v>
      </c>
      <c r="J369" s="5">
        <v>1891526.31</v>
      </c>
      <c r="K369" s="5">
        <v>1839402.57</v>
      </c>
      <c r="L369" s="5">
        <v>1805821.4</v>
      </c>
      <c r="M369" s="5">
        <v>1813715.28</v>
      </c>
      <c r="N369" s="5">
        <v>1756846.9</v>
      </c>
      <c r="O369" s="5">
        <v>1708618.52</v>
      </c>
      <c r="P369" s="5">
        <v>1663689.41</v>
      </c>
      <c r="Q369" s="5">
        <v>1616111.11</v>
      </c>
      <c r="R369" s="5">
        <v>1567247.72</v>
      </c>
      <c r="S369" s="5">
        <v>1455190.74</v>
      </c>
      <c r="T369" s="5">
        <v>1306199.92</v>
      </c>
      <c r="U369" s="5">
        <v>1041068.4</v>
      </c>
      <c r="V369" s="5">
        <v>750024.56</v>
      </c>
      <c r="W369" s="5">
        <v>552868.44999999995</v>
      </c>
      <c r="X369" s="5">
        <v>384907.83</v>
      </c>
      <c r="Y369" s="5">
        <v>253264.85</v>
      </c>
      <c r="Z369" s="5">
        <v>182333.73</v>
      </c>
      <c r="AA369" s="5">
        <v>130408.22</v>
      </c>
      <c r="AB369" s="5">
        <v>89724.66</v>
      </c>
      <c r="AC369" s="5">
        <v>46278.22</v>
      </c>
      <c r="AD369" s="5">
        <v>-3962.71</v>
      </c>
      <c r="AE369" s="5">
        <v>-112404.18</v>
      </c>
      <c r="AF369" s="5">
        <v>-3977.43</v>
      </c>
      <c r="AG369" s="5">
        <v>-112678.79</v>
      </c>
      <c r="AH369" s="5">
        <v>-112827.53</v>
      </c>
      <c r="AI369" s="5">
        <v>-112976.42</v>
      </c>
      <c r="AJ369" s="5">
        <v>-113125.46</v>
      </c>
      <c r="AK369" s="5">
        <v>-113274.65</v>
      </c>
      <c r="AL369" s="5">
        <v>-113423.98</v>
      </c>
      <c r="AM369" s="5">
        <v>-113573.46</v>
      </c>
      <c r="AN369" s="5">
        <v>-113723.09</v>
      </c>
      <c r="AO369" s="5">
        <v>-113872.72</v>
      </c>
      <c r="AP369" s="5">
        <v>-114021.46</v>
      </c>
      <c r="AQ369" s="5">
        <v>-114171.39</v>
      </c>
      <c r="AR369" s="19">
        <v>-104672.12</v>
      </c>
      <c r="AS369" s="19">
        <v>-89019.47</v>
      </c>
      <c r="AT369" s="15">
        <f t="shared" si="22"/>
        <v>1668516.2374999996</v>
      </c>
      <c r="AU369" s="15">
        <f t="shared" si="23"/>
        <v>227805.08375000002</v>
      </c>
      <c r="AV369" s="15">
        <f t="shared" si="21"/>
        <v>-111709.28416666664</v>
      </c>
    </row>
    <row r="370" spans="1:48" ht="13.5" thickBot="1" x14ac:dyDescent="0.25">
      <c r="A370" s="3" t="s">
        <v>399</v>
      </c>
      <c r="B370" s="3" t="s">
        <v>400</v>
      </c>
      <c r="C370" s="3" t="s">
        <v>401</v>
      </c>
      <c r="D370" s="3" t="s">
        <v>89</v>
      </c>
      <c r="E370" s="3" t="s">
        <v>81</v>
      </c>
      <c r="F370" s="7" t="s">
        <v>2088</v>
      </c>
      <c r="G370" s="7">
        <v>0</v>
      </c>
      <c r="H370" s="7">
        <v>0</v>
      </c>
      <c r="I370" s="5">
        <v>145113</v>
      </c>
      <c r="J370" s="5">
        <v>434338</v>
      </c>
      <c r="K370" s="5">
        <v>407571</v>
      </c>
      <c r="L370" s="5">
        <v>380804</v>
      </c>
      <c r="M370" s="5">
        <v>354037</v>
      </c>
      <c r="N370" s="5">
        <v>327270</v>
      </c>
      <c r="O370" s="5">
        <v>300503</v>
      </c>
      <c r="P370" s="5">
        <v>273736</v>
      </c>
      <c r="Q370" s="5">
        <v>246969</v>
      </c>
      <c r="R370" s="5">
        <v>220202</v>
      </c>
      <c r="S370" s="5">
        <v>193435</v>
      </c>
      <c r="T370" s="5">
        <v>166668</v>
      </c>
      <c r="U370" s="5">
        <v>139901</v>
      </c>
      <c r="V370" s="5">
        <v>429126</v>
      </c>
      <c r="W370" s="5">
        <v>402359</v>
      </c>
      <c r="X370" s="5">
        <v>375592</v>
      </c>
      <c r="Y370" s="5">
        <v>348825</v>
      </c>
      <c r="Z370" s="5">
        <v>322058</v>
      </c>
      <c r="AA370" s="5">
        <v>295291</v>
      </c>
      <c r="AB370" s="5">
        <v>268524</v>
      </c>
      <c r="AC370" s="5">
        <v>241757</v>
      </c>
      <c r="AD370" s="5">
        <v>214990</v>
      </c>
      <c r="AE370" s="5">
        <v>188223</v>
      </c>
      <c r="AF370" s="5">
        <v>161456</v>
      </c>
      <c r="AG370" s="5">
        <v>134689</v>
      </c>
      <c r="AH370" s="5">
        <v>423916</v>
      </c>
      <c r="AI370" s="5">
        <v>397151</v>
      </c>
      <c r="AJ370" s="5">
        <v>370386</v>
      </c>
      <c r="AK370" s="5">
        <v>343621</v>
      </c>
      <c r="AL370" s="5">
        <v>316856</v>
      </c>
      <c r="AM370" s="5">
        <v>290091</v>
      </c>
      <c r="AN370" s="5">
        <v>263326</v>
      </c>
      <c r="AO370" s="5">
        <v>236561</v>
      </c>
      <c r="AP370" s="5">
        <v>209796</v>
      </c>
      <c r="AQ370" s="5">
        <v>183031</v>
      </c>
      <c r="AR370" s="19">
        <v>156266</v>
      </c>
      <c r="AS370" s="19">
        <v>129501</v>
      </c>
      <c r="AT370" s="15">
        <f t="shared" si="22"/>
        <v>287336.66666666669</v>
      </c>
      <c r="AU370" s="15">
        <f t="shared" si="23"/>
        <v>282124.66666666669</v>
      </c>
      <c r="AV370" s="15">
        <f t="shared" si="21"/>
        <v>276924.66666666669</v>
      </c>
    </row>
    <row r="371" spans="1:48" ht="13.5" thickBot="1" x14ac:dyDescent="0.25">
      <c r="A371" s="3" t="s">
        <v>402</v>
      </c>
      <c r="B371" s="3" t="s">
        <v>400</v>
      </c>
      <c r="C371" s="3" t="s">
        <v>401</v>
      </c>
      <c r="D371" s="3" t="s">
        <v>85</v>
      </c>
      <c r="E371" s="3" t="s">
        <v>81</v>
      </c>
      <c r="F371" s="7" t="s">
        <v>2088</v>
      </c>
      <c r="G371" s="7">
        <v>0</v>
      </c>
      <c r="H371" s="7">
        <v>0</v>
      </c>
      <c r="I371" s="5">
        <v>0</v>
      </c>
      <c r="J371" s="5">
        <v>476214</v>
      </c>
      <c r="K371" s="5">
        <v>432922</v>
      </c>
      <c r="L371" s="5">
        <v>389630</v>
      </c>
      <c r="M371" s="5">
        <v>346338</v>
      </c>
      <c r="N371" s="5">
        <v>303046</v>
      </c>
      <c r="O371" s="5">
        <v>259754</v>
      </c>
      <c r="P371" s="5">
        <v>216462</v>
      </c>
      <c r="Q371" s="5">
        <v>173170</v>
      </c>
      <c r="R371" s="5">
        <v>129878</v>
      </c>
      <c r="S371" s="5">
        <v>86586</v>
      </c>
      <c r="T371" s="5">
        <v>43294</v>
      </c>
      <c r="U371" s="5">
        <v>0</v>
      </c>
      <c r="V371" s="5">
        <v>476214</v>
      </c>
      <c r="W371" s="5">
        <v>432922</v>
      </c>
      <c r="X371" s="5">
        <v>389630</v>
      </c>
      <c r="Y371" s="5">
        <v>346338</v>
      </c>
      <c r="Z371" s="5">
        <v>303046</v>
      </c>
      <c r="AA371" s="5">
        <v>259754</v>
      </c>
      <c r="AB371" s="5">
        <v>216462</v>
      </c>
      <c r="AC371" s="5">
        <v>173170</v>
      </c>
      <c r="AD371" s="5">
        <v>129878</v>
      </c>
      <c r="AE371" s="5">
        <v>86586</v>
      </c>
      <c r="AF371" s="5">
        <v>43294</v>
      </c>
      <c r="AG371" s="5">
        <v>0</v>
      </c>
      <c r="AH371" s="5">
        <v>476214</v>
      </c>
      <c r="AI371" s="5">
        <v>432922</v>
      </c>
      <c r="AJ371" s="5">
        <v>389630</v>
      </c>
      <c r="AK371" s="5">
        <v>346338</v>
      </c>
      <c r="AL371" s="5">
        <v>303046</v>
      </c>
      <c r="AM371" s="5">
        <v>259754</v>
      </c>
      <c r="AN371" s="5">
        <v>216462</v>
      </c>
      <c r="AO371" s="5">
        <v>173170</v>
      </c>
      <c r="AP371" s="5">
        <v>129878</v>
      </c>
      <c r="AQ371" s="5">
        <v>86586</v>
      </c>
      <c r="AR371" s="19">
        <v>43294</v>
      </c>
      <c r="AS371" s="19">
        <v>0</v>
      </c>
      <c r="AT371" s="15">
        <f t="shared" si="22"/>
        <v>238107.83333333334</v>
      </c>
      <c r="AU371" s="15">
        <f t="shared" si="23"/>
        <v>238107.83333333334</v>
      </c>
      <c r="AV371" s="15">
        <f t="shared" si="21"/>
        <v>238107.83333333334</v>
      </c>
    </row>
    <row r="372" spans="1:48" ht="13.5" thickBot="1" x14ac:dyDescent="0.25">
      <c r="A372" s="3" t="s">
        <v>1249</v>
      </c>
      <c r="B372" s="3" t="s">
        <v>403</v>
      </c>
      <c r="C372" s="3" t="s">
        <v>404</v>
      </c>
      <c r="D372" s="3" t="s">
        <v>72</v>
      </c>
      <c r="E372" s="3" t="s">
        <v>81</v>
      </c>
      <c r="F372" s="7" t="s">
        <v>2088</v>
      </c>
      <c r="G372" s="7">
        <v>0</v>
      </c>
      <c r="H372" s="7">
        <v>0</v>
      </c>
      <c r="I372" s="5">
        <v>21749.98</v>
      </c>
      <c r="J372" s="5">
        <v>16312.48</v>
      </c>
      <c r="K372" s="5">
        <v>10874.98</v>
      </c>
      <c r="L372" s="5">
        <v>5437.48</v>
      </c>
      <c r="M372" s="5">
        <v>-0.02</v>
      </c>
      <c r="N372" s="5">
        <v>0.03</v>
      </c>
      <c r="O372" s="5">
        <v>0.03</v>
      </c>
      <c r="P372" s="5">
        <v>0.03</v>
      </c>
      <c r="Q372" s="5">
        <v>0.03</v>
      </c>
      <c r="R372" s="5">
        <v>0.03</v>
      </c>
      <c r="S372" s="5">
        <v>0.03</v>
      </c>
      <c r="T372" s="5">
        <v>0.03</v>
      </c>
      <c r="U372" s="5">
        <v>0.03</v>
      </c>
      <c r="V372" s="5">
        <v>0.03</v>
      </c>
      <c r="W372" s="5">
        <v>0.03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19">
        <v>0</v>
      </c>
      <c r="AS372" s="19">
        <v>0</v>
      </c>
      <c r="AT372" s="15">
        <f t="shared" si="22"/>
        <v>3625.0112499999991</v>
      </c>
      <c r="AU372" s="15">
        <f t="shared" si="23"/>
        <v>6.2499999999999995E-3</v>
      </c>
      <c r="AV372" s="15">
        <f t="shared" si="21"/>
        <v>0</v>
      </c>
    </row>
    <row r="373" spans="1:48" ht="13.5" thickBot="1" x14ac:dyDescent="0.25">
      <c r="A373" s="3" t="s">
        <v>747</v>
      </c>
      <c r="B373" s="3" t="s">
        <v>748</v>
      </c>
      <c r="C373" s="3" t="s">
        <v>749</v>
      </c>
      <c r="D373" s="3" t="s">
        <v>44</v>
      </c>
      <c r="E373" s="3" t="s">
        <v>44</v>
      </c>
      <c r="F373" s="7" t="s">
        <v>2088</v>
      </c>
      <c r="G373" s="7">
        <v>0</v>
      </c>
      <c r="H373" s="7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-4600</v>
      </c>
      <c r="AF373" s="5">
        <v>-4600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19">
        <v>0</v>
      </c>
      <c r="AS373" s="19">
        <v>0</v>
      </c>
      <c r="AT373" s="15">
        <f t="shared" si="22"/>
        <v>0</v>
      </c>
      <c r="AU373" s="15">
        <f t="shared" si="23"/>
        <v>-766.66666666666663</v>
      </c>
      <c r="AV373" s="15">
        <f t="shared" si="21"/>
        <v>0</v>
      </c>
    </row>
    <row r="374" spans="1:48" ht="13.5" thickBot="1" x14ac:dyDescent="0.25">
      <c r="A374" s="3" t="s">
        <v>405</v>
      </c>
      <c r="B374" s="3" t="s">
        <v>406</v>
      </c>
      <c r="C374" s="3" t="s">
        <v>407</v>
      </c>
      <c r="D374" s="3" t="s">
        <v>44</v>
      </c>
      <c r="E374" s="3" t="s">
        <v>44</v>
      </c>
      <c r="F374" s="7" t="s">
        <v>2088</v>
      </c>
      <c r="G374" s="7">
        <v>0</v>
      </c>
      <c r="H374" s="7">
        <v>0</v>
      </c>
      <c r="I374" s="5">
        <v>-18312.3</v>
      </c>
      <c r="J374" s="5">
        <v>-53516.88</v>
      </c>
      <c r="K374" s="5">
        <v>-19584.330000000002</v>
      </c>
      <c r="L374" s="5">
        <v>-49520.73</v>
      </c>
      <c r="M374" s="5">
        <v>-107779.15</v>
      </c>
      <c r="N374" s="5">
        <v>-41811.199999999997</v>
      </c>
      <c r="O374" s="5">
        <v>-39661.4</v>
      </c>
      <c r="P374" s="5">
        <v>-123100</v>
      </c>
      <c r="Q374" s="5">
        <v>-7230.49</v>
      </c>
      <c r="R374" s="5">
        <v>-131220.59</v>
      </c>
      <c r="S374" s="5">
        <v>-127760.81</v>
      </c>
      <c r="T374" s="5">
        <v>-11436.36</v>
      </c>
      <c r="U374" s="5">
        <v>-10104.98</v>
      </c>
      <c r="V374" s="5">
        <v>-84293.28</v>
      </c>
      <c r="W374" s="5">
        <v>-4229.6499999999996</v>
      </c>
      <c r="X374" s="5">
        <v>-107509.39</v>
      </c>
      <c r="Y374" s="5">
        <v>-17981.330000000002</v>
      </c>
      <c r="Z374" s="5">
        <v>-4119.49</v>
      </c>
      <c r="AA374" s="5">
        <v>-97988.85</v>
      </c>
      <c r="AB374" s="5">
        <v>-28766.83</v>
      </c>
      <c r="AC374" s="5">
        <v>-14566.92</v>
      </c>
      <c r="AD374" s="5">
        <v>-1091.8399999999999</v>
      </c>
      <c r="AE374" s="5">
        <v>-1253.08</v>
      </c>
      <c r="AF374" s="5">
        <v>-35507.39</v>
      </c>
      <c r="AG374" s="5">
        <v>-127491.37</v>
      </c>
      <c r="AH374" s="5">
        <v>-120990.36</v>
      </c>
      <c r="AI374" s="5">
        <v>-6301.41</v>
      </c>
      <c r="AJ374" s="5">
        <v>-5298.33</v>
      </c>
      <c r="AK374" s="5">
        <v>-105534.39999999999</v>
      </c>
      <c r="AL374" s="5">
        <v>-55624.67</v>
      </c>
      <c r="AM374" s="5">
        <v>-13885.63</v>
      </c>
      <c r="AN374" s="5">
        <v>-24328.44</v>
      </c>
      <c r="AO374" s="5">
        <v>-2391.87</v>
      </c>
      <c r="AP374" s="5">
        <v>-50354.879999999997</v>
      </c>
      <c r="AQ374" s="5">
        <v>-30354.54</v>
      </c>
      <c r="AR374" s="19">
        <v>-11958.63</v>
      </c>
      <c r="AS374" s="19">
        <v>-66990.48</v>
      </c>
      <c r="AT374" s="15">
        <f t="shared" si="22"/>
        <v>-60569.214999999997</v>
      </c>
      <c r="AU374" s="15">
        <f t="shared" si="23"/>
        <v>-38842.185416666674</v>
      </c>
      <c r="AV374" s="15">
        <f t="shared" si="21"/>
        <v>-43688.673749999994</v>
      </c>
    </row>
    <row r="375" spans="1:48" ht="13.5" thickBot="1" x14ac:dyDescent="0.25">
      <c r="A375" s="3" t="s">
        <v>408</v>
      </c>
      <c r="B375" s="3" t="s">
        <v>409</v>
      </c>
      <c r="C375" s="3" t="s">
        <v>410</v>
      </c>
      <c r="D375" s="3" t="s">
        <v>44</v>
      </c>
      <c r="E375" s="3" t="s">
        <v>44</v>
      </c>
      <c r="F375" s="7" t="s">
        <v>2181</v>
      </c>
      <c r="G375" s="7">
        <v>0</v>
      </c>
      <c r="H375" s="7">
        <v>0</v>
      </c>
      <c r="I375" s="5">
        <v>15520431.960000001</v>
      </c>
      <c r="J375" s="5">
        <v>15368728.609999999</v>
      </c>
      <c r="K375" s="5">
        <v>15217025.26</v>
      </c>
      <c r="L375" s="5">
        <v>15065321.91</v>
      </c>
      <c r="M375" s="5">
        <v>14913618.560000001</v>
      </c>
      <c r="N375" s="5">
        <v>14761915.210000001</v>
      </c>
      <c r="O375" s="5">
        <v>14610211.859999999</v>
      </c>
      <c r="P375" s="5">
        <v>14458508.51</v>
      </c>
      <c r="Q375" s="5">
        <v>14306805.16</v>
      </c>
      <c r="R375" s="5">
        <v>14155101.810000001</v>
      </c>
      <c r="S375" s="5">
        <v>14003398.460000001</v>
      </c>
      <c r="T375" s="5">
        <v>13851695.109999999</v>
      </c>
      <c r="U375" s="5">
        <v>13699991.76</v>
      </c>
      <c r="V375" s="5">
        <v>13548288.41</v>
      </c>
      <c r="W375" s="5">
        <v>13396585.060000001</v>
      </c>
      <c r="X375" s="5">
        <v>13244881.710000001</v>
      </c>
      <c r="Y375" s="5">
        <v>13093178.359999999</v>
      </c>
      <c r="Z375" s="5">
        <v>12941475.01</v>
      </c>
      <c r="AA375" s="5">
        <v>12789771.66</v>
      </c>
      <c r="AB375" s="5">
        <v>12638068.310000001</v>
      </c>
      <c r="AC375" s="5">
        <v>12486364.960000001</v>
      </c>
      <c r="AD375" s="5">
        <v>12334661.609999999</v>
      </c>
      <c r="AE375" s="5">
        <v>12182958.26</v>
      </c>
      <c r="AF375" s="5">
        <v>12031254.91</v>
      </c>
      <c r="AG375" s="5">
        <v>11879551.560000001</v>
      </c>
      <c r="AH375" s="5">
        <v>11728982.029999999</v>
      </c>
      <c r="AI375" s="5">
        <v>11578412.5</v>
      </c>
      <c r="AJ375" s="5">
        <v>11427842.970000001</v>
      </c>
      <c r="AK375" s="5">
        <v>11277608.119999999</v>
      </c>
      <c r="AL375" s="5">
        <v>11127552.640000001</v>
      </c>
      <c r="AM375" s="5">
        <v>10981607.17</v>
      </c>
      <c r="AN375" s="5">
        <v>10845930.83</v>
      </c>
      <c r="AO375" s="5">
        <v>10717693.939999999</v>
      </c>
      <c r="AP375" s="5">
        <v>10598133.6</v>
      </c>
      <c r="AQ375" s="5">
        <v>10483846.109999999</v>
      </c>
      <c r="AR375" s="19">
        <v>10369558.619999999</v>
      </c>
      <c r="AS375" s="19">
        <v>10255271.130000001</v>
      </c>
      <c r="AT375" s="15">
        <f t="shared" si="22"/>
        <v>14610211.859999999</v>
      </c>
      <c r="AU375" s="15">
        <f t="shared" si="23"/>
        <v>12789771.660000002</v>
      </c>
      <c r="AV375" s="15">
        <f t="shared" si="21"/>
        <v>11017048.322916666</v>
      </c>
    </row>
    <row r="376" spans="1:48" ht="13.5" thickBot="1" x14ac:dyDescent="0.25">
      <c r="A376" s="3" t="s">
        <v>1132</v>
      </c>
      <c r="B376" s="3" t="s">
        <v>1133</v>
      </c>
      <c r="C376" s="3" t="s">
        <v>1134</v>
      </c>
      <c r="D376" s="3" t="s">
        <v>89</v>
      </c>
      <c r="E376" s="3" t="s">
        <v>73</v>
      </c>
      <c r="F376" s="7" t="s">
        <v>2088</v>
      </c>
      <c r="G376" s="7">
        <v>0</v>
      </c>
      <c r="H376" s="7">
        <v>0</v>
      </c>
      <c r="I376" s="5">
        <v>11288009</v>
      </c>
      <c r="J376" s="5">
        <v>11288009</v>
      </c>
      <c r="K376" s="5">
        <v>11288009</v>
      </c>
      <c r="L376" s="5">
        <v>11288009</v>
      </c>
      <c r="M376" s="5">
        <v>11288009</v>
      </c>
      <c r="N376" s="5">
        <v>11288009</v>
      </c>
      <c r="O376" s="5">
        <v>11288009</v>
      </c>
      <c r="P376" s="5">
        <v>11288009</v>
      </c>
      <c r="Q376" s="5">
        <v>11288009</v>
      </c>
      <c r="R376" s="5">
        <v>11288009</v>
      </c>
      <c r="S376" s="5">
        <v>11288009</v>
      </c>
      <c r="T376" s="5">
        <v>11288009</v>
      </c>
      <c r="U376" s="5">
        <v>9194403</v>
      </c>
      <c r="V376" s="5">
        <v>9194403</v>
      </c>
      <c r="W376" s="5">
        <v>9194403</v>
      </c>
      <c r="X376" s="5">
        <v>9194403</v>
      </c>
      <c r="Y376" s="5">
        <v>9194403</v>
      </c>
      <c r="Z376" s="5">
        <v>9194403</v>
      </c>
      <c r="AA376" s="5">
        <v>9194403</v>
      </c>
      <c r="AB376" s="5">
        <v>9194403</v>
      </c>
      <c r="AC376" s="5">
        <v>9194403</v>
      </c>
      <c r="AD376" s="5">
        <v>9194403</v>
      </c>
      <c r="AE376" s="5">
        <v>9194403</v>
      </c>
      <c r="AF376" s="5">
        <v>9194403</v>
      </c>
      <c r="AG376" s="5">
        <v>7468113</v>
      </c>
      <c r="AH376" s="5">
        <v>7468113</v>
      </c>
      <c r="AI376" s="5">
        <v>7468113</v>
      </c>
      <c r="AJ376" s="5">
        <v>7468113</v>
      </c>
      <c r="AK376" s="5">
        <v>7468113</v>
      </c>
      <c r="AL376" s="5">
        <v>7468113</v>
      </c>
      <c r="AM376" s="5">
        <v>7468113</v>
      </c>
      <c r="AN376" s="5">
        <v>7468113</v>
      </c>
      <c r="AO376" s="5">
        <v>7468113</v>
      </c>
      <c r="AP376" s="5">
        <v>7304813</v>
      </c>
      <c r="AQ376" s="5">
        <v>7304813</v>
      </c>
      <c r="AR376" s="19">
        <v>7304813</v>
      </c>
      <c r="AS376" s="19">
        <v>6245251</v>
      </c>
      <c r="AT376" s="15">
        <f t="shared" si="22"/>
        <v>11200775.416666666</v>
      </c>
      <c r="AU376" s="15">
        <f t="shared" si="23"/>
        <v>9122474.25</v>
      </c>
      <c r="AV376" s="15">
        <f t="shared" si="21"/>
        <v>7376335.416666667</v>
      </c>
    </row>
    <row r="377" spans="1:48" ht="13.5" thickBot="1" x14ac:dyDescent="0.25">
      <c r="A377" s="3" t="s">
        <v>1135</v>
      </c>
      <c r="B377" s="3" t="s">
        <v>1136</v>
      </c>
      <c r="C377" s="3" t="s">
        <v>1137</v>
      </c>
      <c r="D377" s="3" t="s">
        <v>122</v>
      </c>
      <c r="E377" s="3" t="s">
        <v>93</v>
      </c>
      <c r="F377" s="7" t="s">
        <v>2088</v>
      </c>
      <c r="G377" s="7">
        <v>0</v>
      </c>
      <c r="H377" s="7">
        <v>0</v>
      </c>
      <c r="I377" s="5">
        <v>1099870</v>
      </c>
      <c r="J377" s="5">
        <v>1099870</v>
      </c>
      <c r="K377" s="5">
        <v>1099870</v>
      </c>
      <c r="L377" s="5">
        <v>1099870</v>
      </c>
      <c r="M377" s="5">
        <v>1099870</v>
      </c>
      <c r="N377" s="5">
        <v>1099870</v>
      </c>
      <c r="O377" s="5">
        <v>1099870</v>
      </c>
      <c r="P377" s="5">
        <v>1099870</v>
      </c>
      <c r="Q377" s="5">
        <v>1099870</v>
      </c>
      <c r="R377" s="5">
        <v>1099870</v>
      </c>
      <c r="S377" s="5">
        <v>1099870</v>
      </c>
      <c r="T377" s="5">
        <v>1099870</v>
      </c>
      <c r="U377" s="5">
        <v>1011427</v>
      </c>
      <c r="V377" s="5">
        <v>1011427</v>
      </c>
      <c r="W377" s="5">
        <v>1011427</v>
      </c>
      <c r="X377" s="5">
        <v>1011427</v>
      </c>
      <c r="Y377" s="5">
        <v>1011427</v>
      </c>
      <c r="Z377" s="5">
        <v>1011427</v>
      </c>
      <c r="AA377" s="5">
        <v>1011427</v>
      </c>
      <c r="AB377" s="5">
        <v>1011427</v>
      </c>
      <c r="AC377" s="5">
        <v>1011427</v>
      </c>
      <c r="AD377" s="5">
        <v>1011427</v>
      </c>
      <c r="AE377" s="5">
        <v>1011427</v>
      </c>
      <c r="AF377" s="5">
        <v>1011427</v>
      </c>
      <c r="AG377" s="5">
        <v>1111427</v>
      </c>
      <c r="AH377" s="5">
        <v>1111427</v>
      </c>
      <c r="AI377" s="5">
        <v>1111427</v>
      </c>
      <c r="AJ377" s="5">
        <v>1111427</v>
      </c>
      <c r="AK377" s="5">
        <v>1111427</v>
      </c>
      <c r="AL377" s="5">
        <v>1111427</v>
      </c>
      <c r="AM377" s="5">
        <v>1111427</v>
      </c>
      <c r="AN377" s="5">
        <v>1111427</v>
      </c>
      <c r="AO377" s="5">
        <v>1111427</v>
      </c>
      <c r="AP377" s="5">
        <v>1111427</v>
      </c>
      <c r="AQ377" s="5">
        <v>1111427</v>
      </c>
      <c r="AR377" s="19">
        <v>1111427</v>
      </c>
      <c r="AS377" s="19">
        <v>1111427</v>
      </c>
      <c r="AT377" s="15">
        <f t="shared" si="22"/>
        <v>1096184.875</v>
      </c>
      <c r="AU377" s="15">
        <f t="shared" si="23"/>
        <v>1015593.6666666666</v>
      </c>
      <c r="AV377" s="15">
        <f t="shared" si="21"/>
        <v>1111427</v>
      </c>
    </row>
    <row r="378" spans="1:48" ht="13.5" thickBot="1" x14ac:dyDescent="0.25">
      <c r="A378" s="3" t="s">
        <v>1344</v>
      </c>
      <c r="B378" s="3" t="s">
        <v>1345</v>
      </c>
      <c r="C378" s="3" t="s">
        <v>1346</v>
      </c>
      <c r="D378" s="3" t="s">
        <v>72</v>
      </c>
      <c r="E378" s="3" t="s">
        <v>81</v>
      </c>
      <c r="F378" s="7" t="s">
        <v>2088</v>
      </c>
      <c r="G378" s="7">
        <v>0</v>
      </c>
      <c r="H378" s="7">
        <v>0</v>
      </c>
      <c r="I378" s="5">
        <v>4165364.65</v>
      </c>
      <c r="J378" s="5">
        <v>4159639.65</v>
      </c>
      <c r="K378" s="5">
        <v>4153914.65</v>
      </c>
      <c r="L378" s="5">
        <v>4148189.65</v>
      </c>
      <c r="M378" s="5">
        <v>4142464.65</v>
      </c>
      <c r="N378" s="5">
        <v>4136739.65</v>
      </c>
      <c r="O378" s="5">
        <v>4131014.65</v>
      </c>
      <c r="P378" s="5">
        <v>4125289.65</v>
      </c>
      <c r="Q378" s="5">
        <v>4119564.65</v>
      </c>
      <c r="R378" s="5">
        <v>4113839.65</v>
      </c>
      <c r="S378" s="5">
        <v>4108114.65</v>
      </c>
      <c r="T378" s="5">
        <v>4102389.65</v>
      </c>
      <c r="U378" s="5">
        <v>4076723.75</v>
      </c>
      <c r="V378" s="5">
        <v>4070998.75</v>
      </c>
      <c r="W378" s="5">
        <v>4065273.75</v>
      </c>
      <c r="X378" s="5">
        <v>4059490.75</v>
      </c>
      <c r="Y378" s="5">
        <v>4053749.75</v>
      </c>
      <c r="Z378" s="5">
        <v>4048006.75</v>
      </c>
      <c r="AA378" s="5">
        <v>4042263.75</v>
      </c>
      <c r="AB378" s="5">
        <v>4036520.75</v>
      </c>
      <c r="AC378" s="5">
        <v>4030777.75</v>
      </c>
      <c r="AD378" s="5">
        <v>4025034.75</v>
      </c>
      <c r="AE378" s="5">
        <v>4019291.75</v>
      </c>
      <c r="AF378" s="5">
        <v>4013548.75</v>
      </c>
      <c r="AG378" s="5">
        <v>2404682</v>
      </c>
      <c r="AH378" s="5">
        <v>2401237</v>
      </c>
      <c r="AI378" s="5">
        <v>2397792</v>
      </c>
      <c r="AJ378" s="5">
        <v>2394347</v>
      </c>
      <c r="AK378" s="5">
        <v>2390902</v>
      </c>
      <c r="AL378" s="5">
        <v>2387457</v>
      </c>
      <c r="AM378" s="5">
        <v>2384012</v>
      </c>
      <c r="AN378" s="5">
        <v>2380567</v>
      </c>
      <c r="AO378" s="5">
        <v>2377122</v>
      </c>
      <c r="AP378" s="5">
        <v>2373677</v>
      </c>
      <c r="AQ378" s="5">
        <v>2370232</v>
      </c>
      <c r="AR378" s="19">
        <v>2366787</v>
      </c>
      <c r="AS378" s="19">
        <v>2363342</v>
      </c>
      <c r="AT378" s="15">
        <f t="shared" si="22"/>
        <v>4130183.7791666663</v>
      </c>
      <c r="AU378" s="15">
        <f t="shared" si="23"/>
        <v>3975471.6770833335</v>
      </c>
      <c r="AV378" s="15">
        <f t="shared" si="21"/>
        <v>2384012</v>
      </c>
    </row>
    <row r="379" spans="1:48" ht="13.5" thickBot="1" x14ac:dyDescent="0.25">
      <c r="A379" s="3" t="s">
        <v>1347</v>
      </c>
      <c r="B379" s="3" t="s">
        <v>1348</v>
      </c>
      <c r="C379" s="3" t="s">
        <v>1349</v>
      </c>
      <c r="D379" s="3" t="s">
        <v>72</v>
      </c>
      <c r="E379" s="3" t="s">
        <v>81</v>
      </c>
      <c r="F379" s="7" t="s">
        <v>2088</v>
      </c>
      <c r="G379" s="7">
        <v>0</v>
      </c>
      <c r="H379" s="7">
        <v>0</v>
      </c>
      <c r="I379" s="5">
        <v>1116002.3</v>
      </c>
      <c r="J379" s="5">
        <v>1114467.3</v>
      </c>
      <c r="K379" s="5">
        <v>1112932.3</v>
      </c>
      <c r="L379" s="5">
        <v>1111397.3</v>
      </c>
      <c r="M379" s="5">
        <v>1109862.3</v>
      </c>
      <c r="N379" s="5">
        <v>1108327.3</v>
      </c>
      <c r="O379" s="5">
        <v>1106792.3</v>
      </c>
      <c r="P379" s="5">
        <v>1105257.3</v>
      </c>
      <c r="Q379" s="5">
        <v>1103722.3</v>
      </c>
      <c r="R379" s="5">
        <v>1102187.3</v>
      </c>
      <c r="S379" s="5">
        <v>1100652.3</v>
      </c>
      <c r="T379" s="5">
        <v>1099117.3</v>
      </c>
      <c r="U379" s="5">
        <v>1097582.3</v>
      </c>
      <c r="V379" s="5">
        <v>1096047.3</v>
      </c>
      <c r="W379" s="5">
        <v>1094512.3</v>
      </c>
      <c r="X379" s="5">
        <v>2185891.2999999998</v>
      </c>
      <c r="Y379" s="5">
        <v>2182798.2999999998</v>
      </c>
      <c r="Z379" s="5">
        <v>2179705.2999999998</v>
      </c>
      <c r="AA379" s="5">
        <v>2176612.2999999998</v>
      </c>
      <c r="AB379" s="5">
        <v>2173519.2999999998</v>
      </c>
      <c r="AC379" s="5">
        <v>2170426.2999999998</v>
      </c>
      <c r="AD379" s="5">
        <v>2167333.2999999998</v>
      </c>
      <c r="AE379" s="5">
        <v>2164240.2999999998</v>
      </c>
      <c r="AF379" s="5">
        <v>2161147.2999999998</v>
      </c>
      <c r="AG379" s="5">
        <v>720310</v>
      </c>
      <c r="AH379" s="5">
        <v>719277</v>
      </c>
      <c r="AI379" s="5">
        <v>718244</v>
      </c>
      <c r="AJ379" s="5">
        <v>717211</v>
      </c>
      <c r="AK379" s="5">
        <v>716178</v>
      </c>
      <c r="AL379" s="5">
        <v>715145</v>
      </c>
      <c r="AM379" s="5">
        <v>714112</v>
      </c>
      <c r="AN379" s="5">
        <v>713079</v>
      </c>
      <c r="AO379" s="5">
        <v>712046</v>
      </c>
      <c r="AP379" s="5">
        <v>711013</v>
      </c>
      <c r="AQ379" s="5">
        <v>709980</v>
      </c>
      <c r="AR379" s="19">
        <v>708947</v>
      </c>
      <c r="AS379" s="19">
        <v>707914</v>
      </c>
      <c r="AT379" s="15">
        <f t="shared" si="22"/>
        <v>1106792.3000000003</v>
      </c>
      <c r="AU379" s="15">
        <f t="shared" si="23"/>
        <v>1888431.6208333336</v>
      </c>
      <c r="AV379" s="15">
        <f t="shared" si="21"/>
        <v>714112</v>
      </c>
    </row>
    <row r="380" spans="1:48" ht="13.5" thickBot="1" x14ac:dyDescent="0.25">
      <c r="A380" s="3" t="s">
        <v>1758</v>
      </c>
      <c r="B380" s="3" t="s">
        <v>1759</v>
      </c>
      <c r="C380" s="3" t="s">
        <v>1760</v>
      </c>
      <c r="D380" s="3" t="s">
        <v>72</v>
      </c>
      <c r="E380" s="3" t="s">
        <v>81</v>
      </c>
      <c r="F380" s="7" t="s">
        <v>2088</v>
      </c>
      <c r="G380" s="7">
        <v>0</v>
      </c>
      <c r="H380" s="7">
        <v>0</v>
      </c>
      <c r="I380" s="5">
        <v>66646</v>
      </c>
      <c r="J380" s="5">
        <v>66361</v>
      </c>
      <c r="K380" s="5">
        <v>64090</v>
      </c>
      <c r="L380" s="5">
        <v>65791</v>
      </c>
      <c r="M380" s="5">
        <v>65506</v>
      </c>
      <c r="N380" s="5">
        <v>65221</v>
      </c>
      <c r="O380" s="5">
        <v>64936</v>
      </c>
      <c r="P380" s="5">
        <v>64651</v>
      </c>
      <c r="Q380" s="5">
        <v>64366</v>
      </c>
      <c r="R380" s="5">
        <v>64081</v>
      </c>
      <c r="S380" s="5">
        <v>63796</v>
      </c>
      <c r="T380" s="5">
        <v>63511</v>
      </c>
      <c r="U380" s="5">
        <v>63226</v>
      </c>
      <c r="V380" s="5">
        <v>62941</v>
      </c>
      <c r="W380" s="5">
        <v>62656</v>
      </c>
      <c r="X380" s="5">
        <v>124790</v>
      </c>
      <c r="Y380" s="5">
        <v>124235</v>
      </c>
      <c r="Z380" s="5">
        <v>123680</v>
      </c>
      <c r="AA380" s="5">
        <v>123125</v>
      </c>
      <c r="AB380" s="5">
        <v>122570</v>
      </c>
      <c r="AC380" s="5">
        <v>122015</v>
      </c>
      <c r="AD380" s="5">
        <v>121460</v>
      </c>
      <c r="AE380" s="5">
        <v>120905</v>
      </c>
      <c r="AF380" s="5">
        <v>120350</v>
      </c>
      <c r="AG380" s="5">
        <v>39987</v>
      </c>
      <c r="AH380" s="5">
        <v>39802</v>
      </c>
      <c r="AI380" s="5">
        <v>39617</v>
      </c>
      <c r="AJ380" s="5">
        <v>39432</v>
      </c>
      <c r="AK380" s="5">
        <v>39247</v>
      </c>
      <c r="AL380" s="5">
        <v>39062</v>
      </c>
      <c r="AM380" s="5">
        <v>38877</v>
      </c>
      <c r="AN380" s="5">
        <v>38692</v>
      </c>
      <c r="AO380" s="5">
        <v>38507</v>
      </c>
      <c r="AP380" s="5">
        <v>38322</v>
      </c>
      <c r="AQ380" s="5">
        <v>38137</v>
      </c>
      <c r="AR380" s="19">
        <v>37952</v>
      </c>
      <c r="AS380" s="19">
        <v>37767</v>
      </c>
      <c r="AT380" s="15">
        <f t="shared" si="22"/>
        <v>64770.5</v>
      </c>
      <c r="AU380" s="15">
        <f t="shared" si="23"/>
        <v>106694.45833333333</v>
      </c>
      <c r="AV380" s="15">
        <f t="shared" si="21"/>
        <v>38877</v>
      </c>
    </row>
    <row r="381" spans="1:48" ht="13.5" thickBot="1" x14ac:dyDescent="0.25">
      <c r="A381" s="3" t="s">
        <v>1761</v>
      </c>
      <c r="B381" s="3" t="s">
        <v>1762</v>
      </c>
      <c r="C381" s="3" t="s">
        <v>1763</v>
      </c>
      <c r="D381" s="3" t="s">
        <v>72</v>
      </c>
      <c r="E381" s="3" t="s">
        <v>81</v>
      </c>
      <c r="F381" s="7" t="s">
        <v>2088</v>
      </c>
      <c r="G381" s="7">
        <v>0</v>
      </c>
      <c r="H381" s="7">
        <v>0</v>
      </c>
      <c r="I381" s="5">
        <v>247544</v>
      </c>
      <c r="J381" s="5">
        <v>246486</v>
      </c>
      <c r="K381" s="5">
        <v>238051.4</v>
      </c>
      <c r="L381" s="5">
        <v>244370</v>
      </c>
      <c r="M381" s="5">
        <v>243312</v>
      </c>
      <c r="N381" s="5">
        <v>242254</v>
      </c>
      <c r="O381" s="5">
        <v>241196</v>
      </c>
      <c r="P381" s="5">
        <v>240138</v>
      </c>
      <c r="Q381" s="5">
        <v>239080</v>
      </c>
      <c r="R381" s="5">
        <v>238022</v>
      </c>
      <c r="S381" s="5">
        <v>236964</v>
      </c>
      <c r="T381" s="5">
        <v>235906</v>
      </c>
      <c r="U381" s="5">
        <v>234848</v>
      </c>
      <c r="V381" s="5">
        <v>233790</v>
      </c>
      <c r="W381" s="5">
        <v>232732</v>
      </c>
      <c r="X381" s="5">
        <v>231758</v>
      </c>
      <c r="Y381" s="5">
        <v>230728</v>
      </c>
      <c r="Z381" s="5">
        <v>229698</v>
      </c>
      <c r="AA381" s="5">
        <v>228668</v>
      </c>
      <c r="AB381" s="5">
        <v>227638</v>
      </c>
      <c r="AC381" s="5">
        <v>226608</v>
      </c>
      <c r="AD381" s="5">
        <v>225578</v>
      </c>
      <c r="AE381" s="5">
        <v>224548</v>
      </c>
      <c r="AF381" s="5">
        <v>223518</v>
      </c>
      <c r="AG381" s="5">
        <v>133492</v>
      </c>
      <c r="AH381" s="5">
        <v>132874</v>
      </c>
      <c r="AI381" s="5">
        <v>132256</v>
      </c>
      <c r="AJ381" s="5">
        <v>131638</v>
      </c>
      <c r="AK381" s="5">
        <v>131020</v>
      </c>
      <c r="AL381" s="5">
        <v>130402</v>
      </c>
      <c r="AM381" s="5">
        <v>129784</v>
      </c>
      <c r="AN381" s="5">
        <v>129166</v>
      </c>
      <c r="AO381" s="5">
        <v>128548</v>
      </c>
      <c r="AP381" s="5">
        <v>127930</v>
      </c>
      <c r="AQ381" s="5">
        <v>127312</v>
      </c>
      <c r="AR381" s="19">
        <v>126694</v>
      </c>
      <c r="AS381" s="19">
        <v>126076</v>
      </c>
      <c r="AT381" s="15">
        <f t="shared" si="22"/>
        <v>240581.28333333333</v>
      </c>
      <c r="AU381" s="15">
        <f t="shared" si="23"/>
        <v>224952.83333333334</v>
      </c>
      <c r="AV381" s="15">
        <f t="shared" si="21"/>
        <v>129784</v>
      </c>
    </row>
    <row r="382" spans="1:48" ht="13.5" thickBot="1" x14ac:dyDescent="0.25">
      <c r="A382" s="3" t="s">
        <v>1779</v>
      </c>
      <c r="B382" s="3" t="s">
        <v>1780</v>
      </c>
      <c r="C382" s="3" t="s">
        <v>1781</v>
      </c>
      <c r="D382" s="3" t="s">
        <v>72</v>
      </c>
      <c r="E382" s="3" t="s">
        <v>81</v>
      </c>
      <c r="F382" s="7" t="s">
        <v>2088</v>
      </c>
      <c r="G382" s="7">
        <v>0</v>
      </c>
      <c r="H382" s="7">
        <v>0</v>
      </c>
      <c r="I382" s="4"/>
      <c r="J382" s="5">
        <v>121714.4</v>
      </c>
      <c r="K382" s="5">
        <v>121714.4</v>
      </c>
      <c r="L382" s="5">
        <v>117742.39999999999</v>
      </c>
      <c r="M382" s="5">
        <v>115756.4</v>
      </c>
      <c r="N382" s="5">
        <v>113770.4</v>
      </c>
      <c r="O382" s="5">
        <v>762627.4</v>
      </c>
      <c r="P382" s="5">
        <v>889732.4</v>
      </c>
      <c r="Q382" s="5">
        <v>1016837.4</v>
      </c>
      <c r="R382" s="5">
        <v>1143942.3999999999</v>
      </c>
      <c r="S382" s="5">
        <v>1271047.3999999999</v>
      </c>
      <c r="T382" s="5">
        <v>1398152.4</v>
      </c>
      <c r="U382" s="5">
        <v>1801665.4</v>
      </c>
      <c r="V382" s="5">
        <v>1800492.4</v>
      </c>
      <c r="W382" s="5">
        <v>1799319.4</v>
      </c>
      <c r="X382" s="5">
        <v>3596293.4</v>
      </c>
      <c r="Y382" s="5">
        <v>3593947.4</v>
      </c>
      <c r="Z382" s="5">
        <v>3591601.4</v>
      </c>
      <c r="AA382" s="5">
        <v>3589255.4</v>
      </c>
      <c r="AB382" s="5">
        <v>3586909.4</v>
      </c>
      <c r="AC382" s="5">
        <v>3584563.4</v>
      </c>
      <c r="AD382" s="5">
        <v>3582217.4</v>
      </c>
      <c r="AE382" s="5">
        <v>3579871.4</v>
      </c>
      <c r="AF382" s="5">
        <v>3577525.4</v>
      </c>
      <c r="AG382" s="5">
        <v>1140817</v>
      </c>
      <c r="AH382" s="5">
        <v>1139308</v>
      </c>
      <c r="AI382" s="5">
        <v>1137799</v>
      </c>
      <c r="AJ382" s="5">
        <v>1136290</v>
      </c>
      <c r="AK382" s="5">
        <v>1134781</v>
      </c>
      <c r="AL382" s="5">
        <v>1133272</v>
      </c>
      <c r="AM382" s="5">
        <v>1131763</v>
      </c>
      <c r="AN382" s="5">
        <v>1130254</v>
      </c>
      <c r="AO382" s="5">
        <v>1128745</v>
      </c>
      <c r="AP382" s="5">
        <v>1127236</v>
      </c>
      <c r="AQ382" s="5">
        <v>1125727</v>
      </c>
      <c r="AR382" s="19">
        <v>1124218</v>
      </c>
      <c r="AS382" s="19">
        <v>1122709</v>
      </c>
      <c r="AT382" s="15">
        <f t="shared" si="22"/>
        <v>664489.17499999993</v>
      </c>
      <c r="AU382" s="15">
        <f t="shared" si="23"/>
        <v>3112769.7999999993</v>
      </c>
      <c r="AV382" s="15">
        <f t="shared" si="21"/>
        <v>1131763</v>
      </c>
    </row>
    <row r="383" spans="1:48" ht="13.5" thickBot="1" x14ac:dyDescent="0.25">
      <c r="A383" s="3" t="s">
        <v>1782</v>
      </c>
      <c r="B383" s="3" t="s">
        <v>1783</v>
      </c>
      <c r="C383" s="3" t="s">
        <v>1784</v>
      </c>
      <c r="D383" s="3" t="s">
        <v>72</v>
      </c>
      <c r="E383" s="3" t="s">
        <v>81</v>
      </c>
      <c r="F383" s="7" t="s">
        <v>2088</v>
      </c>
      <c r="G383" s="7">
        <v>0</v>
      </c>
      <c r="H383" s="7">
        <v>0</v>
      </c>
      <c r="I383" s="4"/>
      <c r="J383" s="5">
        <v>483168.31</v>
      </c>
      <c r="K383" s="5">
        <v>483168.31</v>
      </c>
      <c r="L383" s="5">
        <v>468415.11</v>
      </c>
      <c r="M383" s="5">
        <v>461038.51</v>
      </c>
      <c r="N383" s="5">
        <v>453661.91</v>
      </c>
      <c r="O383" s="5">
        <v>2843684.31</v>
      </c>
      <c r="P383" s="5">
        <v>3315787.71</v>
      </c>
      <c r="Q383" s="5">
        <v>3787891.11</v>
      </c>
      <c r="R383" s="5">
        <v>4259994.51</v>
      </c>
      <c r="S383" s="5">
        <v>4732097.91</v>
      </c>
      <c r="T383" s="5">
        <v>5204201.3099999996</v>
      </c>
      <c r="U383" s="5">
        <v>6691900.3099999996</v>
      </c>
      <c r="V383" s="5">
        <v>6687543.3099999996</v>
      </c>
      <c r="W383" s="5">
        <v>6683186.3099999996</v>
      </c>
      <c r="X383" s="5">
        <v>6678830.3099999996</v>
      </c>
      <c r="Y383" s="5">
        <v>6674473.3099999996</v>
      </c>
      <c r="Z383" s="5">
        <v>6670116.3099999996</v>
      </c>
      <c r="AA383" s="5">
        <v>6665759.3099999996</v>
      </c>
      <c r="AB383" s="5">
        <v>6661402.3099999996</v>
      </c>
      <c r="AC383" s="5">
        <v>6657045.3099999996</v>
      </c>
      <c r="AD383" s="5">
        <v>6652688.3099999996</v>
      </c>
      <c r="AE383" s="5">
        <v>6648331.3099999996</v>
      </c>
      <c r="AF383" s="5">
        <v>6643974.3099999996</v>
      </c>
      <c r="AG383" s="5">
        <v>3808496</v>
      </c>
      <c r="AH383" s="5">
        <v>3803458</v>
      </c>
      <c r="AI383" s="5">
        <v>3798420</v>
      </c>
      <c r="AJ383" s="5">
        <v>3793382</v>
      </c>
      <c r="AK383" s="5">
        <v>3788344</v>
      </c>
      <c r="AL383" s="5">
        <v>3783306</v>
      </c>
      <c r="AM383" s="5">
        <v>3778268</v>
      </c>
      <c r="AN383" s="5">
        <v>3773230</v>
      </c>
      <c r="AO383" s="5">
        <v>3768192</v>
      </c>
      <c r="AP383" s="5">
        <v>3763154</v>
      </c>
      <c r="AQ383" s="5">
        <v>3758116</v>
      </c>
      <c r="AR383" s="19">
        <v>3753078</v>
      </c>
      <c r="AS383" s="19">
        <v>3748040</v>
      </c>
      <c r="AT383" s="15">
        <f t="shared" ref="AT383:AT414" si="24">(((I383+U383)/2)+J383+K383+L383+M383+N383+O383+P383+Q383+R383+S383+T383)/12</f>
        <v>2486588.2637499999</v>
      </c>
      <c r="AU383" s="15">
        <f t="shared" ref="AU383:AU414" si="25">(((U383+AG383)/2)+V383+W383+X383+Y383+Z383+AA383+AB383+AC383+AD383+AE383+AF383)/12</f>
        <v>6547795.713750001</v>
      </c>
      <c r="AV383" s="15">
        <f t="shared" si="21"/>
        <v>3778268</v>
      </c>
    </row>
    <row r="384" spans="1:48" ht="13.5" thickBot="1" x14ac:dyDescent="0.25">
      <c r="A384" s="3" t="s">
        <v>1853</v>
      </c>
      <c r="B384" s="3" t="s">
        <v>1854</v>
      </c>
      <c r="C384" s="3" t="s">
        <v>1855</v>
      </c>
      <c r="D384" s="3" t="s">
        <v>72</v>
      </c>
      <c r="E384" s="3" t="s">
        <v>81</v>
      </c>
      <c r="F384" s="7" t="s">
        <v>2088</v>
      </c>
      <c r="G384" s="7">
        <v>0</v>
      </c>
      <c r="H384" s="7">
        <v>0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5">
        <v>6578932</v>
      </c>
      <c r="V384" s="5">
        <v>6578932</v>
      </c>
      <c r="W384" s="5">
        <v>6578932</v>
      </c>
      <c r="X384" s="5">
        <v>9778932</v>
      </c>
      <c r="Y384" s="5">
        <v>9778932</v>
      </c>
      <c r="Z384" s="5">
        <v>9778932</v>
      </c>
      <c r="AA384" s="5">
        <v>9778932</v>
      </c>
      <c r="AB384" s="5">
        <v>9778932</v>
      </c>
      <c r="AC384" s="5">
        <v>9778932</v>
      </c>
      <c r="AD384" s="5">
        <v>9778932</v>
      </c>
      <c r="AE384" s="5">
        <v>9778932</v>
      </c>
      <c r="AF384" s="5">
        <v>9778932</v>
      </c>
      <c r="AG384" s="5">
        <v>3481008</v>
      </c>
      <c r="AH384" s="5">
        <v>3481008</v>
      </c>
      <c r="AI384" s="5">
        <v>3481008</v>
      </c>
      <c r="AJ384" s="5">
        <v>3481008</v>
      </c>
      <c r="AK384" s="5">
        <v>3481008</v>
      </c>
      <c r="AL384" s="5">
        <v>3481008</v>
      </c>
      <c r="AM384" s="5">
        <v>3481008</v>
      </c>
      <c r="AN384" s="5">
        <v>3481008</v>
      </c>
      <c r="AO384" s="5">
        <v>3481008</v>
      </c>
      <c r="AP384" s="5">
        <v>0</v>
      </c>
      <c r="AQ384" s="5">
        <v>0</v>
      </c>
      <c r="AR384" s="19">
        <v>0</v>
      </c>
      <c r="AS384" s="19">
        <v>0</v>
      </c>
      <c r="AT384" s="15">
        <f t="shared" si="24"/>
        <v>274122.16666666669</v>
      </c>
      <c r="AU384" s="15">
        <f t="shared" si="25"/>
        <v>8849851.833333334</v>
      </c>
      <c r="AV384" s="15">
        <f t="shared" si="21"/>
        <v>2465714</v>
      </c>
    </row>
    <row r="385" spans="1:48" ht="13.5" thickBot="1" x14ac:dyDescent="0.25">
      <c r="A385" s="3" t="s">
        <v>822</v>
      </c>
      <c r="B385" s="3" t="s">
        <v>786</v>
      </c>
      <c r="C385" s="3" t="s">
        <v>787</v>
      </c>
      <c r="D385" s="3" t="s">
        <v>89</v>
      </c>
      <c r="E385" s="3" t="s">
        <v>81</v>
      </c>
      <c r="F385" s="7" t="s">
        <v>2066</v>
      </c>
      <c r="G385" s="7">
        <v>0</v>
      </c>
      <c r="H385" s="7">
        <v>0</v>
      </c>
      <c r="I385" s="5">
        <v>409354.86</v>
      </c>
      <c r="J385" s="5">
        <v>406080.01</v>
      </c>
      <c r="K385" s="5">
        <v>402805.16</v>
      </c>
      <c r="L385" s="5">
        <v>399530.31</v>
      </c>
      <c r="M385" s="5">
        <v>396255.46</v>
      </c>
      <c r="N385" s="5">
        <v>392980.61</v>
      </c>
      <c r="O385" s="5">
        <v>389705.76</v>
      </c>
      <c r="P385" s="5">
        <v>386430.91</v>
      </c>
      <c r="Q385" s="5">
        <v>383156.06</v>
      </c>
      <c r="R385" s="5">
        <v>379881.21</v>
      </c>
      <c r="S385" s="5">
        <v>376606.36</v>
      </c>
      <c r="T385" s="5">
        <v>373331.51</v>
      </c>
      <c r="U385" s="5">
        <v>370056.66</v>
      </c>
      <c r="V385" s="5">
        <v>366781.81</v>
      </c>
      <c r="W385" s="5">
        <v>363506.96</v>
      </c>
      <c r="X385" s="5">
        <v>360232.11</v>
      </c>
      <c r="Y385" s="5">
        <v>356957.26</v>
      </c>
      <c r="Z385" s="5">
        <v>353682.41</v>
      </c>
      <c r="AA385" s="5">
        <v>350407.56</v>
      </c>
      <c r="AB385" s="5">
        <v>347132.71</v>
      </c>
      <c r="AC385" s="5">
        <v>343857.86</v>
      </c>
      <c r="AD385" s="5">
        <v>340583.01</v>
      </c>
      <c r="AE385" s="5">
        <v>337308.15999999997</v>
      </c>
      <c r="AF385" s="5">
        <v>334033.31</v>
      </c>
      <c r="AG385" s="5">
        <v>198455.08</v>
      </c>
      <c r="AH385" s="5">
        <v>196490.18</v>
      </c>
      <c r="AI385" s="5">
        <v>194525.28</v>
      </c>
      <c r="AJ385" s="5">
        <v>192560.38</v>
      </c>
      <c r="AK385" s="5">
        <v>190595.48</v>
      </c>
      <c r="AL385" s="5">
        <v>188630.58</v>
      </c>
      <c r="AM385" s="5">
        <v>186665.68</v>
      </c>
      <c r="AN385" s="5">
        <v>184700.78</v>
      </c>
      <c r="AO385" s="5">
        <v>182735.88</v>
      </c>
      <c r="AP385" s="5">
        <v>180770.98</v>
      </c>
      <c r="AQ385" s="5">
        <v>178806.08</v>
      </c>
      <c r="AR385" s="19">
        <v>176841.18</v>
      </c>
      <c r="AS385" s="19">
        <v>174876.28</v>
      </c>
      <c r="AT385" s="15">
        <f t="shared" si="24"/>
        <v>389705.76</v>
      </c>
      <c r="AU385" s="15">
        <f t="shared" si="25"/>
        <v>344894.91916666663</v>
      </c>
      <c r="AV385" s="15">
        <f t="shared" si="21"/>
        <v>186665.68000000002</v>
      </c>
    </row>
    <row r="386" spans="1:48" ht="13.5" thickBot="1" x14ac:dyDescent="0.25">
      <c r="A386" s="3" t="s">
        <v>411</v>
      </c>
      <c r="B386" s="3" t="s">
        <v>412</v>
      </c>
      <c r="C386" s="3" t="s">
        <v>413</v>
      </c>
      <c r="D386" s="3" t="s">
        <v>44</v>
      </c>
      <c r="E386" s="3" t="s">
        <v>44</v>
      </c>
      <c r="F386" s="7" t="s">
        <v>2088</v>
      </c>
      <c r="G386" s="7">
        <v>0</v>
      </c>
      <c r="H386" s="7">
        <v>0</v>
      </c>
      <c r="I386" s="5">
        <v>223871</v>
      </c>
      <c r="J386" s="5">
        <v>223871</v>
      </c>
      <c r="K386" s="5">
        <v>223871</v>
      </c>
      <c r="L386" s="5">
        <v>223871</v>
      </c>
      <c r="M386" s="5">
        <v>223871</v>
      </c>
      <c r="N386" s="5">
        <v>223871</v>
      </c>
      <c r="O386" s="5">
        <v>223871</v>
      </c>
      <c r="P386" s="5">
        <v>223871</v>
      </c>
      <c r="Q386" s="5">
        <v>223871</v>
      </c>
      <c r="R386" s="5">
        <v>223871</v>
      </c>
      <c r="S386" s="5">
        <v>223871</v>
      </c>
      <c r="T386" s="5">
        <v>223871</v>
      </c>
      <c r="U386" s="5">
        <v>223871</v>
      </c>
      <c r="V386" s="5">
        <v>223871</v>
      </c>
      <c r="W386" s="5">
        <v>223871</v>
      </c>
      <c r="X386" s="5">
        <v>223871</v>
      </c>
      <c r="Y386" s="5">
        <v>223871</v>
      </c>
      <c r="Z386" s="5">
        <v>223871</v>
      </c>
      <c r="AA386" s="5">
        <v>223871</v>
      </c>
      <c r="AB386" s="5">
        <v>223871</v>
      </c>
      <c r="AC386" s="5">
        <v>223871</v>
      </c>
      <c r="AD386" s="5">
        <v>223871</v>
      </c>
      <c r="AE386" s="5">
        <v>223871</v>
      </c>
      <c r="AF386" s="5">
        <v>223871</v>
      </c>
      <c r="AG386" s="5">
        <v>134322.6</v>
      </c>
      <c r="AH386" s="5">
        <v>134322.6</v>
      </c>
      <c r="AI386" s="5">
        <v>134322.6</v>
      </c>
      <c r="AJ386" s="5">
        <v>134322.6</v>
      </c>
      <c r="AK386" s="5">
        <v>134322.6</v>
      </c>
      <c r="AL386" s="5">
        <v>134322.6</v>
      </c>
      <c r="AM386" s="5">
        <v>134322.6</v>
      </c>
      <c r="AN386" s="5">
        <v>134322.6</v>
      </c>
      <c r="AO386" s="5">
        <v>134322.6</v>
      </c>
      <c r="AP386" s="5">
        <v>134322.6</v>
      </c>
      <c r="AQ386" s="5">
        <v>134322.6</v>
      </c>
      <c r="AR386" s="19">
        <v>134322.6</v>
      </c>
      <c r="AS386" s="19">
        <v>134322.6</v>
      </c>
      <c r="AT386" s="15">
        <f t="shared" si="24"/>
        <v>223871</v>
      </c>
      <c r="AU386" s="15">
        <f t="shared" si="25"/>
        <v>220139.81666666665</v>
      </c>
      <c r="AV386" s="15">
        <f t="shared" si="21"/>
        <v>134322.60000000003</v>
      </c>
    </row>
    <row r="387" spans="1:48" ht="13.5" thickBot="1" x14ac:dyDescent="0.25">
      <c r="A387" s="3" t="s">
        <v>805</v>
      </c>
      <c r="B387" s="3" t="s">
        <v>806</v>
      </c>
      <c r="C387" s="3" t="s">
        <v>807</v>
      </c>
      <c r="D387" s="3" t="s">
        <v>44</v>
      </c>
      <c r="E387" s="3" t="s">
        <v>44</v>
      </c>
      <c r="F387" s="7" t="s">
        <v>2088</v>
      </c>
      <c r="G387" s="7">
        <v>0</v>
      </c>
      <c r="H387" s="7">
        <v>0</v>
      </c>
      <c r="I387" s="5">
        <v>7416108.4900000002</v>
      </c>
      <c r="J387" s="5">
        <v>7444412.0099999998</v>
      </c>
      <c r="K387" s="5">
        <v>7470615.5300000003</v>
      </c>
      <c r="L387" s="5">
        <v>7498919.4000000004</v>
      </c>
      <c r="M387" s="5">
        <v>7523238.4100000001</v>
      </c>
      <c r="N387" s="5">
        <v>7550973.0599999996</v>
      </c>
      <c r="O387" s="5">
        <v>7570401.3300000001</v>
      </c>
      <c r="P387" s="5">
        <v>7598135.9800000004</v>
      </c>
      <c r="Q387" s="5">
        <v>7621624.0499999998</v>
      </c>
      <c r="R387" s="5">
        <v>7648172.1299999999</v>
      </c>
      <c r="S387" s="5">
        <v>7674719.8600000003</v>
      </c>
      <c r="T387" s="5">
        <v>7701267.9400000004</v>
      </c>
      <c r="U387" s="5">
        <v>7727815.6699999999</v>
      </c>
      <c r="V387" s="5">
        <v>7764590.75</v>
      </c>
      <c r="W387" s="5">
        <v>7795134.2000000002</v>
      </c>
      <c r="X387" s="5">
        <v>7831019.0499999998</v>
      </c>
      <c r="Y387" s="5">
        <v>7866903.5499999998</v>
      </c>
      <c r="Z387" s="5">
        <v>7902788.4000000004</v>
      </c>
      <c r="AA387" s="5">
        <v>7938672.9000000004</v>
      </c>
      <c r="AB387" s="5">
        <v>7974557.75</v>
      </c>
      <c r="AC387" s="5">
        <v>8010442.25</v>
      </c>
      <c r="AD387" s="5">
        <v>8046327.0999999996</v>
      </c>
      <c r="AE387" s="5">
        <v>8082211.5999999996</v>
      </c>
      <c r="AF387" s="5">
        <v>8118096.4500000002</v>
      </c>
      <c r="AG387" s="5">
        <v>4892388.57</v>
      </c>
      <c r="AH387" s="5">
        <v>4910139.2699999996</v>
      </c>
      <c r="AI387" s="5">
        <v>4927889.97</v>
      </c>
      <c r="AJ387" s="5">
        <v>4945640.67</v>
      </c>
      <c r="AK387" s="5">
        <v>4963391.37</v>
      </c>
      <c r="AL387" s="5">
        <v>4978207.33</v>
      </c>
      <c r="AM387" s="5">
        <v>4995538.99</v>
      </c>
      <c r="AN387" s="5">
        <v>5014091.5999999996</v>
      </c>
      <c r="AO387" s="5">
        <v>5032644.42</v>
      </c>
      <c r="AP387" s="5">
        <v>5051197.24</v>
      </c>
      <c r="AQ387" s="5">
        <v>5070429.24</v>
      </c>
      <c r="AR387" s="19">
        <v>5088982.0599999996</v>
      </c>
      <c r="AS387" s="19">
        <v>5107534.88</v>
      </c>
      <c r="AT387" s="15">
        <f t="shared" si="24"/>
        <v>7572870.1483333334</v>
      </c>
      <c r="AU387" s="15">
        <f t="shared" si="25"/>
        <v>7803403.8433333328</v>
      </c>
      <c r="AV387" s="15">
        <f t="shared" ref="AV387:AV450" si="26">(((AG387+AS387)/2)+AH387+AI387+AJ387+AK387+AL387+AM387+AN387+AO387+AP387+AQ387+AR387)/12</f>
        <v>4998176.1570833344</v>
      </c>
    </row>
    <row r="388" spans="1:48" ht="13.5" thickBot="1" x14ac:dyDescent="0.25">
      <c r="A388" s="3" t="s">
        <v>808</v>
      </c>
      <c r="B388" s="3" t="s">
        <v>809</v>
      </c>
      <c r="C388" s="3" t="s">
        <v>810</v>
      </c>
      <c r="D388" s="3" t="s">
        <v>72</v>
      </c>
      <c r="E388" s="3" t="s">
        <v>81</v>
      </c>
      <c r="F388" s="7" t="s">
        <v>2088</v>
      </c>
      <c r="G388" s="7">
        <v>0</v>
      </c>
      <c r="H388" s="7">
        <v>0</v>
      </c>
      <c r="I388" s="5">
        <v>-34293.17</v>
      </c>
      <c r="J388" s="5">
        <v>-14337.79</v>
      </c>
      <c r="K388" s="5">
        <v>-6003.62</v>
      </c>
      <c r="L388" s="5">
        <v>-24709.95</v>
      </c>
      <c r="M388" s="5">
        <v>-49763.21</v>
      </c>
      <c r="N388" s="5">
        <v>-21384.84</v>
      </c>
      <c r="O388" s="5">
        <v>-11448.4</v>
      </c>
      <c r="P388" s="5">
        <v>-17383.060000000001</v>
      </c>
      <c r="Q388" s="5">
        <v>-50968.7</v>
      </c>
      <c r="R388" s="5">
        <v>-46973.93</v>
      </c>
      <c r="S388" s="5">
        <v>3124.17</v>
      </c>
      <c r="T388" s="5">
        <v>-8966.06</v>
      </c>
      <c r="U388" s="5">
        <v>-26817.71</v>
      </c>
      <c r="V388" s="5">
        <v>5038.3500000000004</v>
      </c>
      <c r="W388" s="5">
        <v>13322.46</v>
      </c>
      <c r="X388" s="5">
        <v>14344.4</v>
      </c>
      <c r="Y388" s="5">
        <v>8259.1299999999992</v>
      </c>
      <c r="Z388" s="5">
        <v>-6251.17</v>
      </c>
      <c r="AA388" s="5">
        <v>-3645.13</v>
      </c>
      <c r="AB388" s="5">
        <v>-3930.19</v>
      </c>
      <c r="AC388" s="5">
        <v>2615.16</v>
      </c>
      <c r="AD388" s="5">
        <v>2132.27</v>
      </c>
      <c r="AE388" s="5">
        <v>2143.23</v>
      </c>
      <c r="AF388" s="5">
        <v>-3190.99</v>
      </c>
      <c r="AG388" s="5">
        <v>-1891.49</v>
      </c>
      <c r="AH388" s="5">
        <v>1705.08</v>
      </c>
      <c r="AI388" s="5">
        <v>-3648</v>
      </c>
      <c r="AJ388" s="5">
        <v>-2250.2800000000002</v>
      </c>
      <c r="AK388" s="5">
        <v>-3546.15</v>
      </c>
      <c r="AL388" s="5">
        <v>-4431.09</v>
      </c>
      <c r="AM388" s="5">
        <v>-2677.22</v>
      </c>
      <c r="AN388" s="5">
        <v>-1100.07</v>
      </c>
      <c r="AO388" s="5">
        <v>4349.49</v>
      </c>
      <c r="AP388" s="5">
        <v>-4200.16</v>
      </c>
      <c r="AQ388" s="5">
        <v>-53111.74</v>
      </c>
      <c r="AR388" s="19">
        <v>-40689.29</v>
      </c>
      <c r="AS388" s="19">
        <v>-56593.87</v>
      </c>
      <c r="AT388" s="15">
        <f t="shared" si="24"/>
        <v>-23280.9025</v>
      </c>
      <c r="AU388" s="15">
        <f t="shared" si="25"/>
        <v>1373.5766666666666</v>
      </c>
      <c r="AV388" s="15">
        <f t="shared" si="26"/>
        <v>-11570.175833333335</v>
      </c>
    </row>
    <row r="389" spans="1:48" ht="13.5" thickBot="1" x14ac:dyDescent="0.25">
      <c r="A389" s="3" t="s">
        <v>1394</v>
      </c>
      <c r="B389" s="3" t="s">
        <v>1395</v>
      </c>
      <c r="C389" s="3" t="s">
        <v>1396</v>
      </c>
      <c r="D389" s="3" t="s">
        <v>122</v>
      </c>
      <c r="E389" s="3" t="s">
        <v>93</v>
      </c>
      <c r="F389" s="7" t="s">
        <v>2088</v>
      </c>
      <c r="G389" s="7">
        <v>0</v>
      </c>
      <c r="H389" s="7">
        <v>0</v>
      </c>
      <c r="I389" s="5">
        <v>-679.58</v>
      </c>
      <c r="J389" s="5">
        <v>-679.58</v>
      </c>
      <c r="K389" s="5">
        <v>-679.58</v>
      </c>
      <c r="L389" s="5">
        <v>-679.58</v>
      </c>
      <c r="M389" s="5">
        <v>-679.58</v>
      </c>
      <c r="N389" s="5">
        <v>-679.58</v>
      </c>
      <c r="O389" s="5">
        <v>-679.58</v>
      </c>
      <c r="P389" s="5">
        <v>-679.58</v>
      </c>
      <c r="Q389" s="5">
        <v>-679.58</v>
      </c>
      <c r="R389" s="5">
        <v>-679.58</v>
      </c>
      <c r="S389" s="5">
        <v>-679.58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19">
        <v>0</v>
      </c>
      <c r="AS389" s="19">
        <v>0</v>
      </c>
      <c r="AT389" s="15">
        <f t="shared" si="24"/>
        <v>-594.63250000000005</v>
      </c>
      <c r="AU389" s="15">
        <f t="shared" si="25"/>
        <v>0</v>
      </c>
      <c r="AV389" s="15">
        <f t="shared" si="26"/>
        <v>0</v>
      </c>
    </row>
    <row r="390" spans="1:48" ht="13.5" thickBot="1" x14ac:dyDescent="0.25">
      <c r="A390" s="3" t="s">
        <v>1639</v>
      </c>
      <c r="B390" s="3" t="s">
        <v>1640</v>
      </c>
      <c r="C390" s="3" t="s">
        <v>1641</v>
      </c>
      <c r="D390" s="3" t="s">
        <v>72</v>
      </c>
      <c r="E390" s="3" t="s">
        <v>81</v>
      </c>
      <c r="F390" s="7" t="s">
        <v>2088</v>
      </c>
      <c r="G390" s="7">
        <v>0</v>
      </c>
      <c r="H390" s="7">
        <v>0</v>
      </c>
      <c r="I390" s="5">
        <v>82647</v>
      </c>
      <c r="J390" s="5">
        <v>61468.65</v>
      </c>
      <c r="K390" s="5">
        <v>60848.25</v>
      </c>
      <c r="L390" s="5">
        <v>41497.25</v>
      </c>
      <c r="M390" s="5">
        <v>33718.03</v>
      </c>
      <c r="N390" s="5">
        <v>33189.26</v>
      </c>
      <c r="O390" s="5">
        <v>181386.71</v>
      </c>
      <c r="P390" s="5">
        <v>174041.66</v>
      </c>
      <c r="Q390" s="5">
        <v>173939.75</v>
      </c>
      <c r="R390" s="5">
        <v>173738.1</v>
      </c>
      <c r="S390" s="5">
        <v>173410.56</v>
      </c>
      <c r="T390" s="5">
        <v>121430.15</v>
      </c>
      <c r="U390" s="5">
        <v>131633.12</v>
      </c>
      <c r="V390" s="5">
        <v>116413.89</v>
      </c>
      <c r="W390" s="5">
        <v>116142.76</v>
      </c>
      <c r="X390" s="5">
        <v>104973.75999999999</v>
      </c>
      <c r="Y390" s="5">
        <v>104750.28</v>
      </c>
      <c r="Z390" s="5">
        <v>84559.16</v>
      </c>
      <c r="AA390" s="5">
        <v>77078.48</v>
      </c>
      <c r="AB390" s="5">
        <v>72091.48</v>
      </c>
      <c r="AC390" s="5">
        <v>59937.36</v>
      </c>
      <c r="AD390" s="5">
        <v>59648.12</v>
      </c>
      <c r="AE390" s="5">
        <v>52238.36</v>
      </c>
      <c r="AF390" s="5">
        <v>99646.35</v>
      </c>
      <c r="AG390" s="5">
        <v>54619.46</v>
      </c>
      <c r="AH390" s="5">
        <v>54499.37</v>
      </c>
      <c r="AI390" s="5">
        <v>54365.06</v>
      </c>
      <c r="AJ390" s="5">
        <v>42756.05</v>
      </c>
      <c r="AK390" s="5">
        <v>42624.39</v>
      </c>
      <c r="AL390" s="5">
        <v>42258.39</v>
      </c>
      <c r="AM390" s="5">
        <v>42226.12</v>
      </c>
      <c r="AN390" s="5">
        <v>42096.29</v>
      </c>
      <c r="AO390" s="5">
        <v>39744.400000000001</v>
      </c>
      <c r="AP390" s="5">
        <v>31524.74</v>
      </c>
      <c r="AQ390" s="5">
        <v>26493.34</v>
      </c>
      <c r="AR390" s="19">
        <v>23727.23</v>
      </c>
      <c r="AS390" s="19">
        <v>23612.53</v>
      </c>
      <c r="AT390" s="15">
        <f t="shared" si="24"/>
        <v>111317.36916666666</v>
      </c>
      <c r="AU390" s="15">
        <f t="shared" si="25"/>
        <v>86717.190833333327</v>
      </c>
      <c r="AV390" s="15">
        <f t="shared" si="26"/>
        <v>40119.28125</v>
      </c>
    </row>
    <row r="391" spans="1:48" ht="13.5" thickBot="1" x14ac:dyDescent="0.25">
      <c r="A391" s="3" t="s">
        <v>811</v>
      </c>
      <c r="B391" s="3" t="s">
        <v>812</v>
      </c>
      <c r="C391" s="3" t="s">
        <v>813</v>
      </c>
      <c r="D391" s="3" t="s">
        <v>85</v>
      </c>
      <c r="E391" s="3" t="s">
        <v>81</v>
      </c>
      <c r="F391" s="7" t="s">
        <v>2088</v>
      </c>
      <c r="G391" s="7">
        <v>0</v>
      </c>
      <c r="H391" s="7">
        <v>0</v>
      </c>
      <c r="I391" s="5">
        <v>-217621.94</v>
      </c>
      <c r="J391" s="5">
        <v>62310.559999999998</v>
      </c>
      <c r="K391" s="5">
        <v>180923.3</v>
      </c>
      <c r="L391" s="5">
        <v>-56774.9</v>
      </c>
      <c r="M391" s="5">
        <v>23289.919999999998</v>
      </c>
      <c r="N391" s="5">
        <v>-120503.88</v>
      </c>
      <c r="O391" s="5">
        <v>-432162.21</v>
      </c>
      <c r="P391" s="5">
        <v>-632361.31999999995</v>
      </c>
      <c r="Q391" s="5">
        <v>-828674.85</v>
      </c>
      <c r="R391" s="5">
        <v>-1309711.82</v>
      </c>
      <c r="S391" s="5">
        <v>-1584135.29</v>
      </c>
      <c r="T391" s="5">
        <v>-2020547.55</v>
      </c>
      <c r="U391" s="5">
        <v>-2887447.93</v>
      </c>
      <c r="V391" s="5">
        <v>-3668270.35</v>
      </c>
      <c r="W391" s="5">
        <v>-4165744.38</v>
      </c>
      <c r="X391" s="5">
        <v>-4669820.1100000003</v>
      </c>
      <c r="Y391" s="5">
        <v>-4735798.87</v>
      </c>
      <c r="Z391" s="5">
        <v>-4831731.9800000004</v>
      </c>
      <c r="AA391" s="5">
        <v>-5068279.67</v>
      </c>
      <c r="AB391" s="5">
        <v>-5125448.8899999997</v>
      </c>
      <c r="AC391" s="5">
        <v>-4946436.46</v>
      </c>
      <c r="AD391" s="5">
        <v>-4943333.26</v>
      </c>
      <c r="AE391" s="5">
        <v>-4948954.3499999996</v>
      </c>
      <c r="AF391" s="5">
        <v>-5039167.54</v>
      </c>
      <c r="AG391" s="5">
        <v>-3027976.91</v>
      </c>
      <c r="AH391" s="5">
        <v>-2937810.65</v>
      </c>
      <c r="AI391" s="5">
        <v>-2856615.67</v>
      </c>
      <c r="AJ391" s="5">
        <v>-2897462.27</v>
      </c>
      <c r="AK391" s="5">
        <v>-2864712.87</v>
      </c>
      <c r="AL391" s="5">
        <v>-2830944.67</v>
      </c>
      <c r="AM391" s="5">
        <v>-2858689.67</v>
      </c>
      <c r="AN391" s="5">
        <v>-2788577.17</v>
      </c>
      <c r="AO391" s="5">
        <v>-2683156.9700000002</v>
      </c>
      <c r="AP391" s="5">
        <v>-2558856.6800000002</v>
      </c>
      <c r="AQ391" s="5">
        <v>-2544013.96</v>
      </c>
      <c r="AR391" s="19">
        <v>-2467423.96</v>
      </c>
      <c r="AS391" s="19">
        <v>-2497913.25</v>
      </c>
      <c r="AT391" s="15">
        <f t="shared" si="24"/>
        <v>-689240.24791666667</v>
      </c>
      <c r="AU391" s="15">
        <f t="shared" si="25"/>
        <v>-4591724.8566666665</v>
      </c>
      <c r="AV391" s="15">
        <f t="shared" si="26"/>
        <v>-2754267.4683333337</v>
      </c>
    </row>
    <row r="392" spans="1:48" ht="13.5" thickBot="1" x14ac:dyDescent="0.25">
      <c r="A392" s="3" t="s">
        <v>814</v>
      </c>
      <c r="B392" s="3" t="s">
        <v>812</v>
      </c>
      <c r="C392" s="3" t="s">
        <v>813</v>
      </c>
      <c r="D392" s="3" t="s">
        <v>89</v>
      </c>
      <c r="E392" s="3" t="s">
        <v>81</v>
      </c>
      <c r="F392" s="7" t="s">
        <v>2088</v>
      </c>
      <c r="G392" s="7">
        <v>0</v>
      </c>
      <c r="H392" s="7">
        <v>0</v>
      </c>
      <c r="I392" s="5">
        <v>-151124.59</v>
      </c>
      <c r="J392" s="5">
        <v>-181756.1</v>
      </c>
      <c r="K392" s="5">
        <v>-141001.64000000001</v>
      </c>
      <c r="L392" s="5">
        <v>-300051.28000000003</v>
      </c>
      <c r="M392" s="5">
        <v>-299053.92</v>
      </c>
      <c r="N392" s="5">
        <v>-299428.87</v>
      </c>
      <c r="O392" s="5">
        <v>-443338.74</v>
      </c>
      <c r="P392" s="5">
        <v>-547019.88</v>
      </c>
      <c r="Q392" s="5">
        <v>-701128.28</v>
      </c>
      <c r="R392" s="5">
        <v>-957617.55</v>
      </c>
      <c r="S392" s="5">
        <v>-1231626.94</v>
      </c>
      <c r="T392" s="5">
        <v>-1522941.17</v>
      </c>
      <c r="U392" s="5">
        <v>-2081152.97</v>
      </c>
      <c r="V392" s="5">
        <v>-2775647.18</v>
      </c>
      <c r="W392" s="5">
        <v>-3271300.61</v>
      </c>
      <c r="X392" s="5">
        <v>-3377858.35</v>
      </c>
      <c r="Y392" s="5">
        <v>-3380967.69</v>
      </c>
      <c r="Z392" s="5">
        <v>-3441761.84</v>
      </c>
      <c r="AA392" s="5">
        <v>-3396558.92</v>
      </c>
      <c r="AB392" s="5">
        <v>-3522695.43</v>
      </c>
      <c r="AC392" s="5">
        <v>-3492917.54</v>
      </c>
      <c r="AD392" s="5">
        <v>-3540693.2</v>
      </c>
      <c r="AE392" s="5">
        <v>-3521878.28</v>
      </c>
      <c r="AF392" s="5">
        <v>-3400776.66</v>
      </c>
      <c r="AG392" s="5">
        <v>-2010672.49</v>
      </c>
      <c r="AH392" s="5">
        <v>-1877963.03</v>
      </c>
      <c r="AI392" s="5">
        <v>-1834027.61</v>
      </c>
      <c r="AJ392" s="5">
        <v>-1783430.52</v>
      </c>
      <c r="AK392" s="5">
        <v>-1775775.69</v>
      </c>
      <c r="AL392" s="5">
        <v>-1722542.38</v>
      </c>
      <c r="AM392" s="5">
        <v>-1703831.3</v>
      </c>
      <c r="AN392" s="5">
        <v>-1624624.85</v>
      </c>
      <c r="AO392" s="5">
        <v>-1550751.56</v>
      </c>
      <c r="AP392" s="5">
        <v>-1432561.25</v>
      </c>
      <c r="AQ392" s="5">
        <v>-1415081.04</v>
      </c>
      <c r="AR392" s="19">
        <v>-1469845.12</v>
      </c>
      <c r="AS392" s="19">
        <v>-1498191.98</v>
      </c>
      <c r="AT392" s="15">
        <f t="shared" si="24"/>
        <v>-645091.9291666667</v>
      </c>
      <c r="AU392" s="15">
        <f t="shared" si="25"/>
        <v>-3264080.7024999992</v>
      </c>
      <c r="AV392" s="15">
        <f t="shared" si="26"/>
        <v>-1662072.2154166668</v>
      </c>
    </row>
    <row r="393" spans="1:48" ht="13.5" thickBot="1" x14ac:dyDescent="0.25">
      <c r="A393" s="3" t="s">
        <v>815</v>
      </c>
      <c r="B393" s="3" t="s">
        <v>812</v>
      </c>
      <c r="C393" s="3" t="s">
        <v>813</v>
      </c>
      <c r="D393" s="3" t="s">
        <v>85</v>
      </c>
      <c r="E393" s="3" t="s">
        <v>93</v>
      </c>
      <c r="F393" s="7" t="s">
        <v>2088</v>
      </c>
      <c r="G393" s="7">
        <v>0</v>
      </c>
      <c r="H393" s="7">
        <v>0</v>
      </c>
      <c r="I393" s="5">
        <v>-718616.71</v>
      </c>
      <c r="J393" s="5">
        <v>-522868.26</v>
      </c>
      <c r="K393" s="5">
        <v>-387450.51</v>
      </c>
      <c r="L393" s="5">
        <v>-372579.29</v>
      </c>
      <c r="M393" s="5">
        <v>-318707.55</v>
      </c>
      <c r="N393" s="5">
        <v>-331383.03000000003</v>
      </c>
      <c r="O393" s="5">
        <v>-380705.29</v>
      </c>
      <c r="P393" s="5">
        <v>-420030.32</v>
      </c>
      <c r="Q393" s="5">
        <v>-457272.32000000001</v>
      </c>
      <c r="R393" s="5">
        <v>-511822.3</v>
      </c>
      <c r="S393" s="5">
        <v>-544450.64</v>
      </c>
      <c r="T393" s="5">
        <v>-542707.86</v>
      </c>
      <c r="U393" s="5">
        <v>-488857.99</v>
      </c>
      <c r="V393" s="5">
        <v>-210982.06</v>
      </c>
      <c r="W393" s="5">
        <v>25489.439999999999</v>
      </c>
      <c r="X393" s="5">
        <v>119962.17</v>
      </c>
      <c r="Y393" s="5">
        <v>242484.77</v>
      </c>
      <c r="Z393" s="5">
        <v>134136.81</v>
      </c>
      <c r="AA393" s="5">
        <v>105921.82</v>
      </c>
      <c r="AB393" s="5">
        <v>29576.65</v>
      </c>
      <c r="AC393" s="5">
        <v>-27134.09</v>
      </c>
      <c r="AD393" s="5">
        <v>-124394.9</v>
      </c>
      <c r="AE393" s="5">
        <v>-160378.5</v>
      </c>
      <c r="AF393" s="5">
        <v>-192007</v>
      </c>
      <c r="AG393" s="5">
        <v>-131597.29999999999</v>
      </c>
      <c r="AH393" s="5">
        <v>-84580.08</v>
      </c>
      <c r="AI393" s="5">
        <v>-52848.7</v>
      </c>
      <c r="AJ393" s="5">
        <v>3019.33</v>
      </c>
      <c r="AK393" s="5">
        <v>29746.75</v>
      </c>
      <c r="AL393" s="5">
        <v>15268.46</v>
      </c>
      <c r="AM393" s="5">
        <v>-43116.480000000003</v>
      </c>
      <c r="AN393" s="5">
        <v>-74501.899999999994</v>
      </c>
      <c r="AO393" s="5">
        <v>-126602.69</v>
      </c>
      <c r="AP393" s="5">
        <v>-158943.94</v>
      </c>
      <c r="AQ393" s="5">
        <v>-168871.83</v>
      </c>
      <c r="AR393" s="19">
        <v>-152910.82</v>
      </c>
      <c r="AS393" s="19">
        <v>-135450.54999999999</v>
      </c>
      <c r="AT393" s="15">
        <f t="shared" si="24"/>
        <v>-449476.22666666663</v>
      </c>
      <c r="AU393" s="15">
        <f t="shared" si="25"/>
        <v>-30629.377916666668</v>
      </c>
      <c r="AV393" s="15">
        <f t="shared" si="26"/>
        <v>-78988.818749999991</v>
      </c>
    </row>
    <row r="394" spans="1:48" ht="13.5" thickBot="1" x14ac:dyDescent="0.25">
      <c r="A394" s="3" t="s">
        <v>816</v>
      </c>
      <c r="B394" s="3" t="s">
        <v>812</v>
      </c>
      <c r="C394" s="3" t="s">
        <v>813</v>
      </c>
      <c r="D394" s="3" t="s">
        <v>89</v>
      </c>
      <c r="E394" s="3" t="s">
        <v>93</v>
      </c>
      <c r="F394" s="7" t="s">
        <v>2088</v>
      </c>
      <c r="G394" s="7">
        <v>0</v>
      </c>
      <c r="H394" s="7">
        <v>0</v>
      </c>
      <c r="I394" s="5">
        <v>-21265.25</v>
      </c>
      <c r="J394" s="5">
        <v>8705.7099999999991</v>
      </c>
      <c r="K394" s="5">
        <v>47609.18</v>
      </c>
      <c r="L394" s="5">
        <v>21973.89</v>
      </c>
      <c r="M394" s="5">
        <v>33799.17</v>
      </c>
      <c r="N394" s="5">
        <v>32654.61</v>
      </c>
      <c r="O394" s="5">
        <v>16637.759999999998</v>
      </c>
      <c r="P394" s="5">
        <v>-7049.8</v>
      </c>
      <c r="Q394" s="5">
        <v>-23686.38</v>
      </c>
      <c r="R394" s="5">
        <v>-37559.480000000003</v>
      </c>
      <c r="S394" s="5">
        <v>-59143.85</v>
      </c>
      <c r="T394" s="5">
        <v>-54150.71</v>
      </c>
      <c r="U394" s="5">
        <v>-26915.77</v>
      </c>
      <c r="V394" s="5">
        <v>25647.040000000001</v>
      </c>
      <c r="W394" s="5">
        <v>79676.02</v>
      </c>
      <c r="X394" s="5">
        <v>88833.37</v>
      </c>
      <c r="Y394" s="5">
        <v>115379.95</v>
      </c>
      <c r="Z394" s="5">
        <v>120379.03</v>
      </c>
      <c r="AA394" s="5">
        <v>98678.51</v>
      </c>
      <c r="AB394" s="5">
        <v>92128.19</v>
      </c>
      <c r="AC394" s="5">
        <v>78852.08</v>
      </c>
      <c r="AD394" s="5">
        <v>53507.03</v>
      </c>
      <c r="AE394" s="5">
        <v>49309.75</v>
      </c>
      <c r="AF394" s="5">
        <v>58156.68</v>
      </c>
      <c r="AG394" s="5">
        <v>37988.93</v>
      </c>
      <c r="AH394" s="5">
        <v>63343.48</v>
      </c>
      <c r="AI394" s="5">
        <v>90531.83</v>
      </c>
      <c r="AJ394" s="5">
        <v>106709.91</v>
      </c>
      <c r="AK394" s="5">
        <v>119027.93</v>
      </c>
      <c r="AL394" s="5">
        <v>121644.4</v>
      </c>
      <c r="AM394" s="5">
        <v>92770.97</v>
      </c>
      <c r="AN394" s="5">
        <v>81310.559999999998</v>
      </c>
      <c r="AO394" s="5">
        <v>74258.179999999993</v>
      </c>
      <c r="AP394" s="5">
        <v>65006.16</v>
      </c>
      <c r="AQ394" s="5">
        <v>53332.23</v>
      </c>
      <c r="AR394" s="19">
        <v>59593.34</v>
      </c>
      <c r="AS394" s="19">
        <v>49181.58</v>
      </c>
      <c r="AT394" s="15">
        <f t="shared" si="24"/>
        <v>-3691.7008333333338</v>
      </c>
      <c r="AU394" s="15">
        <f t="shared" si="25"/>
        <v>72173.685833333337</v>
      </c>
      <c r="AV394" s="15">
        <f t="shared" si="26"/>
        <v>80926.187083333323</v>
      </c>
    </row>
    <row r="395" spans="1:48" ht="13.5" thickBot="1" x14ac:dyDescent="0.25">
      <c r="A395" s="3" t="s">
        <v>1203</v>
      </c>
      <c r="B395" s="3" t="s">
        <v>812</v>
      </c>
      <c r="C395" s="3" t="s">
        <v>813</v>
      </c>
      <c r="D395" s="3" t="s">
        <v>72</v>
      </c>
      <c r="E395" s="3" t="s">
        <v>81</v>
      </c>
      <c r="F395" s="7" t="s">
        <v>2088</v>
      </c>
      <c r="G395" s="7">
        <v>0</v>
      </c>
      <c r="H395" s="7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13.65</v>
      </c>
      <c r="AF395" s="5">
        <v>0</v>
      </c>
      <c r="AG395" s="5">
        <v>0</v>
      </c>
      <c r="AH395" s="5">
        <v>-1608.67</v>
      </c>
      <c r="AI395" s="5">
        <v>-7860.75</v>
      </c>
      <c r="AJ395" s="5">
        <v>0.01</v>
      </c>
      <c r="AK395" s="5">
        <v>0.01</v>
      </c>
      <c r="AL395" s="5">
        <v>0.01</v>
      </c>
      <c r="AM395" s="5">
        <v>0.01</v>
      </c>
      <c r="AN395" s="5">
        <v>0.01</v>
      </c>
      <c r="AO395" s="5">
        <v>-456.35</v>
      </c>
      <c r="AP395" s="5">
        <v>-2149.84</v>
      </c>
      <c r="AQ395" s="5">
        <v>-2100.4499999999998</v>
      </c>
      <c r="AR395" s="19">
        <v>-2151.85</v>
      </c>
      <c r="AS395" s="19">
        <v>0.02</v>
      </c>
      <c r="AT395" s="15">
        <f t="shared" si="24"/>
        <v>0</v>
      </c>
      <c r="AU395" s="15">
        <f t="shared" si="25"/>
        <v>1.1375</v>
      </c>
      <c r="AV395" s="15">
        <f t="shared" si="26"/>
        <v>-1360.6541666666667</v>
      </c>
    </row>
    <row r="396" spans="1:48" ht="13.5" thickBot="1" x14ac:dyDescent="0.25">
      <c r="A396" s="3" t="s">
        <v>1204</v>
      </c>
      <c r="B396" s="3" t="s">
        <v>812</v>
      </c>
      <c r="C396" s="3" t="s">
        <v>813</v>
      </c>
      <c r="D396" s="3" t="s">
        <v>72</v>
      </c>
      <c r="E396" s="3" t="s">
        <v>93</v>
      </c>
      <c r="F396" s="7" t="s">
        <v>2088</v>
      </c>
      <c r="G396" s="7">
        <v>0</v>
      </c>
      <c r="H396" s="7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-178.74</v>
      </c>
      <c r="AI396" s="5">
        <v>-797.95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-1051.32</v>
      </c>
      <c r="AR396" s="19">
        <v>-506.11</v>
      </c>
      <c r="AS396" s="19">
        <v>0</v>
      </c>
      <c r="AT396" s="15">
        <f t="shared" si="24"/>
        <v>0</v>
      </c>
      <c r="AU396" s="15">
        <f t="shared" si="25"/>
        <v>0</v>
      </c>
      <c r="AV396" s="15">
        <f t="shared" si="26"/>
        <v>-211.17666666666665</v>
      </c>
    </row>
    <row r="397" spans="1:48" ht="13.5" thickBot="1" x14ac:dyDescent="0.25">
      <c r="A397" s="3" t="s">
        <v>1803</v>
      </c>
      <c r="B397" s="3" t="s">
        <v>812</v>
      </c>
      <c r="C397" s="3" t="s">
        <v>813</v>
      </c>
      <c r="D397" s="3" t="s">
        <v>122</v>
      </c>
      <c r="E397" s="3" t="s">
        <v>93</v>
      </c>
      <c r="F397" s="7" t="s">
        <v>2088</v>
      </c>
      <c r="G397" s="7">
        <v>0</v>
      </c>
      <c r="H397" s="7">
        <v>0</v>
      </c>
      <c r="I397" s="4"/>
      <c r="J397" s="4"/>
      <c r="K397" s="4"/>
      <c r="L397" s="4"/>
      <c r="M397" s="5">
        <v>-10920</v>
      </c>
      <c r="N397" s="5">
        <v>-20542.82</v>
      </c>
      <c r="O397" s="5">
        <v>-41250.43</v>
      </c>
      <c r="P397" s="5">
        <v>-35171.279999999999</v>
      </c>
      <c r="Q397" s="5">
        <v>-52746.38</v>
      </c>
      <c r="R397" s="5">
        <v>-64273.82</v>
      </c>
      <c r="S397" s="5">
        <v>-49343.040000000001</v>
      </c>
      <c r="T397" s="5">
        <v>-8904.48</v>
      </c>
      <c r="U397" s="5">
        <v>73839.81</v>
      </c>
      <c r="V397" s="5">
        <v>164171.73000000001</v>
      </c>
      <c r="W397" s="5">
        <v>195878.07</v>
      </c>
      <c r="X397" s="5">
        <v>187662.27</v>
      </c>
      <c r="Y397" s="5">
        <v>187135.05</v>
      </c>
      <c r="Z397" s="5">
        <v>210294.89</v>
      </c>
      <c r="AA397" s="5">
        <v>183330.05</v>
      </c>
      <c r="AB397" s="5">
        <v>184484.93</v>
      </c>
      <c r="AC397" s="5">
        <v>176127.42</v>
      </c>
      <c r="AD397" s="5">
        <v>153202.41</v>
      </c>
      <c r="AE397" s="5">
        <v>144529.28</v>
      </c>
      <c r="AF397" s="5">
        <v>143320.38</v>
      </c>
      <c r="AG397" s="5">
        <v>62878.23</v>
      </c>
      <c r="AH397" s="5">
        <v>98313.79</v>
      </c>
      <c r="AI397" s="5">
        <v>121149.58</v>
      </c>
      <c r="AJ397" s="5">
        <v>138151.57</v>
      </c>
      <c r="AK397" s="5">
        <v>149603.51999999999</v>
      </c>
      <c r="AL397" s="5">
        <v>125769.09</v>
      </c>
      <c r="AM397" s="5">
        <v>95992.83</v>
      </c>
      <c r="AN397" s="5">
        <v>83732.83</v>
      </c>
      <c r="AO397" s="5">
        <v>68437.240000000005</v>
      </c>
      <c r="AP397" s="5">
        <v>46174.48</v>
      </c>
      <c r="AQ397" s="5">
        <v>28012.85</v>
      </c>
      <c r="AR397" s="19">
        <v>22520.29</v>
      </c>
      <c r="AS397" s="19">
        <v>10489.89</v>
      </c>
      <c r="AT397" s="15">
        <f t="shared" si="24"/>
        <v>-20519.362083333337</v>
      </c>
      <c r="AU397" s="15">
        <f t="shared" si="25"/>
        <v>166541.29166666663</v>
      </c>
      <c r="AV397" s="15">
        <f t="shared" si="26"/>
        <v>84545.177499999991</v>
      </c>
    </row>
    <row r="398" spans="1:48" ht="13.5" thickBot="1" x14ac:dyDescent="0.25">
      <c r="A398" s="3" t="s">
        <v>414</v>
      </c>
      <c r="B398" s="3" t="s">
        <v>415</v>
      </c>
      <c r="C398" s="3" t="s">
        <v>416</v>
      </c>
      <c r="D398" s="3" t="s">
        <v>105</v>
      </c>
      <c r="E398" s="3" t="s">
        <v>73</v>
      </c>
      <c r="F398" s="7" t="s">
        <v>2169</v>
      </c>
      <c r="G398" s="7">
        <v>4</v>
      </c>
      <c r="H398" s="7" t="s">
        <v>2177</v>
      </c>
      <c r="I398" s="5">
        <v>-23656834.120000001</v>
      </c>
      <c r="J398" s="5">
        <v>-23207026.379999999</v>
      </c>
      <c r="K398" s="5">
        <v>-22757218.640000001</v>
      </c>
      <c r="L398" s="5">
        <v>-22268525.280000001</v>
      </c>
      <c r="M398" s="5">
        <v>-21779831.920000002</v>
      </c>
      <c r="N398" s="5">
        <v>-21355407.370000001</v>
      </c>
      <c r="O398" s="5">
        <v>-20930983.030000001</v>
      </c>
      <c r="P398" s="5">
        <v>-20506558.48</v>
      </c>
      <c r="Q398" s="5">
        <v>-20082134.140000001</v>
      </c>
      <c r="R398" s="5">
        <v>-22130171.280000001</v>
      </c>
      <c r="S398" s="5">
        <v>-21707432.620000001</v>
      </c>
      <c r="T398" s="5">
        <v>-23343673.760000002</v>
      </c>
      <c r="U398" s="5">
        <v>-22920935.100000001</v>
      </c>
      <c r="V398" s="5">
        <v>-22474994.420000002</v>
      </c>
      <c r="W398" s="5">
        <v>-22081276.879999999</v>
      </c>
      <c r="X398" s="5">
        <v>-21687559.34</v>
      </c>
      <c r="Y398" s="5">
        <v>-21293841.800000001</v>
      </c>
      <c r="Z398" s="5">
        <v>-20900124.260000002</v>
      </c>
      <c r="AA398" s="5">
        <v>-20461414</v>
      </c>
      <c r="AB398" s="5">
        <v>-20022703.739999998</v>
      </c>
      <c r="AC398" s="5">
        <v>-19760166.48</v>
      </c>
      <c r="AD398" s="5">
        <v>-24118017.219999999</v>
      </c>
      <c r="AE398" s="5">
        <v>-23679306.960000001</v>
      </c>
      <c r="AF398" s="5">
        <v>-23242990.190000001</v>
      </c>
      <c r="AG398" s="5">
        <v>-13912857.25</v>
      </c>
      <c r="AH398" s="5">
        <v>-13663217.970000001</v>
      </c>
      <c r="AI398" s="5">
        <v>-13445687.949999999</v>
      </c>
      <c r="AJ398" s="5">
        <v>-13228157.93</v>
      </c>
      <c r="AK398" s="5">
        <v>-12991308.33</v>
      </c>
      <c r="AL398" s="5">
        <v>-12793097.9</v>
      </c>
      <c r="AM398" s="5">
        <v>-12575568.02</v>
      </c>
      <c r="AN398" s="5">
        <v>-12353677.539999999</v>
      </c>
      <c r="AO398" s="5">
        <v>-12131787.060000001</v>
      </c>
      <c r="AP398" s="5">
        <v>-14730209.18</v>
      </c>
      <c r="AQ398" s="5">
        <v>-14506193.470000001</v>
      </c>
      <c r="AR398" s="19">
        <v>-14282177.76</v>
      </c>
      <c r="AS398" s="19">
        <v>-14058161.92</v>
      </c>
      <c r="AT398" s="15">
        <f t="shared" si="24"/>
        <v>-21946487.292499997</v>
      </c>
      <c r="AU398" s="15">
        <f t="shared" si="25"/>
        <v>-21511607.622083332</v>
      </c>
      <c r="AV398" s="15">
        <f t="shared" si="26"/>
        <v>-13390549.391249999</v>
      </c>
    </row>
    <row r="399" spans="1:48" ht="13.5" thickBot="1" x14ac:dyDescent="0.25">
      <c r="A399" s="3" t="s">
        <v>1375</v>
      </c>
      <c r="B399" s="3" t="s">
        <v>415</v>
      </c>
      <c r="C399" s="3" t="s">
        <v>416</v>
      </c>
      <c r="D399" s="3" t="s">
        <v>72</v>
      </c>
      <c r="E399" s="3" t="s">
        <v>73</v>
      </c>
      <c r="F399" s="7" t="s">
        <v>2169</v>
      </c>
      <c r="G399" s="7">
        <v>4</v>
      </c>
      <c r="H399" s="7" t="s">
        <v>2177</v>
      </c>
      <c r="I399" s="5">
        <v>-769300</v>
      </c>
      <c r="J399" s="5">
        <v>-769300</v>
      </c>
      <c r="K399" s="5">
        <v>-769300</v>
      </c>
      <c r="L399" s="5">
        <v>-769300</v>
      </c>
      <c r="M399" s="5">
        <v>-769300</v>
      </c>
      <c r="N399" s="5">
        <v>-769300</v>
      </c>
      <c r="O399" s="5">
        <v>-769300</v>
      </c>
      <c r="P399" s="5">
        <v>-769300</v>
      </c>
      <c r="Q399" s="5">
        <v>-769300</v>
      </c>
      <c r="R399" s="5">
        <v>-769300</v>
      </c>
      <c r="S399" s="5">
        <v>-769300</v>
      </c>
      <c r="T399" s="5">
        <v>-769300</v>
      </c>
      <c r="U399" s="5">
        <v>-769300</v>
      </c>
      <c r="V399" s="5">
        <v>-769300</v>
      </c>
      <c r="W399" s="5">
        <v>-769300</v>
      </c>
      <c r="X399" s="5">
        <v>-769300</v>
      </c>
      <c r="Y399" s="5">
        <v>-769300</v>
      </c>
      <c r="Z399" s="5">
        <v>-769300</v>
      </c>
      <c r="AA399" s="5">
        <v>-769300</v>
      </c>
      <c r="AB399" s="5">
        <v>-769300</v>
      </c>
      <c r="AC399" s="5">
        <v>-769300</v>
      </c>
      <c r="AD399" s="5">
        <v>-769300</v>
      </c>
      <c r="AE399" s="5">
        <v>-769300</v>
      </c>
      <c r="AF399" s="5">
        <v>-769300</v>
      </c>
      <c r="AG399" s="5">
        <v>-461580</v>
      </c>
      <c r="AH399" s="5">
        <v>-461580</v>
      </c>
      <c r="AI399" s="5">
        <v>-461580</v>
      </c>
      <c r="AJ399" s="5">
        <v>-461580</v>
      </c>
      <c r="AK399" s="5">
        <v>-461580</v>
      </c>
      <c r="AL399" s="5">
        <v>-461580</v>
      </c>
      <c r="AM399" s="5">
        <v>-461580</v>
      </c>
      <c r="AN399" s="5">
        <v>-461580</v>
      </c>
      <c r="AO399" s="5">
        <v>-461580</v>
      </c>
      <c r="AP399" s="5">
        <v>-461580</v>
      </c>
      <c r="AQ399" s="5">
        <v>-461580</v>
      </c>
      <c r="AR399" s="19">
        <v>-461580</v>
      </c>
      <c r="AS399" s="19">
        <v>-461580</v>
      </c>
      <c r="AT399" s="15">
        <f t="shared" si="24"/>
        <v>-769300</v>
      </c>
      <c r="AU399" s="15">
        <f t="shared" si="25"/>
        <v>-756478.33333333337</v>
      </c>
      <c r="AV399" s="15">
        <f t="shared" si="26"/>
        <v>-461580</v>
      </c>
    </row>
    <row r="400" spans="1:48" ht="13.5" thickBot="1" x14ac:dyDescent="0.25">
      <c r="A400" s="3" t="s">
        <v>1024</v>
      </c>
      <c r="B400" s="3" t="s">
        <v>1025</v>
      </c>
      <c r="C400" s="3" t="s">
        <v>1026</v>
      </c>
      <c r="D400" s="3" t="s">
        <v>44</v>
      </c>
      <c r="E400" s="3" t="s">
        <v>44</v>
      </c>
      <c r="F400" s="7" t="s">
        <v>2088</v>
      </c>
      <c r="G400" s="7">
        <v>0</v>
      </c>
      <c r="H400" s="7">
        <v>0</v>
      </c>
      <c r="I400" s="5">
        <v>85833743</v>
      </c>
      <c r="J400" s="5">
        <v>85462470</v>
      </c>
      <c r="K400" s="5">
        <v>85091197</v>
      </c>
      <c r="L400" s="5">
        <v>84699629</v>
      </c>
      <c r="M400" s="5">
        <v>84308061</v>
      </c>
      <c r="N400" s="5">
        <v>83916493</v>
      </c>
      <c r="O400" s="5">
        <v>83524925</v>
      </c>
      <c r="P400" s="5">
        <v>83133357</v>
      </c>
      <c r="Q400" s="5">
        <v>82741789</v>
      </c>
      <c r="R400" s="5">
        <v>82350221</v>
      </c>
      <c r="S400" s="5">
        <v>81958653</v>
      </c>
      <c r="T400" s="5">
        <v>81567085</v>
      </c>
      <c r="U400" s="5">
        <v>88887492</v>
      </c>
      <c r="V400" s="5">
        <v>88516325</v>
      </c>
      <c r="W400" s="5">
        <v>88125215</v>
      </c>
      <c r="X400" s="5">
        <v>86962882</v>
      </c>
      <c r="Y400" s="5">
        <v>86573361</v>
      </c>
      <c r="Z400" s="5">
        <v>86183840</v>
      </c>
      <c r="AA400" s="5">
        <v>85794319</v>
      </c>
      <c r="AB400" s="5">
        <v>85404798</v>
      </c>
      <c r="AC400" s="5">
        <v>85015277</v>
      </c>
      <c r="AD400" s="5">
        <v>84625756</v>
      </c>
      <c r="AE400" s="5">
        <v>84236235</v>
      </c>
      <c r="AF400" s="5">
        <v>83846714</v>
      </c>
      <c r="AG400" s="5">
        <v>46527665</v>
      </c>
      <c r="AH400" s="5">
        <v>46340493</v>
      </c>
      <c r="AI400" s="5">
        <v>46146825</v>
      </c>
      <c r="AJ400" s="5">
        <v>45953157</v>
      </c>
      <c r="AK400" s="5">
        <v>45759489</v>
      </c>
      <c r="AL400" s="5">
        <v>45565821</v>
      </c>
      <c r="AM400" s="5">
        <v>45372153</v>
      </c>
      <c r="AN400" s="5">
        <v>45178485</v>
      </c>
      <c r="AO400" s="5">
        <v>44984817</v>
      </c>
      <c r="AP400" s="5">
        <v>44791149</v>
      </c>
      <c r="AQ400" s="5">
        <v>44597481</v>
      </c>
      <c r="AR400" s="19">
        <v>44403813</v>
      </c>
      <c r="AS400" s="19">
        <v>49984010</v>
      </c>
      <c r="AT400" s="15">
        <f t="shared" si="24"/>
        <v>83842874.791666672</v>
      </c>
      <c r="AU400" s="15">
        <f t="shared" si="25"/>
        <v>84416025.041666672</v>
      </c>
      <c r="AV400" s="15">
        <f t="shared" si="26"/>
        <v>45612460.041666664</v>
      </c>
    </row>
    <row r="401" spans="1:48" ht="13.5" thickBot="1" x14ac:dyDescent="0.25">
      <c r="A401" s="3" t="s">
        <v>1085</v>
      </c>
      <c r="B401" s="3" t="s">
        <v>1086</v>
      </c>
      <c r="C401" s="3" t="s">
        <v>1087</v>
      </c>
      <c r="D401" s="3" t="s">
        <v>44</v>
      </c>
      <c r="E401" s="3" t="s">
        <v>44</v>
      </c>
      <c r="F401" s="7" t="s">
        <v>2088</v>
      </c>
      <c r="G401" s="7">
        <v>0</v>
      </c>
      <c r="H401" s="7">
        <v>0</v>
      </c>
      <c r="I401" s="5">
        <v>1445640.35</v>
      </c>
      <c r="J401" s="5">
        <v>1446563.3</v>
      </c>
      <c r="K401" s="5">
        <v>1447486.25</v>
      </c>
      <c r="L401" s="5">
        <v>1448409.2</v>
      </c>
      <c r="M401" s="5">
        <v>1449332.15</v>
      </c>
      <c r="N401" s="5">
        <v>1450255.1</v>
      </c>
      <c r="O401" s="5">
        <v>1451178.05</v>
      </c>
      <c r="P401" s="5">
        <v>1452101</v>
      </c>
      <c r="Q401" s="5">
        <v>1453023.6</v>
      </c>
      <c r="R401" s="5">
        <v>1453946.55</v>
      </c>
      <c r="S401" s="5">
        <v>1454869.15</v>
      </c>
      <c r="T401" s="5">
        <v>1455792.1</v>
      </c>
      <c r="U401" s="5">
        <v>1456714.7</v>
      </c>
      <c r="V401" s="5">
        <v>1457944.25</v>
      </c>
      <c r="W401" s="5">
        <v>1459173.8</v>
      </c>
      <c r="X401" s="5">
        <v>1460403.35</v>
      </c>
      <c r="Y401" s="5">
        <v>1461632.9</v>
      </c>
      <c r="Z401" s="5">
        <v>1462862.45</v>
      </c>
      <c r="AA401" s="5">
        <v>1464092</v>
      </c>
      <c r="AB401" s="5">
        <v>1465321.55</v>
      </c>
      <c r="AC401" s="5">
        <v>1466551.1</v>
      </c>
      <c r="AD401" s="5">
        <v>1467780.65</v>
      </c>
      <c r="AE401" s="5">
        <v>1469010.2</v>
      </c>
      <c r="AF401" s="5">
        <v>1470240.1</v>
      </c>
      <c r="AG401" s="5">
        <v>882881.79</v>
      </c>
      <c r="AH401" s="5">
        <v>883626.24</v>
      </c>
      <c r="AI401" s="5">
        <v>885681.93</v>
      </c>
      <c r="AJ401" s="5">
        <v>887082</v>
      </c>
      <c r="AK401" s="5">
        <v>888482.07</v>
      </c>
      <c r="AL401" s="5">
        <v>889882.14</v>
      </c>
      <c r="AM401" s="5">
        <v>891282.21</v>
      </c>
      <c r="AN401" s="5">
        <v>892682.28</v>
      </c>
      <c r="AO401" s="5">
        <v>894082.35</v>
      </c>
      <c r="AP401" s="5">
        <v>895482.21</v>
      </c>
      <c r="AQ401" s="5">
        <v>896882.07</v>
      </c>
      <c r="AR401" s="19">
        <v>898281.93</v>
      </c>
      <c r="AS401" s="19">
        <v>899681.79</v>
      </c>
      <c r="AT401" s="15">
        <f t="shared" si="24"/>
        <v>1451177.83125</v>
      </c>
      <c r="AU401" s="15">
        <f t="shared" si="25"/>
        <v>1439567.5495833333</v>
      </c>
      <c r="AV401" s="15">
        <f t="shared" si="26"/>
        <v>891227.43499999994</v>
      </c>
    </row>
    <row r="402" spans="1:48" ht="13.5" thickBot="1" x14ac:dyDescent="0.25">
      <c r="A402" s="3" t="s">
        <v>967</v>
      </c>
      <c r="B402" s="3" t="s">
        <v>817</v>
      </c>
      <c r="C402" s="3" t="s">
        <v>818</v>
      </c>
      <c r="D402" s="3" t="s">
        <v>89</v>
      </c>
      <c r="E402" s="3" t="s">
        <v>81</v>
      </c>
      <c r="F402" s="7" t="s">
        <v>2088</v>
      </c>
      <c r="G402" s="7">
        <v>0</v>
      </c>
      <c r="H402" s="7">
        <v>0</v>
      </c>
      <c r="I402" s="5">
        <v>47230.7</v>
      </c>
      <c r="J402" s="5">
        <v>41926.1</v>
      </c>
      <c r="K402" s="5">
        <v>36594.550000000003</v>
      </c>
      <c r="L402" s="5">
        <v>38102</v>
      </c>
      <c r="M402" s="5">
        <v>34019.949999999997</v>
      </c>
      <c r="N402" s="5">
        <v>33988.449999999997</v>
      </c>
      <c r="O402" s="5">
        <v>34279.65</v>
      </c>
      <c r="P402" s="5">
        <v>39581.800000000003</v>
      </c>
      <c r="Q402" s="5">
        <v>41079.800000000003</v>
      </c>
      <c r="R402" s="5">
        <v>30921.05</v>
      </c>
      <c r="S402" s="5">
        <v>35629.25</v>
      </c>
      <c r="T402" s="5">
        <v>39925.5</v>
      </c>
      <c r="U402" s="5">
        <v>48088.55</v>
      </c>
      <c r="V402" s="5">
        <v>43628.5</v>
      </c>
      <c r="W402" s="5">
        <v>35743</v>
      </c>
      <c r="X402" s="5">
        <v>36907.449999999997</v>
      </c>
      <c r="Y402" s="5">
        <v>31999.4</v>
      </c>
      <c r="Z402" s="5">
        <v>33941.550000000003</v>
      </c>
      <c r="AA402" s="5">
        <v>32986.75</v>
      </c>
      <c r="AB402" s="5">
        <v>40082.300000000003</v>
      </c>
      <c r="AC402" s="5">
        <v>38163.599999999999</v>
      </c>
      <c r="AD402" s="5">
        <v>30538.5</v>
      </c>
      <c r="AE402" s="5">
        <v>4762.75</v>
      </c>
      <c r="AF402" s="5">
        <v>4245.45</v>
      </c>
      <c r="AG402" s="5">
        <v>2621.82</v>
      </c>
      <c r="AH402" s="5">
        <v>22976.28</v>
      </c>
      <c r="AI402" s="5">
        <v>24453.21</v>
      </c>
      <c r="AJ402" s="5">
        <v>23097.87</v>
      </c>
      <c r="AK402" s="5">
        <v>9005.61</v>
      </c>
      <c r="AL402" s="5">
        <v>-2496.09</v>
      </c>
      <c r="AM402" s="5">
        <v>-113047.86</v>
      </c>
      <c r="AN402" s="5">
        <v>1013.43</v>
      </c>
      <c r="AO402" s="5">
        <v>-22097.7</v>
      </c>
      <c r="AP402" s="5">
        <v>12285.18</v>
      </c>
      <c r="AQ402" s="5">
        <v>-27258.66</v>
      </c>
      <c r="AR402" s="19">
        <v>-26345.37</v>
      </c>
      <c r="AS402" s="19">
        <v>-27144.21</v>
      </c>
      <c r="AT402" s="15">
        <f t="shared" si="24"/>
        <v>37808.977083333339</v>
      </c>
      <c r="AU402" s="15">
        <f t="shared" si="25"/>
        <v>29862.869583333333</v>
      </c>
      <c r="AV402" s="15">
        <f t="shared" si="26"/>
        <v>-9222.9412499999999</v>
      </c>
    </row>
    <row r="403" spans="1:48" ht="13.5" thickBot="1" x14ac:dyDescent="0.25">
      <c r="A403" s="3" t="s">
        <v>968</v>
      </c>
      <c r="B403" s="3" t="s">
        <v>817</v>
      </c>
      <c r="C403" s="3" t="s">
        <v>818</v>
      </c>
      <c r="D403" s="3" t="s">
        <v>85</v>
      </c>
      <c r="E403" s="3" t="s">
        <v>81</v>
      </c>
      <c r="F403" s="7" t="s">
        <v>2088</v>
      </c>
      <c r="G403" s="7">
        <v>0</v>
      </c>
      <c r="H403" s="7">
        <v>0</v>
      </c>
      <c r="I403" s="5">
        <v>32939.599999999999</v>
      </c>
      <c r="J403" s="5">
        <v>116729.95</v>
      </c>
      <c r="K403" s="5">
        <v>138523.4</v>
      </c>
      <c r="L403" s="5">
        <v>144778.25</v>
      </c>
      <c r="M403" s="5">
        <v>121087.1</v>
      </c>
      <c r="N403" s="5">
        <v>125634.3</v>
      </c>
      <c r="O403" s="5">
        <v>139010.25</v>
      </c>
      <c r="P403" s="5">
        <v>201619.65</v>
      </c>
      <c r="Q403" s="5">
        <v>257830</v>
      </c>
      <c r="R403" s="5">
        <v>211729.4</v>
      </c>
      <c r="S403" s="5">
        <v>244289.2</v>
      </c>
      <c r="T403" s="5">
        <v>258148.85</v>
      </c>
      <c r="U403" s="5">
        <v>307566.05</v>
      </c>
      <c r="V403" s="5">
        <v>281568.40000000002</v>
      </c>
      <c r="W403" s="5">
        <v>235190.25</v>
      </c>
      <c r="X403" s="5">
        <v>226203.65</v>
      </c>
      <c r="Y403" s="5">
        <v>205226.05</v>
      </c>
      <c r="Z403" s="5">
        <v>212513.05</v>
      </c>
      <c r="AA403" s="5">
        <v>215916.45</v>
      </c>
      <c r="AB403" s="5">
        <v>257306.4</v>
      </c>
      <c r="AC403" s="5">
        <v>314097.40000000002</v>
      </c>
      <c r="AD403" s="5">
        <v>252366.85</v>
      </c>
      <c r="AE403" s="5">
        <v>316386.75</v>
      </c>
      <c r="AF403" s="5">
        <v>297036.3</v>
      </c>
      <c r="AG403" s="5">
        <v>201748.29</v>
      </c>
      <c r="AH403" s="5">
        <v>175158.09</v>
      </c>
      <c r="AI403" s="5">
        <v>172913.61</v>
      </c>
      <c r="AJ403" s="5">
        <v>181934.16</v>
      </c>
      <c r="AK403" s="5">
        <v>165258.69</v>
      </c>
      <c r="AL403" s="5">
        <v>184379.4</v>
      </c>
      <c r="AM403" s="5">
        <v>111836.79</v>
      </c>
      <c r="AN403" s="5">
        <v>131563.35</v>
      </c>
      <c r="AO403" s="5">
        <v>136755.6</v>
      </c>
      <c r="AP403" s="5">
        <v>153569.25</v>
      </c>
      <c r="AQ403" s="5">
        <v>180481.59</v>
      </c>
      <c r="AR403" s="19">
        <v>207371.25</v>
      </c>
      <c r="AS403" s="19">
        <v>209302.83</v>
      </c>
      <c r="AT403" s="15">
        <f t="shared" si="24"/>
        <v>177469.43124999999</v>
      </c>
      <c r="AU403" s="15">
        <f t="shared" si="25"/>
        <v>255705.72666666665</v>
      </c>
      <c r="AV403" s="15">
        <f t="shared" si="26"/>
        <v>167228.94500000004</v>
      </c>
    </row>
    <row r="404" spans="1:48" ht="13.5" thickBot="1" x14ac:dyDescent="0.25">
      <c r="A404" s="3" t="s">
        <v>969</v>
      </c>
      <c r="B404" s="3" t="s">
        <v>817</v>
      </c>
      <c r="C404" s="3" t="s">
        <v>818</v>
      </c>
      <c r="D404" s="3" t="s">
        <v>89</v>
      </c>
      <c r="E404" s="3" t="s">
        <v>93</v>
      </c>
      <c r="F404" s="7" t="s">
        <v>2088</v>
      </c>
      <c r="G404" s="7">
        <v>0</v>
      </c>
      <c r="H404" s="7">
        <v>0</v>
      </c>
      <c r="I404" s="5">
        <v>-37041.15</v>
      </c>
      <c r="J404" s="5">
        <v>26877.25</v>
      </c>
      <c r="K404" s="5">
        <v>20089</v>
      </c>
      <c r="L404" s="5">
        <v>19222.75</v>
      </c>
      <c r="M404" s="5">
        <v>8472.15</v>
      </c>
      <c r="N404" s="5">
        <v>6457.55</v>
      </c>
      <c r="O404" s="5">
        <v>4813.25</v>
      </c>
      <c r="P404" s="5">
        <v>4231.8999999999996</v>
      </c>
      <c r="Q404" s="5">
        <v>5194.75</v>
      </c>
      <c r="R404" s="5">
        <v>6011.65</v>
      </c>
      <c r="S404" s="5">
        <v>15523.95</v>
      </c>
      <c r="T404" s="5">
        <v>24679.95</v>
      </c>
      <c r="U404" s="5">
        <v>43744.1</v>
      </c>
      <c r="V404" s="5">
        <v>45768.5</v>
      </c>
      <c r="W404" s="5">
        <v>32404.799999999999</v>
      </c>
      <c r="X404" s="5">
        <v>24839.200000000001</v>
      </c>
      <c r="Y404" s="5">
        <v>18506.3</v>
      </c>
      <c r="Z404" s="5">
        <v>9427.65</v>
      </c>
      <c r="AA404" s="5">
        <v>5751.25</v>
      </c>
      <c r="AB404" s="5">
        <v>5313.75</v>
      </c>
      <c r="AC404" s="5">
        <v>6469.8</v>
      </c>
      <c r="AD404" s="5">
        <v>8829.5</v>
      </c>
      <c r="AE404" s="5">
        <v>23736.35</v>
      </c>
      <c r="AF404" s="5">
        <v>33488.050000000003</v>
      </c>
      <c r="AG404" s="5">
        <v>28857.18</v>
      </c>
      <c r="AH404" s="5">
        <v>19492.439999999999</v>
      </c>
      <c r="AI404" s="5">
        <v>22767.599999999999</v>
      </c>
      <c r="AJ404" s="5">
        <v>15955.2</v>
      </c>
      <c r="AK404" s="5">
        <v>9975.4500000000007</v>
      </c>
      <c r="AL404" s="5">
        <v>3694.98</v>
      </c>
      <c r="AM404" s="5">
        <v>-3441.24</v>
      </c>
      <c r="AN404" s="5">
        <v>3379.56</v>
      </c>
      <c r="AO404" s="5">
        <v>3626.31</v>
      </c>
      <c r="AP404" s="5">
        <v>5605.14</v>
      </c>
      <c r="AQ404" s="5">
        <v>13099.83</v>
      </c>
      <c r="AR404" s="19">
        <v>22703.34</v>
      </c>
      <c r="AS404" s="19">
        <v>25318.47</v>
      </c>
      <c r="AT404" s="15">
        <f t="shared" si="24"/>
        <v>12077.135416666666</v>
      </c>
      <c r="AU404" s="15">
        <f t="shared" si="25"/>
        <v>20902.982499999998</v>
      </c>
      <c r="AV404" s="15">
        <f t="shared" si="26"/>
        <v>11995.536249999997</v>
      </c>
    </row>
    <row r="405" spans="1:48" ht="13.5" thickBot="1" x14ac:dyDescent="0.25">
      <c r="A405" s="3" t="s">
        <v>970</v>
      </c>
      <c r="B405" s="3" t="s">
        <v>817</v>
      </c>
      <c r="C405" s="3" t="s">
        <v>818</v>
      </c>
      <c r="D405" s="3" t="s">
        <v>85</v>
      </c>
      <c r="E405" s="3" t="s">
        <v>93</v>
      </c>
      <c r="F405" s="7" t="s">
        <v>2088</v>
      </c>
      <c r="G405" s="7">
        <v>0</v>
      </c>
      <c r="H405" s="7">
        <v>0</v>
      </c>
      <c r="I405" s="5">
        <v>254614.5</v>
      </c>
      <c r="J405" s="5">
        <v>189379.75</v>
      </c>
      <c r="K405" s="5">
        <v>142189.6</v>
      </c>
      <c r="L405" s="5">
        <v>131920.95000000001</v>
      </c>
      <c r="M405" s="5">
        <v>57448.3</v>
      </c>
      <c r="N405" s="5">
        <v>42556.5</v>
      </c>
      <c r="O405" s="5">
        <v>31548.3</v>
      </c>
      <c r="P405" s="5">
        <v>26973.8</v>
      </c>
      <c r="Q405" s="5">
        <v>32957.75</v>
      </c>
      <c r="R405" s="5">
        <v>42228.55</v>
      </c>
      <c r="S405" s="5">
        <v>102541.6</v>
      </c>
      <c r="T405" s="5">
        <v>185914.75</v>
      </c>
      <c r="U405" s="5">
        <v>335101.2</v>
      </c>
      <c r="V405" s="5">
        <v>309688.05</v>
      </c>
      <c r="W405" s="5">
        <v>229565</v>
      </c>
      <c r="X405" s="5">
        <v>166579.70000000001</v>
      </c>
      <c r="Y405" s="5">
        <v>120616.65</v>
      </c>
      <c r="Z405" s="5">
        <v>59141.25</v>
      </c>
      <c r="AA405" s="5">
        <v>35545.65</v>
      </c>
      <c r="AB405" s="5">
        <v>24927.7</v>
      </c>
      <c r="AC405" s="5">
        <v>28563.5</v>
      </c>
      <c r="AD405" s="5">
        <v>45755.5</v>
      </c>
      <c r="AE405" s="5">
        <v>110696.25</v>
      </c>
      <c r="AF405" s="5">
        <v>163314.20000000001</v>
      </c>
      <c r="AG405" s="5">
        <v>146089.65</v>
      </c>
      <c r="AH405" s="5">
        <v>104851.32</v>
      </c>
      <c r="AI405" s="5">
        <v>116361.21</v>
      </c>
      <c r="AJ405" s="5">
        <v>82310.759999999995</v>
      </c>
      <c r="AK405" s="5">
        <v>49930.44</v>
      </c>
      <c r="AL405" s="5">
        <v>19080.18</v>
      </c>
      <c r="AM405" s="5">
        <v>9363.06</v>
      </c>
      <c r="AN405" s="5">
        <v>8325.8700000000008</v>
      </c>
      <c r="AO405" s="5">
        <v>9648.8700000000008</v>
      </c>
      <c r="AP405" s="5">
        <v>17147.759999999998</v>
      </c>
      <c r="AQ405" s="5">
        <v>41119.26</v>
      </c>
      <c r="AR405" s="19">
        <v>75643.89</v>
      </c>
      <c r="AS405" s="19">
        <v>87558.24</v>
      </c>
      <c r="AT405" s="15">
        <f t="shared" si="24"/>
        <v>106709.80833333335</v>
      </c>
      <c r="AU405" s="15">
        <f t="shared" si="25"/>
        <v>127915.73958333331</v>
      </c>
      <c r="AV405" s="15">
        <f t="shared" si="26"/>
        <v>54217.213750000003</v>
      </c>
    </row>
    <row r="406" spans="1:48" ht="13.5" thickBot="1" x14ac:dyDescent="0.25">
      <c r="A406" s="3" t="s">
        <v>1482</v>
      </c>
      <c r="B406" s="3" t="s">
        <v>817</v>
      </c>
      <c r="C406" s="3" t="s">
        <v>818</v>
      </c>
      <c r="D406" s="3" t="s">
        <v>122</v>
      </c>
      <c r="E406" s="3" t="s">
        <v>93</v>
      </c>
      <c r="F406" s="7" t="s">
        <v>2088</v>
      </c>
      <c r="G406" s="7">
        <v>0</v>
      </c>
      <c r="H406" s="7">
        <v>0</v>
      </c>
      <c r="I406" s="5">
        <v>0.05</v>
      </c>
      <c r="J406" s="5">
        <v>0.05</v>
      </c>
      <c r="K406" s="5">
        <v>0.05</v>
      </c>
      <c r="L406" s="5">
        <v>0.05</v>
      </c>
      <c r="M406" s="5">
        <v>0.05</v>
      </c>
      <c r="N406" s="5">
        <v>0.05</v>
      </c>
      <c r="O406" s="5">
        <v>0.05</v>
      </c>
      <c r="P406" s="5">
        <v>0.05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31444.7</v>
      </c>
      <c r="Z406" s="5">
        <v>14532.7</v>
      </c>
      <c r="AA406" s="5">
        <v>10790.15</v>
      </c>
      <c r="AB406" s="5">
        <v>9121.7000000000007</v>
      </c>
      <c r="AC406" s="5">
        <v>12492.9</v>
      </c>
      <c r="AD406" s="5">
        <v>16381.4</v>
      </c>
      <c r="AE406" s="5">
        <v>34298.949999999997</v>
      </c>
      <c r="AF406" s="5">
        <v>55472.2</v>
      </c>
      <c r="AG406" s="5">
        <v>43699.53</v>
      </c>
      <c r="AH406" s="5">
        <v>32905.32</v>
      </c>
      <c r="AI406" s="5">
        <v>35179.410000000003</v>
      </c>
      <c r="AJ406" s="5">
        <v>25945.08</v>
      </c>
      <c r="AK406" s="5">
        <v>16524.689999999999</v>
      </c>
      <c r="AL406" s="5">
        <v>8313.06</v>
      </c>
      <c r="AM406" s="5">
        <v>6165.81</v>
      </c>
      <c r="AN406" s="5">
        <v>5438.79</v>
      </c>
      <c r="AO406" s="5">
        <v>7066.92</v>
      </c>
      <c r="AP406" s="5">
        <v>7187.67</v>
      </c>
      <c r="AQ406" s="5">
        <v>16648.38</v>
      </c>
      <c r="AR406" s="19">
        <v>24788.61</v>
      </c>
      <c r="AS406" s="19">
        <v>36853.74</v>
      </c>
      <c r="AT406" s="15">
        <f t="shared" si="24"/>
        <v>3.1249999999999997E-2</v>
      </c>
      <c r="AU406" s="15">
        <f t="shared" si="25"/>
        <v>17198.705416666664</v>
      </c>
      <c r="AV406" s="15">
        <f t="shared" si="26"/>
        <v>18870.031250000004</v>
      </c>
    </row>
    <row r="407" spans="1:48" ht="13.5" thickBot="1" x14ac:dyDescent="0.25">
      <c r="A407" s="3" t="s">
        <v>942</v>
      </c>
      <c r="B407" s="3" t="s">
        <v>417</v>
      </c>
      <c r="C407" s="3" t="s">
        <v>418</v>
      </c>
      <c r="D407" s="3" t="s">
        <v>72</v>
      </c>
      <c r="E407" s="3" t="s">
        <v>93</v>
      </c>
      <c r="F407" s="7" t="s">
        <v>2088</v>
      </c>
      <c r="G407" s="7">
        <v>0</v>
      </c>
      <c r="H407" s="7">
        <v>0</v>
      </c>
      <c r="I407" s="5">
        <v>47712</v>
      </c>
      <c r="J407" s="5">
        <v>46363</v>
      </c>
      <c r="K407" s="5">
        <v>45014</v>
      </c>
      <c r="L407" s="5">
        <v>43665</v>
      </c>
      <c r="M407" s="5">
        <v>42609</v>
      </c>
      <c r="N407" s="5">
        <v>41553</v>
      </c>
      <c r="O407" s="5">
        <v>40497</v>
      </c>
      <c r="P407" s="5">
        <v>39441</v>
      </c>
      <c r="Q407" s="5">
        <v>38385</v>
      </c>
      <c r="R407" s="5">
        <v>37329</v>
      </c>
      <c r="S407" s="5">
        <v>36273</v>
      </c>
      <c r="T407" s="5">
        <v>35217</v>
      </c>
      <c r="U407" s="5">
        <v>34161</v>
      </c>
      <c r="V407" s="5">
        <v>33261</v>
      </c>
      <c r="W407" s="5">
        <v>32361</v>
      </c>
      <c r="X407" s="5">
        <v>31461</v>
      </c>
      <c r="Y407" s="5">
        <v>30561</v>
      </c>
      <c r="Z407" s="5">
        <v>29661</v>
      </c>
      <c r="AA407" s="5">
        <v>28761</v>
      </c>
      <c r="AB407" s="5">
        <v>27861</v>
      </c>
      <c r="AC407" s="5">
        <v>26961</v>
      </c>
      <c r="AD407" s="5">
        <v>26061</v>
      </c>
      <c r="AE407" s="5">
        <v>25161</v>
      </c>
      <c r="AF407" s="5">
        <v>24261</v>
      </c>
      <c r="AG407" s="5">
        <v>11839</v>
      </c>
      <c r="AH407" s="5">
        <v>11383</v>
      </c>
      <c r="AI407" s="5">
        <v>10927</v>
      </c>
      <c r="AJ407" s="5">
        <v>10471</v>
      </c>
      <c r="AK407" s="5">
        <v>10015</v>
      </c>
      <c r="AL407" s="5">
        <v>9559</v>
      </c>
      <c r="AM407" s="5">
        <v>9103</v>
      </c>
      <c r="AN407" s="5">
        <v>8647</v>
      </c>
      <c r="AO407" s="5">
        <v>8191</v>
      </c>
      <c r="AP407" s="5">
        <v>7735</v>
      </c>
      <c r="AQ407" s="5">
        <v>7279</v>
      </c>
      <c r="AR407" s="19">
        <v>6823</v>
      </c>
      <c r="AS407" s="19">
        <v>6367</v>
      </c>
      <c r="AT407" s="15">
        <f t="shared" si="24"/>
        <v>40606.875</v>
      </c>
      <c r="AU407" s="15">
        <f t="shared" si="25"/>
        <v>28280.916666666668</v>
      </c>
      <c r="AV407" s="15">
        <f t="shared" si="26"/>
        <v>9103</v>
      </c>
    </row>
    <row r="408" spans="1:48" ht="13.5" thickBot="1" x14ac:dyDescent="0.25">
      <c r="A408" s="3" t="s">
        <v>419</v>
      </c>
      <c r="B408" s="3" t="s">
        <v>420</v>
      </c>
      <c r="C408" s="3" t="s">
        <v>421</v>
      </c>
      <c r="D408" s="3" t="s">
        <v>72</v>
      </c>
      <c r="E408" s="3" t="s">
        <v>81</v>
      </c>
      <c r="F408" s="7" t="s">
        <v>2169</v>
      </c>
      <c r="G408" s="7">
        <v>4</v>
      </c>
      <c r="H408" s="7" t="s">
        <v>2170</v>
      </c>
      <c r="I408" s="5">
        <v>61287.12</v>
      </c>
      <c r="J408" s="5">
        <v>61318.62</v>
      </c>
      <c r="K408" s="5">
        <v>56068.62</v>
      </c>
      <c r="L408" s="5">
        <v>56068.62</v>
      </c>
      <c r="M408" s="5">
        <v>56068.62</v>
      </c>
      <c r="N408" s="5">
        <v>61318.62</v>
      </c>
      <c r="O408" s="5">
        <v>68248.62</v>
      </c>
      <c r="P408" s="5">
        <v>68248.62</v>
      </c>
      <c r="Q408" s="5">
        <v>68248.62</v>
      </c>
      <c r="R408" s="5">
        <v>68248.62</v>
      </c>
      <c r="S408" s="5">
        <v>68248.62</v>
      </c>
      <c r="T408" s="5">
        <v>68248.62</v>
      </c>
      <c r="U408" s="5">
        <v>68248.62</v>
      </c>
      <c r="V408" s="5">
        <v>68248.62</v>
      </c>
      <c r="W408" s="5">
        <v>68248.62</v>
      </c>
      <c r="X408" s="5">
        <v>68248.62</v>
      </c>
      <c r="Y408" s="5">
        <v>68248.62</v>
      </c>
      <c r="Z408" s="5">
        <v>68248.62</v>
      </c>
      <c r="AA408" s="5">
        <v>68248.62</v>
      </c>
      <c r="AB408" s="5">
        <v>72448.62</v>
      </c>
      <c r="AC408" s="5">
        <v>68248.62</v>
      </c>
      <c r="AD408" s="5">
        <v>68248.62</v>
      </c>
      <c r="AE408" s="5">
        <v>68248.62</v>
      </c>
      <c r="AF408" s="5">
        <v>68248.62</v>
      </c>
      <c r="AG408" s="5">
        <v>37799.17</v>
      </c>
      <c r="AH408" s="5">
        <v>37799.17</v>
      </c>
      <c r="AI408" s="5">
        <v>37799.17</v>
      </c>
      <c r="AJ408" s="5">
        <v>37799.17</v>
      </c>
      <c r="AK408" s="5">
        <v>37799.17</v>
      </c>
      <c r="AL408" s="5">
        <v>37799.17</v>
      </c>
      <c r="AM408" s="5">
        <v>37799.17</v>
      </c>
      <c r="AN408" s="5">
        <v>37799.17</v>
      </c>
      <c r="AO408" s="5">
        <v>37799.17</v>
      </c>
      <c r="AP408" s="5">
        <v>37900.519999999997</v>
      </c>
      <c r="AQ408" s="5">
        <v>37799.17</v>
      </c>
      <c r="AR408" s="19">
        <v>37799.17</v>
      </c>
      <c r="AS408" s="19">
        <v>37799.17</v>
      </c>
      <c r="AT408" s="15">
        <f t="shared" si="24"/>
        <v>63758.557499999995</v>
      </c>
      <c r="AU408" s="15">
        <f t="shared" si="25"/>
        <v>67329.892916666664</v>
      </c>
      <c r="AV408" s="15">
        <f t="shared" si="26"/>
        <v>37807.615833333322</v>
      </c>
    </row>
    <row r="409" spans="1:48" ht="13.5" thickBot="1" x14ac:dyDescent="0.25">
      <c r="A409" s="3" t="s">
        <v>422</v>
      </c>
      <c r="B409" s="3" t="s">
        <v>420</v>
      </c>
      <c r="C409" s="3" t="s">
        <v>421</v>
      </c>
      <c r="D409" s="3" t="s">
        <v>72</v>
      </c>
      <c r="E409" s="3" t="s">
        <v>93</v>
      </c>
      <c r="F409" s="7" t="s">
        <v>2169</v>
      </c>
      <c r="G409" s="7">
        <v>4</v>
      </c>
      <c r="H409" s="7" t="s">
        <v>2217</v>
      </c>
      <c r="I409" s="5">
        <v>15120</v>
      </c>
      <c r="J409" s="5">
        <v>15120</v>
      </c>
      <c r="K409" s="5">
        <v>15120</v>
      </c>
      <c r="L409" s="5">
        <v>15120</v>
      </c>
      <c r="M409" s="5">
        <v>15120</v>
      </c>
      <c r="N409" s="5">
        <v>15120</v>
      </c>
      <c r="O409" s="5">
        <v>17500</v>
      </c>
      <c r="P409" s="5">
        <v>17500</v>
      </c>
      <c r="Q409" s="5">
        <v>17500</v>
      </c>
      <c r="R409" s="5">
        <v>17500</v>
      </c>
      <c r="S409" s="5">
        <v>17500</v>
      </c>
      <c r="T409" s="5">
        <v>17500</v>
      </c>
      <c r="U409" s="5">
        <v>17500</v>
      </c>
      <c r="V409" s="5">
        <v>17500</v>
      </c>
      <c r="W409" s="5">
        <v>17500</v>
      </c>
      <c r="X409" s="5">
        <v>17500</v>
      </c>
      <c r="Y409" s="5">
        <v>17500</v>
      </c>
      <c r="Z409" s="5">
        <v>17500</v>
      </c>
      <c r="AA409" s="5">
        <v>17500</v>
      </c>
      <c r="AB409" s="5">
        <v>17500</v>
      </c>
      <c r="AC409" s="5">
        <v>15559.13</v>
      </c>
      <c r="AD409" s="5">
        <v>17500</v>
      </c>
      <c r="AE409" s="5">
        <v>17500</v>
      </c>
      <c r="AF409" s="5">
        <v>17500</v>
      </c>
      <c r="AG409" s="5">
        <v>10500</v>
      </c>
      <c r="AH409" s="5">
        <v>10500</v>
      </c>
      <c r="AI409" s="5">
        <v>10500</v>
      </c>
      <c r="AJ409" s="5">
        <v>10500</v>
      </c>
      <c r="AK409" s="5">
        <v>10500</v>
      </c>
      <c r="AL409" s="5">
        <v>10500</v>
      </c>
      <c r="AM409" s="5">
        <v>10500</v>
      </c>
      <c r="AN409" s="5">
        <v>10500</v>
      </c>
      <c r="AO409" s="5">
        <v>10500</v>
      </c>
      <c r="AP409" s="5">
        <v>10838.49</v>
      </c>
      <c r="AQ409" s="5">
        <v>10500</v>
      </c>
      <c r="AR409" s="19">
        <v>10500</v>
      </c>
      <c r="AS409" s="19">
        <v>10500</v>
      </c>
      <c r="AT409" s="15">
        <f t="shared" si="24"/>
        <v>16409.166666666668</v>
      </c>
      <c r="AU409" s="15">
        <f t="shared" si="25"/>
        <v>17046.594166666666</v>
      </c>
      <c r="AV409" s="15">
        <f t="shared" si="26"/>
        <v>10528.2075</v>
      </c>
    </row>
    <row r="410" spans="1:48" ht="13.5" thickBot="1" x14ac:dyDescent="0.25">
      <c r="A410" s="3" t="s">
        <v>423</v>
      </c>
      <c r="B410" s="3" t="s">
        <v>420</v>
      </c>
      <c r="C410" s="3" t="s">
        <v>421</v>
      </c>
      <c r="D410" s="3" t="s">
        <v>96</v>
      </c>
      <c r="E410" s="3" t="s">
        <v>93</v>
      </c>
      <c r="F410" s="7" t="s">
        <v>2169</v>
      </c>
      <c r="G410" s="7">
        <v>1</v>
      </c>
      <c r="H410" s="7" t="s">
        <v>2219</v>
      </c>
      <c r="I410" s="5">
        <v>167601</v>
      </c>
      <c r="J410" s="5">
        <v>167601</v>
      </c>
      <c r="K410" s="5">
        <v>167601</v>
      </c>
      <c r="L410" s="5">
        <v>167601</v>
      </c>
      <c r="M410" s="5">
        <v>167601</v>
      </c>
      <c r="N410" s="5">
        <v>167601</v>
      </c>
      <c r="O410" s="5">
        <v>167601</v>
      </c>
      <c r="P410" s="5">
        <v>167601</v>
      </c>
      <c r="Q410" s="5">
        <v>167601</v>
      </c>
      <c r="R410" s="5">
        <v>167601</v>
      </c>
      <c r="S410" s="5">
        <v>167601</v>
      </c>
      <c r="T410" s="5">
        <v>167601</v>
      </c>
      <c r="U410" s="5">
        <v>167601</v>
      </c>
      <c r="V410" s="5">
        <v>167601</v>
      </c>
      <c r="W410" s="5">
        <v>167601</v>
      </c>
      <c r="X410" s="5">
        <v>167601</v>
      </c>
      <c r="Y410" s="5">
        <v>167601</v>
      </c>
      <c r="Z410" s="5">
        <v>167601</v>
      </c>
      <c r="AA410" s="5">
        <v>167601</v>
      </c>
      <c r="AB410" s="5">
        <v>167601</v>
      </c>
      <c r="AC410" s="5">
        <v>167601</v>
      </c>
      <c r="AD410" s="5">
        <v>167601</v>
      </c>
      <c r="AE410" s="5">
        <v>167601</v>
      </c>
      <c r="AF410" s="5">
        <v>167601</v>
      </c>
      <c r="AG410" s="5">
        <v>100560.6</v>
      </c>
      <c r="AH410" s="5">
        <v>100560.6</v>
      </c>
      <c r="AI410" s="5">
        <v>100560.6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19">
        <v>0</v>
      </c>
      <c r="AS410" s="19">
        <v>0</v>
      </c>
      <c r="AT410" s="15">
        <f t="shared" si="24"/>
        <v>167601</v>
      </c>
      <c r="AU410" s="15">
        <f t="shared" si="25"/>
        <v>164807.65</v>
      </c>
      <c r="AV410" s="15">
        <f t="shared" si="26"/>
        <v>20950.125000000004</v>
      </c>
    </row>
    <row r="411" spans="1:48" ht="13.5" thickBot="1" x14ac:dyDescent="0.25">
      <c r="A411" s="3" t="s">
        <v>934</v>
      </c>
      <c r="B411" s="3" t="s">
        <v>420</v>
      </c>
      <c r="C411" s="3" t="s">
        <v>421</v>
      </c>
      <c r="D411" s="3" t="s">
        <v>122</v>
      </c>
      <c r="E411" s="3" t="s">
        <v>93</v>
      </c>
      <c r="F411" s="7" t="s">
        <v>2169</v>
      </c>
      <c r="G411" s="7">
        <v>1</v>
      </c>
      <c r="H411" s="7" t="s">
        <v>2219</v>
      </c>
      <c r="I411" s="5">
        <v>-160041.18</v>
      </c>
      <c r="J411" s="5">
        <v>-160041.18</v>
      </c>
      <c r="K411" s="5">
        <v>-160041.18</v>
      </c>
      <c r="L411" s="5">
        <v>-160041.18</v>
      </c>
      <c r="M411" s="5">
        <v>-160041.18</v>
      </c>
      <c r="N411" s="5">
        <v>-160041.18</v>
      </c>
      <c r="O411" s="5">
        <v>-162351.18</v>
      </c>
      <c r="P411" s="5">
        <v>-162351.18</v>
      </c>
      <c r="Q411" s="5">
        <v>-162351.18</v>
      </c>
      <c r="R411" s="5">
        <v>-162351.18</v>
      </c>
      <c r="S411" s="5">
        <v>-162351.18</v>
      </c>
      <c r="T411" s="5">
        <v>-162351.18</v>
      </c>
      <c r="U411" s="5">
        <v>-162351.18</v>
      </c>
      <c r="V411" s="5">
        <v>-162351.18</v>
      </c>
      <c r="W411" s="5">
        <v>-162351.18</v>
      </c>
      <c r="X411" s="5">
        <v>-162351.18</v>
      </c>
      <c r="Y411" s="5">
        <v>-162351.18</v>
      </c>
      <c r="Z411" s="5">
        <v>-162351.18</v>
      </c>
      <c r="AA411" s="5">
        <v>-162351.18</v>
      </c>
      <c r="AB411" s="5">
        <v>-162351.18</v>
      </c>
      <c r="AC411" s="5">
        <v>-162351.18</v>
      </c>
      <c r="AD411" s="5">
        <v>-162351.18</v>
      </c>
      <c r="AE411" s="5">
        <v>-162351.18</v>
      </c>
      <c r="AF411" s="5">
        <v>-162351.18</v>
      </c>
      <c r="AG411" s="5">
        <v>-97410.71</v>
      </c>
      <c r="AH411" s="5">
        <v>-97410.71</v>
      </c>
      <c r="AI411" s="5">
        <v>-97410.71</v>
      </c>
      <c r="AJ411" s="5">
        <v>3149.89</v>
      </c>
      <c r="AK411" s="5">
        <v>3149.89</v>
      </c>
      <c r="AL411" s="5">
        <v>3149.89</v>
      </c>
      <c r="AM411" s="5">
        <v>3149.89</v>
      </c>
      <c r="AN411" s="5">
        <v>3149.89</v>
      </c>
      <c r="AO411" s="5">
        <v>3149.89</v>
      </c>
      <c r="AP411" s="5">
        <v>2841.96</v>
      </c>
      <c r="AQ411" s="5">
        <v>3149.89</v>
      </c>
      <c r="AR411" s="19">
        <v>3149.89</v>
      </c>
      <c r="AS411" s="19">
        <v>3149.89</v>
      </c>
      <c r="AT411" s="15">
        <f t="shared" si="24"/>
        <v>-161292.42999999996</v>
      </c>
      <c r="AU411" s="15">
        <f t="shared" si="25"/>
        <v>-159645.32708333331</v>
      </c>
      <c r="AV411" s="15">
        <f t="shared" si="26"/>
        <v>-17825.895833333325</v>
      </c>
    </row>
    <row r="412" spans="1:48" ht="13.5" thickBot="1" x14ac:dyDescent="0.25">
      <c r="A412" s="3" t="s">
        <v>819</v>
      </c>
      <c r="B412" s="3" t="s">
        <v>820</v>
      </c>
      <c r="C412" s="3" t="s">
        <v>821</v>
      </c>
      <c r="D412" s="3" t="s">
        <v>44</v>
      </c>
      <c r="E412" s="3" t="s">
        <v>44</v>
      </c>
      <c r="F412" s="7" t="s">
        <v>2088</v>
      </c>
      <c r="G412" s="7">
        <v>0</v>
      </c>
      <c r="H412" s="7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495757</v>
      </c>
      <c r="AD412" s="5">
        <v>495757</v>
      </c>
      <c r="AE412" s="5">
        <v>495757</v>
      </c>
      <c r="AF412" s="5">
        <v>495757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502882</v>
      </c>
      <c r="AQ412" s="5">
        <v>502882</v>
      </c>
      <c r="AR412" s="19">
        <v>502882</v>
      </c>
      <c r="AS412" s="19">
        <v>0</v>
      </c>
      <c r="AT412" s="15">
        <f t="shared" si="24"/>
        <v>0</v>
      </c>
      <c r="AU412" s="15">
        <f t="shared" si="25"/>
        <v>165252.33333333334</v>
      </c>
      <c r="AV412" s="15">
        <f t="shared" si="26"/>
        <v>125720.5</v>
      </c>
    </row>
    <row r="413" spans="1:48" ht="13.5" thickBot="1" x14ac:dyDescent="0.25">
      <c r="A413" s="3" t="s">
        <v>424</v>
      </c>
      <c r="B413" s="3" t="s">
        <v>425</v>
      </c>
      <c r="C413" s="3" t="s">
        <v>426</v>
      </c>
      <c r="D413" s="3" t="s">
        <v>85</v>
      </c>
      <c r="E413" s="3" t="s">
        <v>81</v>
      </c>
      <c r="F413" s="7" t="s">
        <v>2088</v>
      </c>
      <c r="G413" s="7">
        <v>0</v>
      </c>
      <c r="H413" s="7">
        <v>0</v>
      </c>
      <c r="I413" s="5">
        <v>215711</v>
      </c>
      <c r="J413" s="5">
        <v>215069.1</v>
      </c>
      <c r="K413" s="5">
        <v>214427.2</v>
      </c>
      <c r="L413" s="5">
        <v>213785.3</v>
      </c>
      <c r="M413" s="5">
        <v>213143.4</v>
      </c>
      <c r="N413" s="5">
        <v>212501.5</v>
      </c>
      <c r="O413" s="5">
        <v>211859.6</v>
      </c>
      <c r="P413" s="5">
        <v>211217.7</v>
      </c>
      <c r="Q413" s="5">
        <v>210575.8</v>
      </c>
      <c r="R413" s="5">
        <v>209933.9</v>
      </c>
      <c r="S413" s="5">
        <v>209292</v>
      </c>
      <c r="T413" s="5">
        <v>208650.1</v>
      </c>
      <c r="U413" s="5">
        <v>208008.2</v>
      </c>
      <c r="V413" s="5">
        <v>207366.3</v>
      </c>
      <c r="W413" s="5">
        <v>206724.4</v>
      </c>
      <c r="X413" s="5">
        <v>206082.5</v>
      </c>
      <c r="Y413" s="5">
        <v>205440.6</v>
      </c>
      <c r="Z413" s="5">
        <v>204798.7</v>
      </c>
      <c r="AA413" s="5">
        <v>204156.79999999999</v>
      </c>
      <c r="AB413" s="5">
        <v>203514.9</v>
      </c>
      <c r="AC413" s="5">
        <v>202873</v>
      </c>
      <c r="AD413" s="5">
        <v>202231.1</v>
      </c>
      <c r="AE413" s="5">
        <v>201589.2</v>
      </c>
      <c r="AF413" s="5">
        <v>200947.3</v>
      </c>
      <c r="AG413" s="5">
        <v>120183.24</v>
      </c>
      <c r="AH413" s="5">
        <v>119798.1</v>
      </c>
      <c r="AI413" s="5">
        <v>119412.96</v>
      </c>
      <c r="AJ413" s="5">
        <v>119027.82</v>
      </c>
      <c r="AK413" s="5">
        <v>118642.68</v>
      </c>
      <c r="AL413" s="5">
        <v>118257.54</v>
      </c>
      <c r="AM413" s="5">
        <v>117872.4</v>
      </c>
      <c r="AN413" s="5">
        <v>117487.26</v>
      </c>
      <c r="AO413" s="5">
        <v>117102.12</v>
      </c>
      <c r="AP413" s="5">
        <v>116716.98</v>
      </c>
      <c r="AQ413" s="5">
        <v>116331.84</v>
      </c>
      <c r="AR413" s="19">
        <v>115946.7</v>
      </c>
      <c r="AS413" s="19">
        <v>115561.56</v>
      </c>
      <c r="AT413" s="15">
        <f t="shared" si="24"/>
        <v>211859.6</v>
      </c>
      <c r="AU413" s="15">
        <f t="shared" si="25"/>
        <v>200818.37666666668</v>
      </c>
      <c r="AV413" s="15">
        <f t="shared" si="26"/>
        <v>117872.40000000001</v>
      </c>
    </row>
    <row r="414" spans="1:48" ht="13.5" thickBot="1" x14ac:dyDescent="0.25">
      <c r="A414" s="3" t="s">
        <v>1659</v>
      </c>
      <c r="B414" s="3" t="s">
        <v>1660</v>
      </c>
      <c r="C414" s="3" t="s">
        <v>1661</v>
      </c>
      <c r="D414" s="3" t="s">
        <v>89</v>
      </c>
      <c r="E414" s="3" t="s">
        <v>81</v>
      </c>
      <c r="F414" s="7" t="s">
        <v>2088</v>
      </c>
      <c r="G414" s="7">
        <v>0</v>
      </c>
      <c r="H414" s="7">
        <v>0</v>
      </c>
      <c r="I414" s="5">
        <v>213300.15</v>
      </c>
      <c r="J414" s="5">
        <v>2090315.15</v>
      </c>
      <c r="K414" s="5">
        <v>2007251.05</v>
      </c>
      <c r="L414" s="5">
        <v>1931659.8</v>
      </c>
      <c r="M414" s="5">
        <v>1859028.85</v>
      </c>
      <c r="N414" s="5">
        <v>1792455.35</v>
      </c>
      <c r="O414" s="5">
        <v>1723047.55</v>
      </c>
      <c r="P414" s="5">
        <v>1648410.05</v>
      </c>
      <c r="Q414" s="5">
        <v>1568130.9</v>
      </c>
      <c r="R414" s="5">
        <v>1493730.35</v>
      </c>
      <c r="S414" s="5">
        <v>1423520.35</v>
      </c>
      <c r="T414" s="5">
        <v>1351202.3</v>
      </c>
      <c r="U414" s="5">
        <v>1262232.3</v>
      </c>
      <c r="V414" s="5">
        <v>1157520</v>
      </c>
      <c r="W414" s="5">
        <v>1067628.8</v>
      </c>
      <c r="X414" s="5">
        <v>982095.8</v>
      </c>
      <c r="Y414" s="5">
        <v>906567.55</v>
      </c>
      <c r="Z414" s="5">
        <v>833146.3</v>
      </c>
      <c r="AA414" s="5">
        <v>762464.15</v>
      </c>
      <c r="AB414" s="5">
        <v>686293.3</v>
      </c>
      <c r="AC414" s="5">
        <v>604447.9</v>
      </c>
      <c r="AD414" s="5">
        <v>529076.1</v>
      </c>
      <c r="AE414" s="5">
        <v>452394.25</v>
      </c>
      <c r="AF414" s="5">
        <v>369782.7</v>
      </c>
      <c r="AG414" s="5">
        <v>167476.68</v>
      </c>
      <c r="AH414" s="5">
        <v>438284.7</v>
      </c>
      <c r="AI414" s="5">
        <v>410930.94</v>
      </c>
      <c r="AJ414" s="5">
        <v>383502.42</v>
      </c>
      <c r="AK414" s="5">
        <v>357799.89</v>
      </c>
      <c r="AL414" s="5">
        <v>340672.71</v>
      </c>
      <c r="AM414" s="5">
        <v>317762.76</v>
      </c>
      <c r="AN414" s="5">
        <v>293819.61</v>
      </c>
      <c r="AO414" s="5">
        <v>266869.05</v>
      </c>
      <c r="AP414" s="5">
        <v>240082.92</v>
      </c>
      <c r="AQ414" s="5">
        <v>216319.11</v>
      </c>
      <c r="AR414" s="19">
        <v>191510.34</v>
      </c>
      <c r="AS414" s="19">
        <v>162536.64000000001</v>
      </c>
      <c r="AT414" s="15">
        <f t="shared" si="24"/>
        <v>1635543.1604166671</v>
      </c>
      <c r="AU414" s="15">
        <f t="shared" si="25"/>
        <v>755522.61166666669</v>
      </c>
      <c r="AV414" s="15">
        <f t="shared" si="26"/>
        <v>301880.09249999997</v>
      </c>
    </row>
    <row r="415" spans="1:48" ht="13.5" thickBot="1" x14ac:dyDescent="0.25">
      <c r="A415" s="3" t="s">
        <v>1662</v>
      </c>
      <c r="B415" s="3" t="s">
        <v>1660</v>
      </c>
      <c r="C415" s="3" t="s">
        <v>1661</v>
      </c>
      <c r="D415" s="3" t="s">
        <v>89</v>
      </c>
      <c r="E415" s="3" t="s">
        <v>93</v>
      </c>
      <c r="F415" s="7" t="s">
        <v>2088</v>
      </c>
      <c r="G415" s="7">
        <v>0</v>
      </c>
      <c r="H415" s="7">
        <v>0</v>
      </c>
      <c r="I415" s="5">
        <v>52723.51</v>
      </c>
      <c r="J415" s="5">
        <v>88987.01</v>
      </c>
      <c r="K415" s="5">
        <v>78889.16</v>
      </c>
      <c r="L415" s="5">
        <v>70977.759999999995</v>
      </c>
      <c r="M415" s="5">
        <v>64924.160000000003</v>
      </c>
      <c r="N415" s="5">
        <v>61505.71</v>
      </c>
      <c r="O415" s="5">
        <v>58723.91</v>
      </c>
      <c r="P415" s="5">
        <v>56356.86</v>
      </c>
      <c r="Q415" s="5">
        <v>54177.760000000002</v>
      </c>
      <c r="R415" s="5">
        <v>51883.86</v>
      </c>
      <c r="S415" s="5">
        <v>48430.06</v>
      </c>
      <c r="T415" s="5">
        <v>42689.01</v>
      </c>
      <c r="U415" s="5">
        <v>31673.11</v>
      </c>
      <c r="V415" s="5">
        <v>22986.46</v>
      </c>
      <c r="W415" s="5">
        <v>22845.06</v>
      </c>
      <c r="X415" s="5">
        <v>22845.06</v>
      </c>
      <c r="Y415" s="5">
        <v>22845.06</v>
      </c>
      <c r="Z415" s="5">
        <v>22845.06</v>
      </c>
      <c r="AA415" s="5">
        <v>22845.06</v>
      </c>
      <c r="AB415" s="5">
        <v>22845.06</v>
      </c>
      <c r="AC415" s="5">
        <v>22845.06</v>
      </c>
      <c r="AD415" s="5">
        <v>22845.06</v>
      </c>
      <c r="AE415" s="5">
        <v>22845.06</v>
      </c>
      <c r="AF415" s="5">
        <v>22845.06</v>
      </c>
      <c r="AG415" s="5">
        <v>13707.04</v>
      </c>
      <c r="AH415" s="5">
        <v>13707.04</v>
      </c>
      <c r="AI415" s="5">
        <v>13707.04</v>
      </c>
      <c r="AJ415" s="5">
        <v>13707.04</v>
      </c>
      <c r="AK415" s="5">
        <v>13707.04</v>
      </c>
      <c r="AL415" s="5">
        <v>13707.04</v>
      </c>
      <c r="AM415" s="5">
        <v>13707.04</v>
      </c>
      <c r="AN415" s="5">
        <v>13707.04</v>
      </c>
      <c r="AO415" s="5">
        <v>13707.04</v>
      </c>
      <c r="AP415" s="5">
        <v>13707.04</v>
      </c>
      <c r="AQ415" s="5">
        <v>13707.04</v>
      </c>
      <c r="AR415" s="19">
        <v>0</v>
      </c>
      <c r="AS415" s="19">
        <v>0</v>
      </c>
      <c r="AT415" s="15">
        <f t="shared" ref="AT415:AT421" si="27">(((I415+U415)/2)+J415+K415+L415+M415+N415+O415+P415+Q415+R415+S415+T415)/12</f>
        <v>59978.630833333336</v>
      </c>
      <c r="AU415" s="15">
        <f t="shared" ref="AU415:AU421" si="28">(((U415+AG415)/2)+V415+W415+X415+Y415+Z415+AA415+AB415+AC415+AD415+AE415+AF415)/12</f>
        <v>22843.927916666667</v>
      </c>
      <c r="AV415" s="15">
        <f t="shared" si="26"/>
        <v>11993.660000000003</v>
      </c>
    </row>
    <row r="416" spans="1:48" ht="13.5" thickBot="1" x14ac:dyDescent="0.25">
      <c r="A416" s="3" t="s">
        <v>949</v>
      </c>
      <c r="B416" s="3" t="s">
        <v>950</v>
      </c>
      <c r="C416" s="3" t="s">
        <v>951</v>
      </c>
      <c r="D416" s="3" t="s">
        <v>72</v>
      </c>
      <c r="E416" s="3" t="s">
        <v>81</v>
      </c>
      <c r="F416" s="7" t="s">
        <v>2088</v>
      </c>
      <c r="G416" s="7">
        <v>0</v>
      </c>
      <c r="H416" s="7">
        <v>0</v>
      </c>
      <c r="I416" s="5">
        <v>1130.3</v>
      </c>
      <c r="J416" s="5">
        <v>1130.3</v>
      </c>
      <c r="K416" s="5">
        <v>1130.3</v>
      </c>
      <c r="L416" s="5">
        <v>1130.3</v>
      </c>
      <c r="M416" s="5">
        <v>1130.3</v>
      </c>
      <c r="N416" s="5">
        <v>1130.3</v>
      </c>
      <c r="O416" s="5">
        <v>1130.3</v>
      </c>
      <c r="P416" s="5">
        <v>1130.3</v>
      </c>
      <c r="Q416" s="5">
        <v>1130.3</v>
      </c>
      <c r="R416" s="5">
        <v>1130.3</v>
      </c>
      <c r="S416" s="5">
        <v>1130.3</v>
      </c>
      <c r="T416" s="5">
        <v>1130.3</v>
      </c>
      <c r="U416" s="5">
        <v>1130.3</v>
      </c>
      <c r="V416" s="5">
        <v>1130.3</v>
      </c>
      <c r="W416" s="5">
        <v>1130.3</v>
      </c>
      <c r="X416" s="5">
        <v>1130.3</v>
      </c>
      <c r="Y416" s="5">
        <v>1130.3</v>
      </c>
      <c r="Z416" s="5">
        <v>1130.3</v>
      </c>
      <c r="AA416" s="5">
        <v>1130.3</v>
      </c>
      <c r="AB416" s="5">
        <v>1130.3</v>
      </c>
      <c r="AC416" s="5">
        <v>1130.3</v>
      </c>
      <c r="AD416" s="5">
        <v>1130.3</v>
      </c>
      <c r="AE416" s="5">
        <v>1130.3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19">
        <v>0</v>
      </c>
      <c r="AS416" s="19">
        <v>0</v>
      </c>
      <c r="AT416" s="15">
        <f t="shared" si="27"/>
        <v>1130.2999999999997</v>
      </c>
      <c r="AU416" s="15">
        <f t="shared" si="28"/>
        <v>989.01249999999982</v>
      </c>
      <c r="AV416" s="15">
        <f t="shared" si="26"/>
        <v>0</v>
      </c>
    </row>
    <row r="417" spans="1:48" ht="13.5" thickBot="1" x14ac:dyDescent="0.25">
      <c r="A417" s="3" t="s">
        <v>976</v>
      </c>
      <c r="B417" s="3" t="s">
        <v>977</v>
      </c>
      <c r="C417" s="3" t="s">
        <v>978</v>
      </c>
      <c r="D417" s="3" t="s">
        <v>85</v>
      </c>
      <c r="E417" s="3" t="s">
        <v>81</v>
      </c>
      <c r="F417" s="7" t="s">
        <v>2088</v>
      </c>
      <c r="G417" s="7">
        <v>0</v>
      </c>
      <c r="H417" s="7">
        <v>0</v>
      </c>
      <c r="I417" s="5">
        <v>-0.02</v>
      </c>
      <c r="J417" s="5">
        <v>-0.02</v>
      </c>
      <c r="K417" s="5">
        <v>-0.02</v>
      </c>
      <c r="L417" s="5">
        <v>-0.02</v>
      </c>
      <c r="M417" s="5">
        <v>-0.02</v>
      </c>
      <c r="N417" s="5">
        <v>-0.02</v>
      </c>
      <c r="O417" s="5">
        <v>-0.02</v>
      </c>
      <c r="P417" s="5">
        <v>-0.02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19">
        <v>0</v>
      </c>
      <c r="AS417" s="19">
        <v>0</v>
      </c>
      <c r="AT417" s="15">
        <f t="shared" si="27"/>
        <v>-1.2499999999999999E-2</v>
      </c>
      <c r="AU417" s="15">
        <f t="shared" si="28"/>
        <v>0</v>
      </c>
      <c r="AV417" s="15">
        <f t="shared" si="26"/>
        <v>0</v>
      </c>
    </row>
    <row r="418" spans="1:48" ht="13.5" thickBot="1" x14ac:dyDescent="0.25">
      <c r="A418" s="3" t="s">
        <v>1015</v>
      </c>
      <c r="B418" s="3" t="s">
        <v>1016</v>
      </c>
      <c r="C418" s="3" t="s">
        <v>1017</v>
      </c>
      <c r="D418" s="3" t="s">
        <v>122</v>
      </c>
      <c r="E418" s="3" t="s">
        <v>93</v>
      </c>
      <c r="F418" s="7" t="s">
        <v>2088</v>
      </c>
      <c r="G418" s="7">
        <v>0</v>
      </c>
      <c r="H418" s="7">
        <v>0</v>
      </c>
      <c r="I418" s="5">
        <v>-26196</v>
      </c>
      <c r="J418" s="5">
        <v>-26240</v>
      </c>
      <c r="K418" s="5">
        <v>-26284</v>
      </c>
      <c r="L418" s="5">
        <v>-26328</v>
      </c>
      <c r="M418" s="5">
        <v>-26372</v>
      </c>
      <c r="N418" s="5">
        <v>-26416</v>
      </c>
      <c r="O418" s="5">
        <v>-26460</v>
      </c>
      <c r="P418" s="5">
        <v>-26504</v>
      </c>
      <c r="Q418" s="5">
        <v>-26549</v>
      </c>
      <c r="R418" s="5">
        <v>-26593</v>
      </c>
      <c r="S418" s="5">
        <v>-26638</v>
      </c>
      <c r="T418" s="5">
        <v>-25956</v>
      </c>
      <c r="U418" s="5">
        <v>-29593</v>
      </c>
      <c r="V418" s="5">
        <v>-16971</v>
      </c>
      <c r="W418" s="5">
        <v>-12602</v>
      </c>
      <c r="X418" s="5">
        <v>-9066</v>
      </c>
      <c r="Y418" s="5">
        <v>-6539</v>
      </c>
      <c r="Z418" s="5">
        <v>-4583</v>
      </c>
      <c r="AA418" s="5">
        <v>-3486</v>
      </c>
      <c r="AB418" s="5">
        <v>-2678</v>
      </c>
      <c r="AC418" s="5">
        <v>-2005</v>
      </c>
      <c r="AD418" s="5">
        <v>-1234</v>
      </c>
      <c r="AE418" s="5">
        <v>87</v>
      </c>
      <c r="AF418" s="5">
        <v>1539</v>
      </c>
      <c r="AG418" s="5">
        <v>933.6</v>
      </c>
      <c r="AH418" s="5">
        <v>933.6</v>
      </c>
      <c r="AI418" s="5">
        <v>933.6</v>
      </c>
      <c r="AJ418" s="5">
        <v>933.6</v>
      </c>
      <c r="AK418" s="5">
        <v>933.6</v>
      </c>
      <c r="AL418" s="5">
        <v>933.6</v>
      </c>
      <c r="AM418" s="5">
        <v>933.6</v>
      </c>
      <c r="AN418" s="5">
        <v>933.6</v>
      </c>
      <c r="AO418" s="5">
        <v>933.6</v>
      </c>
      <c r="AP418" s="5">
        <v>933.6</v>
      </c>
      <c r="AQ418" s="5">
        <v>933.6</v>
      </c>
      <c r="AR418" s="19">
        <v>933.6</v>
      </c>
      <c r="AS418" s="19">
        <v>933.6</v>
      </c>
      <c r="AT418" s="15">
        <f t="shared" si="27"/>
        <v>-26519.541666666668</v>
      </c>
      <c r="AU418" s="15">
        <f t="shared" si="28"/>
        <v>-5988.9749999999995</v>
      </c>
      <c r="AV418" s="15">
        <f t="shared" si="26"/>
        <v>933.60000000000025</v>
      </c>
    </row>
    <row r="419" spans="1:48" ht="13.5" thickBot="1" x14ac:dyDescent="0.25">
      <c r="A419" s="3" t="s">
        <v>427</v>
      </c>
      <c r="B419" s="3" t="s">
        <v>428</v>
      </c>
      <c r="C419" s="3" t="s">
        <v>429</v>
      </c>
      <c r="D419" s="3" t="s">
        <v>44</v>
      </c>
      <c r="E419" s="3" t="s">
        <v>44</v>
      </c>
      <c r="F419" s="7" t="s">
        <v>2088</v>
      </c>
      <c r="G419" s="7">
        <v>0</v>
      </c>
      <c r="H419" s="7">
        <v>0</v>
      </c>
      <c r="I419" s="5">
        <v>430268</v>
      </c>
      <c r="J419" s="5">
        <v>430268</v>
      </c>
      <c r="K419" s="5">
        <v>430268</v>
      </c>
      <c r="L419" s="5">
        <v>430268</v>
      </c>
      <c r="M419" s="5">
        <v>430268</v>
      </c>
      <c r="N419" s="5">
        <v>430268</v>
      </c>
      <c r="O419" s="5">
        <v>430268</v>
      </c>
      <c r="P419" s="5">
        <v>430268</v>
      </c>
      <c r="Q419" s="5">
        <v>430268</v>
      </c>
      <c r="R419" s="5">
        <v>430268</v>
      </c>
      <c r="S419" s="5">
        <v>430268</v>
      </c>
      <c r="T419" s="5">
        <v>430268</v>
      </c>
      <c r="U419" s="5">
        <v>430268</v>
      </c>
      <c r="V419" s="5">
        <v>430268</v>
      </c>
      <c r="W419" s="5">
        <v>430268</v>
      </c>
      <c r="X419" s="5">
        <v>430268</v>
      </c>
      <c r="Y419" s="5">
        <v>430268</v>
      </c>
      <c r="Z419" s="5">
        <v>430268</v>
      </c>
      <c r="AA419" s="5">
        <v>430268</v>
      </c>
      <c r="AB419" s="5">
        <v>430268</v>
      </c>
      <c r="AC419" s="5">
        <v>430268</v>
      </c>
      <c r="AD419" s="5">
        <v>430268</v>
      </c>
      <c r="AE419" s="5">
        <v>430268</v>
      </c>
      <c r="AF419" s="5">
        <v>430268</v>
      </c>
      <c r="AG419" s="5">
        <v>258160.8</v>
      </c>
      <c r="AH419" s="5">
        <v>258160.8</v>
      </c>
      <c r="AI419" s="5">
        <v>258160.8</v>
      </c>
      <c r="AJ419" s="5">
        <v>258160.8</v>
      </c>
      <c r="AK419" s="5">
        <v>258160.8</v>
      </c>
      <c r="AL419" s="5">
        <v>258160.8</v>
      </c>
      <c r="AM419" s="5">
        <v>258160.8</v>
      </c>
      <c r="AN419" s="5">
        <v>258160.8</v>
      </c>
      <c r="AO419" s="5">
        <v>258160.8</v>
      </c>
      <c r="AP419" s="5">
        <v>258160.8</v>
      </c>
      <c r="AQ419" s="5">
        <v>258160.8</v>
      </c>
      <c r="AR419" s="19">
        <v>258160.8</v>
      </c>
      <c r="AS419" s="19">
        <v>258160.8</v>
      </c>
      <c r="AT419" s="15">
        <f t="shared" si="27"/>
        <v>430268</v>
      </c>
      <c r="AU419" s="15">
        <f t="shared" si="28"/>
        <v>423096.8666666667</v>
      </c>
      <c r="AV419" s="15">
        <f t="shared" si="26"/>
        <v>258160.79999999996</v>
      </c>
    </row>
    <row r="420" spans="1:48" ht="13.5" thickBot="1" x14ac:dyDescent="0.25">
      <c r="A420" s="3" t="s">
        <v>1811</v>
      </c>
      <c r="B420" s="3" t="s">
        <v>1812</v>
      </c>
      <c r="C420" s="3" t="s">
        <v>1813</v>
      </c>
      <c r="D420" s="3" t="s">
        <v>89</v>
      </c>
      <c r="E420" s="3" t="s">
        <v>73</v>
      </c>
      <c r="F420" s="7" t="s">
        <v>2088</v>
      </c>
      <c r="G420" s="7">
        <v>0</v>
      </c>
      <c r="H420" s="7">
        <v>0</v>
      </c>
      <c r="I420" s="4"/>
      <c r="J420" s="4"/>
      <c r="K420" s="4"/>
      <c r="L420" s="4"/>
      <c r="M420" s="4"/>
      <c r="N420" s="4"/>
      <c r="O420" s="5">
        <v>6078158</v>
      </c>
      <c r="P420" s="5">
        <v>6078158</v>
      </c>
      <c r="Q420" s="5">
        <v>6078158</v>
      </c>
      <c r="R420" s="5">
        <v>6078158</v>
      </c>
      <c r="S420" s="5">
        <v>6078158</v>
      </c>
      <c r="T420" s="5">
        <v>6078158</v>
      </c>
      <c r="U420" s="5">
        <v>6078158</v>
      </c>
      <c r="V420" s="5">
        <v>6078158</v>
      </c>
      <c r="W420" s="5">
        <v>6078158</v>
      </c>
      <c r="X420" s="5">
        <v>4950832</v>
      </c>
      <c r="Y420" s="5">
        <v>4950832</v>
      </c>
      <c r="Z420" s="5">
        <v>4950832</v>
      </c>
      <c r="AA420" s="5">
        <v>4950832</v>
      </c>
      <c r="AB420" s="5">
        <v>4950832</v>
      </c>
      <c r="AC420" s="5">
        <v>4950832</v>
      </c>
      <c r="AD420" s="5">
        <v>4950832</v>
      </c>
      <c r="AE420" s="5">
        <v>4950832</v>
      </c>
      <c r="AF420" s="5">
        <v>4950832</v>
      </c>
      <c r="AG420" s="5">
        <v>2038082</v>
      </c>
      <c r="AH420" s="5">
        <v>2038082</v>
      </c>
      <c r="AI420" s="5">
        <v>2038082</v>
      </c>
      <c r="AJ420" s="5">
        <v>2038082</v>
      </c>
      <c r="AK420" s="5">
        <v>2038082</v>
      </c>
      <c r="AL420" s="5">
        <v>2038082</v>
      </c>
      <c r="AM420" s="5">
        <v>2038082</v>
      </c>
      <c r="AN420" s="5">
        <v>2038082</v>
      </c>
      <c r="AO420" s="5">
        <v>2038082</v>
      </c>
      <c r="AP420" s="5">
        <v>2038082</v>
      </c>
      <c r="AQ420" s="5">
        <v>2038082</v>
      </c>
      <c r="AR420" s="19">
        <v>2038082</v>
      </c>
      <c r="AS420" s="19">
        <v>1660130</v>
      </c>
      <c r="AT420" s="15">
        <f t="shared" si="27"/>
        <v>3292335.5833333335</v>
      </c>
      <c r="AU420" s="15">
        <f t="shared" si="28"/>
        <v>5064327</v>
      </c>
      <c r="AV420" s="15">
        <f t="shared" si="26"/>
        <v>2022334</v>
      </c>
    </row>
    <row r="421" spans="1:48" ht="13.5" thickBot="1" x14ac:dyDescent="0.25">
      <c r="A421" s="3" t="s">
        <v>1814</v>
      </c>
      <c r="B421" s="3" t="s">
        <v>1812</v>
      </c>
      <c r="C421" s="3" t="s">
        <v>1813</v>
      </c>
      <c r="D421" s="3" t="s">
        <v>122</v>
      </c>
      <c r="E421" s="3" t="s">
        <v>93</v>
      </c>
      <c r="F421" s="7" t="s">
        <v>2088</v>
      </c>
      <c r="G421" s="7">
        <v>0</v>
      </c>
      <c r="H421" s="7">
        <v>0</v>
      </c>
      <c r="I421" s="4"/>
      <c r="J421" s="4"/>
      <c r="K421" s="4"/>
      <c r="L421" s="4"/>
      <c r="M421" s="4"/>
      <c r="N421" s="4"/>
      <c r="O421" s="5">
        <v>592239</v>
      </c>
      <c r="P421" s="5">
        <v>592239</v>
      </c>
      <c r="Q421" s="5">
        <v>592239</v>
      </c>
      <c r="R421" s="5">
        <v>592239</v>
      </c>
      <c r="S421" s="5">
        <v>592239</v>
      </c>
      <c r="T421" s="5">
        <v>592239</v>
      </c>
      <c r="U421" s="5">
        <v>592239</v>
      </c>
      <c r="V421" s="5">
        <v>592239</v>
      </c>
      <c r="W421" s="5">
        <v>592239</v>
      </c>
      <c r="X421" s="5">
        <v>544614</v>
      </c>
      <c r="Y421" s="5">
        <v>544614</v>
      </c>
      <c r="Z421" s="5">
        <v>544614</v>
      </c>
      <c r="AA421" s="5">
        <v>544614</v>
      </c>
      <c r="AB421" s="5">
        <v>544614</v>
      </c>
      <c r="AC421" s="5">
        <v>544614</v>
      </c>
      <c r="AD421" s="5">
        <v>544614</v>
      </c>
      <c r="AE421" s="5">
        <v>544614</v>
      </c>
      <c r="AF421" s="5">
        <v>544614</v>
      </c>
      <c r="AG421" s="5">
        <v>303314</v>
      </c>
      <c r="AH421" s="5">
        <v>303314</v>
      </c>
      <c r="AI421" s="5">
        <v>303314</v>
      </c>
      <c r="AJ421" s="5">
        <v>303314</v>
      </c>
      <c r="AK421" s="5">
        <v>303314</v>
      </c>
      <c r="AL421" s="5">
        <v>303314</v>
      </c>
      <c r="AM421" s="5">
        <v>303314</v>
      </c>
      <c r="AN421" s="5">
        <v>303314</v>
      </c>
      <c r="AO421" s="5">
        <v>303314</v>
      </c>
      <c r="AP421" s="5">
        <v>303314</v>
      </c>
      <c r="AQ421" s="5">
        <v>303314</v>
      </c>
      <c r="AR421" s="19">
        <v>303314</v>
      </c>
      <c r="AS421" s="19">
        <v>295443</v>
      </c>
      <c r="AT421" s="15">
        <f t="shared" si="27"/>
        <v>320796.125</v>
      </c>
      <c r="AU421" s="15">
        <f t="shared" si="28"/>
        <v>544481.70833333337</v>
      </c>
      <c r="AV421" s="15">
        <f t="shared" si="26"/>
        <v>302986.04166666669</v>
      </c>
    </row>
    <row r="422" spans="1:48" ht="13.5" thickBot="1" x14ac:dyDescent="0.25">
      <c r="A422" s="3" t="s">
        <v>5473</v>
      </c>
      <c r="B422" s="3" t="s">
        <v>7150</v>
      </c>
      <c r="C422" s="3" t="s">
        <v>7151</v>
      </c>
      <c r="D422" s="3" t="s">
        <v>89</v>
      </c>
      <c r="E422" s="3" t="s">
        <v>81</v>
      </c>
      <c r="F422" s="9" t="s">
        <v>2088</v>
      </c>
      <c r="G422" s="7">
        <v>0</v>
      </c>
      <c r="H422" s="7">
        <v>0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24"/>
      <c r="AS422" s="19">
        <v>81774.8</v>
      </c>
      <c r="AV422" s="15">
        <f t="shared" si="26"/>
        <v>3407.2833333333333</v>
      </c>
    </row>
    <row r="423" spans="1:48" ht="13.5" thickBot="1" x14ac:dyDescent="0.25">
      <c r="A423" s="3" t="s">
        <v>5474</v>
      </c>
      <c r="B423" s="3" t="s">
        <v>7150</v>
      </c>
      <c r="C423" s="3" t="s">
        <v>7151</v>
      </c>
      <c r="D423" s="3" t="s">
        <v>85</v>
      </c>
      <c r="E423" s="3" t="s">
        <v>81</v>
      </c>
      <c r="F423" s="9" t="s">
        <v>2088</v>
      </c>
      <c r="G423" s="7">
        <v>0</v>
      </c>
      <c r="H423" s="7">
        <v>0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24"/>
      <c r="AS423" s="19">
        <v>167455.01999999999</v>
      </c>
      <c r="AV423" s="15">
        <f t="shared" si="26"/>
        <v>6977.2924999999996</v>
      </c>
    </row>
    <row r="424" spans="1:48" ht="13.5" thickBot="1" x14ac:dyDescent="0.25">
      <c r="A424" s="3" t="s">
        <v>5475</v>
      </c>
      <c r="B424" s="3" t="s">
        <v>7150</v>
      </c>
      <c r="C424" s="3" t="s">
        <v>7151</v>
      </c>
      <c r="D424" s="3" t="s">
        <v>89</v>
      </c>
      <c r="E424" s="3" t="s">
        <v>93</v>
      </c>
      <c r="F424" s="9" t="s">
        <v>2088</v>
      </c>
      <c r="G424" s="7">
        <v>0</v>
      </c>
      <c r="H424" s="7">
        <v>0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24"/>
      <c r="AS424" s="19">
        <v>23682.61</v>
      </c>
      <c r="AV424" s="15">
        <f t="shared" si="26"/>
        <v>986.77541666666673</v>
      </c>
    </row>
    <row r="425" spans="1:48" ht="13.5" thickBot="1" x14ac:dyDescent="0.25">
      <c r="A425" s="3" t="s">
        <v>5476</v>
      </c>
      <c r="B425" s="3" t="s">
        <v>7150</v>
      </c>
      <c r="C425" s="3" t="s">
        <v>7151</v>
      </c>
      <c r="D425" s="3" t="s">
        <v>122</v>
      </c>
      <c r="E425" s="3" t="s">
        <v>93</v>
      </c>
      <c r="F425" s="9" t="s">
        <v>2088</v>
      </c>
      <c r="G425" s="7">
        <v>0</v>
      </c>
      <c r="H425" s="7">
        <v>0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24"/>
      <c r="AS425" s="19">
        <v>33105.08</v>
      </c>
      <c r="AV425" s="15">
        <f t="shared" si="26"/>
        <v>1379.3783333333333</v>
      </c>
    </row>
    <row r="426" spans="1:48" ht="13.5" thickBot="1" x14ac:dyDescent="0.25">
      <c r="A426" s="3" t="s">
        <v>5477</v>
      </c>
      <c r="B426" s="3" t="s">
        <v>7150</v>
      </c>
      <c r="C426" s="3" t="s">
        <v>7151</v>
      </c>
      <c r="D426" s="3" t="s">
        <v>85</v>
      </c>
      <c r="E426" s="3" t="s">
        <v>93</v>
      </c>
      <c r="F426" s="9" t="s">
        <v>2088</v>
      </c>
      <c r="G426" s="7">
        <v>0</v>
      </c>
      <c r="H426" s="7">
        <v>0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24"/>
      <c r="AS426" s="19">
        <v>49339.75</v>
      </c>
      <c r="AV426" s="15">
        <f t="shared" si="26"/>
        <v>2055.8229166666665</v>
      </c>
    </row>
    <row r="427" spans="1:48" ht="13.5" thickBot="1" x14ac:dyDescent="0.25">
      <c r="A427" s="3" t="s">
        <v>1635</v>
      </c>
      <c r="B427" s="3" t="s">
        <v>1594</v>
      </c>
      <c r="C427" s="3" t="s">
        <v>1595</v>
      </c>
      <c r="D427" s="3" t="s">
        <v>85</v>
      </c>
      <c r="E427" s="3" t="s">
        <v>81</v>
      </c>
      <c r="F427" s="7" t="s">
        <v>2088</v>
      </c>
      <c r="G427" s="7">
        <v>0</v>
      </c>
      <c r="H427" s="7">
        <v>0</v>
      </c>
      <c r="I427" s="5">
        <v>-6083</v>
      </c>
      <c r="J427" s="5">
        <v>-6083</v>
      </c>
      <c r="K427" s="5">
        <v>-6083</v>
      </c>
      <c r="L427" s="5">
        <v>-6083</v>
      </c>
      <c r="M427" s="5">
        <v>-6083</v>
      </c>
      <c r="N427" s="5">
        <v>-6083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5">
        <v>0</v>
      </c>
      <c r="AQ427" s="5">
        <v>0</v>
      </c>
      <c r="AR427" s="19">
        <v>0</v>
      </c>
      <c r="AS427" s="19">
        <v>0</v>
      </c>
      <c r="AT427" s="15">
        <f t="shared" ref="AT427:AT490" si="29">(((I427+U427)/2)+J427+K427+L427+M427+N427+O427+P427+Q427+R427+S427+T427)/12</f>
        <v>-2788.0416666666665</v>
      </c>
      <c r="AU427" s="15">
        <f t="shared" ref="AU427:AU490" si="30">(((U427+AG427)/2)+V427+W427+X427+Y427+Z427+AA427+AB427+AC427+AD427+AE427+AF427)/12</f>
        <v>0</v>
      </c>
      <c r="AV427" s="15">
        <f t="shared" si="26"/>
        <v>0</v>
      </c>
    </row>
    <row r="428" spans="1:48" ht="13.5" thickBot="1" x14ac:dyDescent="0.25">
      <c r="A428" s="3" t="s">
        <v>1503</v>
      </c>
      <c r="B428" s="3" t="s">
        <v>1504</v>
      </c>
      <c r="C428" s="3" t="s">
        <v>1505</v>
      </c>
      <c r="D428" s="3" t="s">
        <v>85</v>
      </c>
      <c r="E428" s="3" t="s">
        <v>81</v>
      </c>
      <c r="F428" s="7" t="s">
        <v>2088</v>
      </c>
      <c r="G428" s="7">
        <v>0</v>
      </c>
      <c r="H428" s="7">
        <v>0</v>
      </c>
      <c r="I428" s="5">
        <v>0.01</v>
      </c>
      <c r="J428" s="5">
        <v>0.01</v>
      </c>
      <c r="K428" s="5">
        <v>0.01</v>
      </c>
      <c r="L428" s="5">
        <v>0.01</v>
      </c>
      <c r="M428" s="5">
        <v>0.01</v>
      </c>
      <c r="N428" s="5">
        <v>0.01</v>
      </c>
      <c r="O428" s="5">
        <v>0.01</v>
      </c>
      <c r="P428" s="5">
        <v>0.01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19">
        <v>0</v>
      </c>
      <c r="AS428" s="19">
        <v>0</v>
      </c>
      <c r="AT428" s="15">
        <f t="shared" si="29"/>
        <v>6.2499999999999995E-3</v>
      </c>
      <c r="AU428" s="15">
        <f t="shared" si="30"/>
        <v>0</v>
      </c>
      <c r="AV428" s="15">
        <f t="shared" si="26"/>
        <v>0</v>
      </c>
    </row>
    <row r="429" spans="1:48" ht="13.5" thickBot="1" x14ac:dyDescent="0.25">
      <c r="A429" s="3" t="s">
        <v>1941</v>
      </c>
      <c r="B429" s="3" t="s">
        <v>1942</v>
      </c>
      <c r="C429" s="3" t="s">
        <v>1943</v>
      </c>
      <c r="D429" s="3" t="s">
        <v>72</v>
      </c>
      <c r="E429" s="3" t="s">
        <v>81</v>
      </c>
      <c r="F429" s="7" t="s">
        <v>2169</v>
      </c>
      <c r="G429" s="7">
        <v>1</v>
      </c>
      <c r="H429" s="7" t="s">
        <v>2170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5">
        <v>3173099.85</v>
      </c>
      <c r="AG429" s="5">
        <v>1990883.91</v>
      </c>
      <c r="AH429" s="5">
        <v>2076031.91</v>
      </c>
      <c r="AI429" s="5">
        <v>2161179.91</v>
      </c>
      <c r="AJ429" s="5">
        <v>2246327.91</v>
      </c>
      <c r="AK429" s="5">
        <v>2331475.91</v>
      </c>
      <c r="AL429" s="5">
        <v>2416623.91</v>
      </c>
      <c r="AM429" s="5">
        <v>2501771.91</v>
      </c>
      <c r="AN429" s="5">
        <v>2586919.91</v>
      </c>
      <c r="AO429" s="5">
        <v>2672067.91</v>
      </c>
      <c r="AP429" s="5">
        <v>2758916.91</v>
      </c>
      <c r="AQ429" s="5">
        <v>2845765.91</v>
      </c>
      <c r="AR429" s="19">
        <v>2932614.91</v>
      </c>
      <c r="AS429" s="19">
        <v>3019463.9</v>
      </c>
      <c r="AT429" s="15">
        <f t="shared" si="29"/>
        <v>0</v>
      </c>
      <c r="AU429" s="15">
        <f t="shared" si="30"/>
        <v>347378.48375000001</v>
      </c>
      <c r="AV429" s="15">
        <f t="shared" si="26"/>
        <v>2502905.9095833334</v>
      </c>
    </row>
    <row r="430" spans="1:48" ht="13.5" thickBot="1" x14ac:dyDescent="0.25">
      <c r="A430" s="3" t="s">
        <v>1728</v>
      </c>
      <c r="B430" s="3" t="s">
        <v>1729</v>
      </c>
      <c r="C430" s="3" t="s">
        <v>1730</v>
      </c>
      <c r="D430" s="3" t="s">
        <v>44</v>
      </c>
      <c r="E430" s="3" t="s">
        <v>44</v>
      </c>
      <c r="F430" s="7" t="s">
        <v>2088</v>
      </c>
      <c r="G430" s="7">
        <v>0</v>
      </c>
      <c r="H430" s="7">
        <v>0</v>
      </c>
      <c r="I430" s="5">
        <v>5598846.4100000001</v>
      </c>
      <c r="J430" s="5">
        <v>5598846.4100000001</v>
      </c>
      <c r="K430" s="5">
        <v>5598846.4100000001</v>
      </c>
      <c r="L430" s="5">
        <v>5658149.1399999997</v>
      </c>
      <c r="M430" s="5">
        <v>5658149.1399999997</v>
      </c>
      <c r="N430" s="5">
        <v>5658149.1399999997</v>
      </c>
      <c r="O430" s="5">
        <v>5206426.2</v>
      </c>
      <c r="P430" s="5">
        <v>5321633.2</v>
      </c>
      <c r="Q430" s="5">
        <v>5343135.8</v>
      </c>
      <c r="R430" s="5">
        <v>5364732.03</v>
      </c>
      <c r="S430" s="5">
        <v>5386422.3300000001</v>
      </c>
      <c r="T430" s="5">
        <v>5408207.1900000004</v>
      </c>
      <c r="U430" s="5">
        <v>5430087.0800000001</v>
      </c>
      <c r="V430" s="5">
        <v>5411111.5999999996</v>
      </c>
      <c r="W430" s="5">
        <v>5432623.9299999997</v>
      </c>
      <c r="X430" s="5">
        <v>5905135.5499999998</v>
      </c>
      <c r="Y430" s="5">
        <v>5928457.5099999998</v>
      </c>
      <c r="Z430" s="5">
        <v>5951878.5199999996</v>
      </c>
      <c r="AA430" s="5">
        <v>5975399.1399999997</v>
      </c>
      <c r="AB430" s="5">
        <v>5999019.7999999998</v>
      </c>
      <c r="AC430" s="5">
        <v>6022740.9100000001</v>
      </c>
      <c r="AD430" s="5">
        <v>6046563.0199999996</v>
      </c>
      <c r="AE430" s="5">
        <v>6070486.6399999997</v>
      </c>
      <c r="AF430" s="5">
        <v>6094512.2199999997</v>
      </c>
      <c r="AG430" s="5">
        <v>3671184.11</v>
      </c>
      <c r="AH430" s="5">
        <v>3685722.65</v>
      </c>
      <c r="AI430" s="5">
        <v>3700323.24</v>
      </c>
      <c r="AJ430" s="5">
        <v>3714986.19</v>
      </c>
      <c r="AK430" s="5">
        <v>3729711.77</v>
      </c>
      <c r="AL430" s="5">
        <v>3744500.28</v>
      </c>
      <c r="AM430" s="5">
        <v>3759202.81</v>
      </c>
      <c r="AN430" s="5">
        <v>3773476.45</v>
      </c>
      <c r="AO430" s="5">
        <v>3787534.32</v>
      </c>
      <c r="AP430" s="5">
        <v>3800906.46</v>
      </c>
      <c r="AQ430" s="5">
        <v>3814503.19</v>
      </c>
      <c r="AR430" s="19">
        <v>3824761.03</v>
      </c>
      <c r="AS430" s="19">
        <v>3835856.87</v>
      </c>
      <c r="AT430" s="15">
        <f t="shared" si="29"/>
        <v>5476430.3112500003</v>
      </c>
      <c r="AU430" s="15">
        <f t="shared" si="30"/>
        <v>5782380.369583332</v>
      </c>
      <c r="AV430" s="15">
        <f t="shared" si="26"/>
        <v>3757429.0733333328</v>
      </c>
    </row>
    <row r="431" spans="1:48" ht="13.5" thickBot="1" x14ac:dyDescent="0.25">
      <c r="A431" s="3" t="s">
        <v>1737</v>
      </c>
      <c r="B431" s="3" t="s">
        <v>1738</v>
      </c>
      <c r="C431" s="3" t="s">
        <v>1739</v>
      </c>
      <c r="D431" s="3" t="s">
        <v>72</v>
      </c>
      <c r="E431" s="3" t="s">
        <v>81</v>
      </c>
      <c r="F431" s="7" t="s">
        <v>2088</v>
      </c>
      <c r="G431" s="7">
        <v>0</v>
      </c>
      <c r="H431" s="7">
        <v>0</v>
      </c>
      <c r="I431" s="5">
        <v>37720</v>
      </c>
      <c r="J431" s="5">
        <v>37720</v>
      </c>
      <c r="K431" s="5">
        <v>37720</v>
      </c>
      <c r="L431" s="5">
        <v>37720</v>
      </c>
      <c r="M431" s="5">
        <v>37720</v>
      </c>
      <c r="N431" s="5">
        <v>37720</v>
      </c>
      <c r="O431" s="5">
        <v>37720</v>
      </c>
      <c r="P431" s="5">
        <v>37720</v>
      </c>
      <c r="Q431" s="5">
        <v>37720</v>
      </c>
      <c r="R431" s="5">
        <v>37720</v>
      </c>
      <c r="S431" s="5">
        <v>37720</v>
      </c>
      <c r="T431" s="5">
        <v>37720</v>
      </c>
      <c r="U431" s="5">
        <v>37720</v>
      </c>
      <c r="V431" s="5">
        <v>37720</v>
      </c>
      <c r="W431" s="5">
        <v>37720</v>
      </c>
      <c r="X431" s="5">
        <v>37720</v>
      </c>
      <c r="Y431" s="5">
        <v>37720</v>
      </c>
      <c r="Z431" s="5">
        <v>37720</v>
      </c>
      <c r="AA431" s="5">
        <v>37720</v>
      </c>
      <c r="AB431" s="5">
        <v>37720</v>
      </c>
      <c r="AC431" s="5">
        <v>-6511</v>
      </c>
      <c r="AD431" s="5">
        <v>-6511</v>
      </c>
      <c r="AE431" s="5">
        <v>-6511</v>
      </c>
      <c r="AF431" s="5">
        <v>-6511</v>
      </c>
      <c r="AG431" s="5">
        <v>-14004</v>
      </c>
      <c r="AH431" s="5">
        <v>-14004</v>
      </c>
      <c r="AI431" s="5">
        <v>-14004</v>
      </c>
      <c r="AJ431" s="5">
        <v>-14004</v>
      </c>
      <c r="AK431" s="5">
        <v>-14004</v>
      </c>
      <c r="AL431" s="5">
        <v>-14004</v>
      </c>
      <c r="AM431" s="5">
        <v>-14004</v>
      </c>
      <c r="AN431" s="5">
        <v>-14004</v>
      </c>
      <c r="AO431" s="5">
        <v>-14004</v>
      </c>
      <c r="AP431" s="5">
        <v>-17493</v>
      </c>
      <c r="AQ431" s="5">
        <v>-17493</v>
      </c>
      <c r="AR431" s="19">
        <v>-17493</v>
      </c>
      <c r="AS431" s="19">
        <v>-17493</v>
      </c>
      <c r="AT431" s="15">
        <f t="shared" si="29"/>
        <v>37720</v>
      </c>
      <c r="AU431" s="15">
        <f t="shared" si="30"/>
        <v>20821.166666666668</v>
      </c>
      <c r="AV431" s="15">
        <f t="shared" si="26"/>
        <v>-15021.625</v>
      </c>
    </row>
    <row r="432" spans="1:48" ht="13.5" thickBot="1" x14ac:dyDescent="0.25">
      <c r="A432" s="3" t="s">
        <v>1966</v>
      </c>
      <c r="B432" s="3" t="s">
        <v>1967</v>
      </c>
      <c r="C432" s="3" t="s">
        <v>1968</v>
      </c>
      <c r="D432" s="3" t="s">
        <v>72</v>
      </c>
      <c r="E432" s="3" t="s">
        <v>81</v>
      </c>
      <c r="F432" s="7" t="s">
        <v>2088</v>
      </c>
      <c r="G432" s="7">
        <v>0</v>
      </c>
      <c r="H432" s="7">
        <v>0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5">
        <v>1198725.98</v>
      </c>
      <c r="AI432" s="5">
        <v>1912661.69</v>
      </c>
      <c r="AJ432" s="5">
        <v>2848126.77</v>
      </c>
      <c r="AK432" s="5">
        <v>3544438.19</v>
      </c>
      <c r="AL432" s="5">
        <v>-0.01</v>
      </c>
      <c r="AM432" s="5">
        <v>-0.01</v>
      </c>
      <c r="AN432" s="5">
        <v>-0.01</v>
      </c>
      <c r="AO432" s="5">
        <v>-0.01</v>
      </c>
      <c r="AP432" s="5">
        <v>-0.01</v>
      </c>
      <c r="AQ432" s="5">
        <v>-0.01</v>
      </c>
      <c r="AR432" s="19">
        <v>-0.01</v>
      </c>
      <c r="AS432" s="19">
        <v>-0.01</v>
      </c>
      <c r="AT432" s="15">
        <f t="shared" si="29"/>
        <v>0</v>
      </c>
      <c r="AU432" s="15">
        <f t="shared" si="30"/>
        <v>0</v>
      </c>
      <c r="AV432" s="15">
        <f t="shared" si="26"/>
        <v>791996.04625000013</v>
      </c>
    </row>
    <row r="433" spans="1:48" ht="13.5" thickBot="1" x14ac:dyDescent="0.25">
      <c r="A433" s="3" t="s">
        <v>1969</v>
      </c>
      <c r="B433" s="3" t="s">
        <v>1967</v>
      </c>
      <c r="C433" s="3" t="s">
        <v>1968</v>
      </c>
      <c r="D433" s="3" t="s">
        <v>89</v>
      </c>
      <c r="E433" s="3" t="s">
        <v>81</v>
      </c>
      <c r="F433" s="7" t="s">
        <v>2088</v>
      </c>
      <c r="G433" s="7">
        <v>0</v>
      </c>
      <c r="H433" s="7">
        <v>0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5">
        <v>-36944.43</v>
      </c>
      <c r="AI433" s="5">
        <v>-129233.8</v>
      </c>
      <c r="AJ433" s="5">
        <v>-216692.78</v>
      </c>
      <c r="AK433" s="5">
        <v>-255324.18</v>
      </c>
      <c r="AL433" s="5">
        <v>1203968.7</v>
      </c>
      <c r="AM433" s="5">
        <v>1205806.83</v>
      </c>
      <c r="AN433" s="5">
        <v>1207646.48</v>
      </c>
      <c r="AO433" s="5">
        <v>1209487.67</v>
      </c>
      <c r="AP433" s="5">
        <v>1211344.49</v>
      </c>
      <c r="AQ433" s="5">
        <v>1213216.95</v>
      </c>
      <c r="AR433" s="19">
        <v>1215090.97</v>
      </c>
      <c r="AS433" s="19">
        <v>1210954.92</v>
      </c>
      <c r="AT433" s="15">
        <f t="shared" si="29"/>
        <v>0</v>
      </c>
      <c r="AU433" s="15">
        <f t="shared" si="30"/>
        <v>0</v>
      </c>
      <c r="AV433" s="15">
        <f t="shared" si="26"/>
        <v>702820.36333333328</v>
      </c>
    </row>
    <row r="434" spans="1:48" ht="13.5" thickBot="1" x14ac:dyDescent="0.25">
      <c r="A434" s="3" t="s">
        <v>1970</v>
      </c>
      <c r="B434" s="3" t="s">
        <v>1967</v>
      </c>
      <c r="C434" s="3" t="s">
        <v>1968</v>
      </c>
      <c r="D434" s="3" t="s">
        <v>85</v>
      </c>
      <c r="E434" s="3" t="s">
        <v>81</v>
      </c>
      <c r="F434" s="7" t="s">
        <v>2088</v>
      </c>
      <c r="G434" s="7">
        <v>0</v>
      </c>
      <c r="H434" s="7">
        <v>0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5">
        <v>-42922.53</v>
      </c>
      <c r="AI434" s="5">
        <v>-42792.3</v>
      </c>
      <c r="AJ434" s="5">
        <v>-100756.68</v>
      </c>
      <c r="AK434" s="5">
        <v>-141396.85999999999</v>
      </c>
      <c r="AL434" s="5">
        <v>1680165.24</v>
      </c>
      <c r="AM434" s="5">
        <v>6291.62</v>
      </c>
      <c r="AN434" s="5">
        <v>12917.49</v>
      </c>
      <c r="AO434" s="5">
        <v>19569.25</v>
      </c>
      <c r="AP434" s="5">
        <v>26389.360000000001</v>
      </c>
      <c r="AQ434" s="5">
        <v>33780.839999999997</v>
      </c>
      <c r="AR434" s="19">
        <v>41202.870000000003</v>
      </c>
      <c r="AS434" s="19">
        <v>48655.57</v>
      </c>
      <c r="AT434" s="15">
        <f t="shared" si="29"/>
        <v>0</v>
      </c>
      <c r="AU434" s="15">
        <f t="shared" si="30"/>
        <v>0</v>
      </c>
      <c r="AV434" s="15">
        <f t="shared" si="26"/>
        <v>126398.00708333337</v>
      </c>
    </row>
    <row r="435" spans="1:48" ht="13.5" thickBot="1" x14ac:dyDescent="0.25">
      <c r="A435" s="3" t="s">
        <v>1971</v>
      </c>
      <c r="B435" s="3" t="s">
        <v>1967</v>
      </c>
      <c r="C435" s="3" t="s">
        <v>1968</v>
      </c>
      <c r="D435" s="3" t="s">
        <v>72</v>
      </c>
      <c r="E435" s="3" t="s">
        <v>93</v>
      </c>
      <c r="F435" s="7" t="s">
        <v>2088</v>
      </c>
      <c r="G435" s="7">
        <v>0</v>
      </c>
      <c r="H435" s="7">
        <v>0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5">
        <v>449501.3</v>
      </c>
      <c r="AI435" s="5">
        <v>781698.58</v>
      </c>
      <c r="AJ435" s="5">
        <v>1080686.3</v>
      </c>
      <c r="AK435" s="5">
        <v>1198132.03</v>
      </c>
      <c r="AL435" s="5">
        <v>0.02</v>
      </c>
      <c r="AM435" s="5">
        <v>0.02</v>
      </c>
      <c r="AN435" s="5">
        <v>0.02</v>
      </c>
      <c r="AO435" s="5">
        <v>0.02</v>
      </c>
      <c r="AP435" s="5">
        <v>0.02</v>
      </c>
      <c r="AQ435" s="5">
        <v>0.02</v>
      </c>
      <c r="AR435" s="19">
        <v>0.02</v>
      </c>
      <c r="AS435" s="19">
        <v>0.02</v>
      </c>
      <c r="AT435" s="15">
        <f t="shared" si="29"/>
        <v>0</v>
      </c>
      <c r="AU435" s="15">
        <f t="shared" si="30"/>
        <v>0</v>
      </c>
      <c r="AV435" s="15">
        <f t="shared" si="26"/>
        <v>292501.52999999997</v>
      </c>
    </row>
    <row r="436" spans="1:48" ht="13.5" thickBot="1" x14ac:dyDescent="0.25">
      <c r="A436" s="3" t="s">
        <v>1972</v>
      </c>
      <c r="B436" s="3" t="s">
        <v>1967</v>
      </c>
      <c r="C436" s="3" t="s">
        <v>1968</v>
      </c>
      <c r="D436" s="3" t="s">
        <v>89</v>
      </c>
      <c r="E436" s="3" t="s">
        <v>93</v>
      </c>
      <c r="F436" s="7" t="s">
        <v>2088</v>
      </c>
      <c r="G436" s="7">
        <v>0</v>
      </c>
      <c r="H436" s="7">
        <v>0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5">
        <v>9813.43</v>
      </c>
      <c r="AI436" s="5">
        <v>13584.55</v>
      </c>
      <c r="AJ436" s="5">
        <v>17855.62</v>
      </c>
      <c r="AK436" s="5">
        <v>-4558.95</v>
      </c>
      <c r="AL436" s="5">
        <v>225064.35</v>
      </c>
      <c r="AM436" s="5">
        <v>225185.52</v>
      </c>
      <c r="AN436" s="5">
        <v>225306.8</v>
      </c>
      <c r="AO436" s="5">
        <v>225428.18</v>
      </c>
      <c r="AP436" s="5">
        <v>225553.87</v>
      </c>
      <c r="AQ436" s="5">
        <v>225683.88</v>
      </c>
      <c r="AR436" s="19">
        <v>0</v>
      </c>
      <c r="AS436" s="19">
        <v>0</v>
      </c>
      <c r="AT436" s="15">
        <f t="shared" si="29"/>
        <v>0</v>
      </c>
      <c r="AU436" s="15">
        <f t="shared" si="30"/>
        <v>0</v>
      </c>
      <c r="AV436" s="15">
        <f t="shared" si="26"/>
        <v>115743.10416666667</v>
      </c>
    </row>
    <row r="437" spans="1:48" ht="13.5" thickBot="1" x14ac:dyDescent="0.25">
      <c r="A437" s="3" t="s">
        <v>1973</v>
      </c>
      <c r="B437" s="3" t="s">
        <v>1967</v>
      </c>
      <c r="C437" s="3" t="s">
        <v>1968</v>
      </c>
      <c r="D437" s="3" t="s">
        <v>122</v>
      </c>
      <c r="E437" s="3" t="s">
        <v>93</v>
      </c>
      <c r="F437" s="7" t="s">
        <v>2088</v>
      </c>
      <c r="G437" s="7">
        <v>0</v>
      </c>
      <c r="H437" s="7">
        <v>0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5">
        <v>247106.19</v>
      </c>
      <c r="AI437" s="5">
        <v>337715.21</v>
      </c>
      <c r="AJ437" s="5">
        <v>458756.7</v>
      </c>
      <c r="AK437" s="5">
        <v>506170.43</v>
      </c>
      <c r="AL437" s="5">
        <v>515294.7</v>
      </c>
      <c r="AM437" s="5">
        <v>514864.41</v>
      </c>
      <c r="AN437" s="5">
        <v>476245.44</v>
      </c>
      <c r="AO437" s="5">
        <v>457953.66</v>
      </c>
      <c r="AP437" s="5">
        <v>430953.97</v>
      </c>
      <c r="AQ437" s="5">
        <v>371117.43</v>
      </c>
      <c r="AR437" s="19">
        <v>478590.85</v>
      </c>
      <c r="AS437" s="19">
        <v>727083.21</v>
      </c>
      <c r="AT437" s="15">
        <f t="shared" si="29"/>
        <v>0</v>
      </c>
      <c r="AU437" s="15">
        <f t="shared" si="30"/>
        <v>0</v>
      </c>
      <c r="AV437" s="15">
        <f t="shared" si="26"/>
        <v>429859.21625</v>
      </c>
    </row>
    <row r="438" spans="1:48" ht="13.5" thickBot="1" x14ac:dyDescent="0.25">
      <c r="A438" s="3" t="s">
        <v>1974</v>
      </c>
      <c r="B438" s="3" t="s">
        <v>1967</v>
      </c>
      <c r="C438" s="3" t="s">
        <v>1968</v>
      </c>
      <c r="D438" s="3" t="s">
        <v>85</v>
      </c>
      <c r="E438" s="3" t="s">
        <v>93</v>
      </c>
      <c r="F438" s="7" t="s">
        <v>2088</v>
      </c>
      <c r="G438" s="7">
        <v>0</v>
      </c>
      <c r="H438" s="7">
        <v>0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5">
        <v>18734.16</v>
      </c>
      <c r="AI438" s="5">
        <v>73386.97</v>
      </c>
      <c r="AJ438" s="5">
        <v>74643.399999999994</v>
      </c>
      <c r="AK438" s="5">
        <v>50742.29</v>
      </c>
      <c r="AL438" s="5">
        <v>453148.29</v>
      </c>
      <c r="AM438" s="5">
        <v>723.95</v>
      </c>
      <c r="AN438" s="5">
        <v>1472.72</v>
      </c>
      <c r="AO438" s="5">
        <v>2206.89</v>
      </c>
      <c r="AP438" s="5">
        <v>2974.31</v>
      </c>
      <c r="AQ438" s="5">
        <v>3811.34</v>
      </c>
      <c r="AR438" s="19">
        <v>4597.71</v>
      </c>
      <c r="AS438" s="19">
        <v>5291.68</v>
      </c>
      <c r="AT438" s="15">
        <f t="shared" si="29"/>
        <v>0</v>
      </c>
      <c r="AU438" s="15">
        <f t="shared" si="30"/>
        <v>0</v>
      </c>
      <c r="AV438" s="15">
        <f t="shared" si="26"/>
        <v>57423.989166666659</v>
      </c>
    </row>
    <row r="439" spans="1:48" ht="13.5" thickBot="1" x14ac:dyDescent="0.25">
      <c r="A439" s="3" t="s">
        <v>430</v>
      </c>
      <c r="B439" s="3" t="s">
        <v>431</v>
      </c>
      <c r="C439" s="3" t="s">
        <v>432</v>
      </c>
      <c r="D439" s="3" t="s">
        <v>89</v>
      </c>
      <c r="E439" s="3" t="s">
        <v>81</v>
      </c>
      <c r="F439" s="7" t="s">
        <v>2066</v>
      </c>
      <c r="G439" s="7">
        <v>0</v>
      </c>
      <c r="H439" s="7">
        <v>0</v>
      </c>
      <c r="I439" s="5">
        <v>84883.42</v>
      </c>
      <c r="J439" s="5">
        <v>82557.84</v>
      </c>
      <c r="K439" s="5">
        <v>80232.259999999995</v>
      </c>
      <c r="L439" s="5">
        <v>77906.679999999993</v>
      </c>
      <c r="M439" s="5">
        <v>75581.100000000006</v>
      </c>
      <c r="N439" s="5">
        <v>73255.520000000004</v>
      </c>
      <c r="O439" s="5">
        <v>70929.94</v>
      </c>
      <c r="P439" s="5">
        <v>68604.36</v>
      </c>
      <c r="Q439" s="5">
        <v>66278.78</v>
      </c>
      <c r="R439" s="5">
        <v>63953.2</v>
      </c>
      <c r="S439" s="5">
        <v>61627.62</v>
      </c>
      <c r="T439" s="5">
        <v>59302.04</v>
      </c>
      <c r="U439" s="5">
        <v>56976.46</v>
      </c>
      <c r="V439" s="5">
        <v>54650.879999999997</v>
      </c>
      <c r="W439" s="5">
        <v>52325.3</v>
      </c>
      <c r="X439" s="5">
        <v>49999.72</v>
      </c>
      <c r="Y439" s="5">
        <v>47674.14</v>
      </c>
      <c r="Z439" s="5">
        <v>45348.56</v>
      </c>
      <c r="AA439" s="5">
        <v>43022.98</v>
      </c>
      <c r="AB439" s="5">
        <v>40697.4</v>
      </c>
      <c r="AC439" s="5">
        <v>38371.82</v>
      </c>
      <c r="AD439" s="5">
        <v>36046.239999999998</v>
      </c>
      <c r="AE439" s="5">
        <v>33720.660000000003</v>
      </c>
      <c r="AF439" s="5">
        <v>31395.08</v>
      </c>
      <c r="AG439" s="5">
        <v>29069.5</v>
      </c>
      <c r="AH439" s="5">
        <v>26743.919999999998</v>
      </c>
      <c r="AI439" s="5">
        <v>24418.34</v>
      </c>
      <c r="AJ439" s="5">
        <v>22092.76</v>
      </c>
      <c r="AK439" s="5">
        <v>19767.18</v>
      </c>
      <c r="AL439" s="5">
        <v>17441.599999999999</v>
      </c>
      <c r="AM439" s="5">
        <v>15116.02</v>
      </c>
      <c r="AN439" s="5">
        <v>12790.44</v>
      </c>
      <c r="AO439" s="5">
        <v>10464.86</v>
      </c>
      <c r="AP439" s="5">
        <v>8139.28</v>
      </c>
      <c r="AQ439" s="5">
        <v>5813.7</v>
      </c>
      <c r="AR439" s="19">
        <v>3488.12</v>
      </c>
      <c r="AS439" s="19">
        <v>1162.54</v>
      </c>
      <c r="AT439" s="15">
        <f t="shared" si="29"/>
        <v>70929.94</v>
      </c>
      <c r="AU439" s="15">
        <f t="shared" si="30"/>
        <v>43022.979999999996</v>
      </c>
      <c r="AV439" s="15">
        <f t="shared" si="26"/>
        <v>15116.020000000002</v>
      </c>
    </row>
    <row r="440" spans="1:48" ht="13.5" thickBot="1" x14ac:dyDescent="0.25">
      <c r="A440" s="3" t="s">
        <v>433</v>
      </c>
      <c r="B440" s="3" t="s">
        <v>431</v>
      </c>
      <c r="C440" s="3" t="s">
        <v>432</v>
      </c>
      <c r="D440" s="3" t="s">
        <v>85</v>
      </c>
      <c r="E440" s="3" t="s">
        <v>81</v>
      </c>
      <c r="F440" s="7" t="s">
        <v>2066</v>
      </c>
      <c r="G440" s="7">
        <v>0</v>
      </c>
      <c r="H440" s="7">
        <v>0</v>
      </c>
      <c r="I440" s="5">
        <v>267106.19</v>
      </c>
      <c r="J440" s="5">
        <v>259788.88</v>
      </c>
      <c r="K440" s="5">
        <v>252471.57</v>
      </c>
      <c r="L440" s="5">
        <v>245154.26</v>
      </c>
      <c r="M440" s="5">
        <v>237836.95</v>
      </c>
      <c r="N440" s="5">
        <v>230519.64</v>
      </c>
      <c r="O440" s="5">
        <v>223202.33</v>
      </c>
      <c r="P440" s="5">
        <v>215885.02</v>
      </c>
      <c r="Q440" s="5">
        <v>208567.71</v>
      </c>
      <c r="R440" s="5">
        <v>201250.4</v>
      </c>
      <c r="S440" s="5">
        <v>193933.09</v>
      </c>
      <c r="T440" s="5">
        <v>186615.78</v>
      </c>
      <c r="U440" s="5">
        <v>179298.47</v>
      </c>
      <c r="V440" s="5">
        <v>171981.16</v>
      </c>
      <c r="W440" s="5">
        <v>164663.85</v>
      </c>
      <c r="X440" s="5">
        <v>157346.54</v>
      </c>
      <c r="Y440" s="5">
        <v>150029.23000000001</v>
      </c>
      <c r="Z440" s="5">
        <v>142711.92000000001</v>
      </c>
      <c r="AA440" s="5">
        <v>135394.60999999999</v>
      </c>
      <c r="AB440" s="5">
        <v>128077.3</v>
      </c>
      <c r="AC440" s="5">
        <v>120759.99</v>
      </c>
      <c r="AD440" s="5">
        <v>113442.68</v>
      </c>
      <c r="AE440" s="5">
        <v>106125.37</v>
      </c>
      <c r="AF440" s="5">
        <v>98808.06</v>
      </c>
      <c r="AG440" s="5">
        <v>91490.75</v>
      </c>
      <c r="AH440" s="5">
        <v>84173.440000000002</v>
      </c>
      <c r="AI440" s="5">
        <v>76856.13</v>
      </c>
      <c r="AJ440" s="5">
        <v>69538.820000000007</v>
      </c>
      <c r="AK440" s="5">
        <v>62221.51</v>
      </c>
      <c r="AL440" s="5">
        <v>54904.2</v>
      </c>
      <c r="AM440" s="5">
        <v>47586.89</v>
      </c>
      <c r="AN440" s="5">
        <v>40269.58</v>
      </c>
      <c r="AO440" s="5">
        <v>32952.269999999997</v>
      </c>
      <c r="AP440" s="5">
        <v>25634.959999999999</v>
      </c>
      <c r="AQ440" s="5">
        <v>18317.650000000001</v>
      </c>
      <c r="AR440" s="19">
        <v>11000.34</v>
      </c>
      <c r="AS440" s="19">
        <v>3683.03</v>
      </c>
      <c r="AT440" s="15">
        <f t="shared" si="29"/>
        <v>223202.32999999996</v>
      </c>
      <c r="AU440" s="15">
        <f t="shared" si="30"/>
        <v>135394.60999999999</v>
      </c>
      <c r="AV440" s="15">
        <f t="shared" si="26"/>
        <v>47586.890000000007</v>
      </c>
    </row>
    <row r="441" spans="1:48" ht="13.5" thickBot="1" x14ac:dyDescent="0.25">
      <c r="A441" s="3" t="s">
        <v>2026</v>
      </c>
      <c r="B441" s="3" t="s">
        <v>2027</v>
      </c>
      <c r="C441" s="3" t="s">
        <v>2028</v>
      </c>
      <c r="D441" s="3" t="s">
        <v>85</v>
      </c>
      <c r="E441" s="3" t="s">
        <v>81</v>
      </c>
      <c r="F441" s="7" t="s">
        <v>2088</v>
      </c>
      <c r="G441" s="7">
        <v>0</v>
      </c>
      <c r="H441" s="7">
        <v>0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5">
        <v>1640619.24</v>
      </c>
      <c r="AN441" s="5">
        <v>1519542.28</v>
      </c>
      <c r="AO441" s="5">
        <v>1376675.15</v>
      </c>
      <c r="AP441" s="5">
        <v>1251515.3700000001</v>
      </c>
      <c r="AQ441" s="5">
        <v>1102540.3500000001</v>
      </c>
      <c r="AR441" s="19">
        <v>1012778.47</v>
      </c>
      <c r="AS441" s="19">
        <v>1038650.84</v>
      </c>
      <c r="AT441" s="15">
        <f t="shared" si="29"/>
        <v>0</v>
      </c>
      <c r="AU441" s="15">
        <f t="shared" si="30"/>
        <v>0</v>
      </c>
      <c r="AV441" s="15">
        <f t="shared" si="26"/>
        <v>701916.3566666668</v>
      </c>
    </row>
    <row r="442" spans="1:48" ht="13.5" thickBot="1" x14ac:dyDescent="0.25">
      <c r="A442" s="3" t="s">
        <v>2029</v>
      </c>
      <c r="B442" s="3" t="s">
        <v>2027</v>
      </c>
      <c r="C442" s="3" t="s">
        <v>2028</v>
      </c>
      <c r="D442" s="3" t="s">
        <v>85</v>
      </c>
      <c r="E442" s="3" t="s">
        <v>93</v>
      </c>
      <c r="F442" s="7" t="s">
        <v>2088</v>
      </c>
      <c r="G442" s="7">
        <v>0</v>
      </c>
      <c r="H442" s="7">
        <v>0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5">
        <v>449652.38</v>
      </c>
      <c r="AN442" s="5">
        <v>440441.11</v>
      </c>
      <c r="AO442" s="5">
        <v>432436.49</v>
      </c>
      <c r="AP442" s="5">
        <v>423093.28</v>
      </c>
      <c r="AQ442" s="5">
        <v>404059.15</v>
      </c>
      <c r="AR442" s="19">
        <v>365883.31</v>
      </c>
      <c r="AS442" s="19">
        <v>315775.90000000002</v>
      </c>
      <c r="AT442" s="15">
        <f t="shared" si="29"/>
        <v>0</v>
      </c>
      <c r="AU442" s="15">
        <f t="shared" si="30"/>
        <v>0</v>
      </c>
      <c r="AV442" s="15">
        <f t="shared" si="26"/>
        <v>222787.80583333338</v>
      </c>
    </row>
    <row r="443" spans="1:48" ht="13.5" thickBot="1" x14ac:dyDescent="0.25">
      <c r="A443" s="3" t="s">
        <v>1618</v>
      </c>
      <c r="B443" s="3" t="s">
        <v>1619</v>
      </c>
      <c r="C443" s="3" t="s">
        <v>1620</v>
      </c>
      <c r="D443" s="3" t="s">
        <v>89</v>
      </c>
      <c r="E443" s="3" t="s">
        <v>81</v>
      </c>
      <c r="F443" s="7" t="s">
        <v>2169</v>
      </c>
      <c r="G443" s="7">
        <v>4</v>
      </c>
      <c r="H443" s="7" t="s">
        <v>2229</v>
      </c>
      <c r="I443" s="5">
        <v>2742257.15</v>
      </c>
      <c r="J443" s="5">
        <v>769435.6</v>
      </c>
      <c r="K443" s="5">
        <v>769435.6</v>
      </c>
      <c r="L443" s="5">
        <v>769435.6</v>
      </c>
      <c r="M443" s="5">
        <v>769435.6</v>
      </c>
      <c r="N443" s="5">
        <v>769435.6</v>
      </c>
      <c r="O443" s="5">
        <v>520478.6</v>
      </c>
      <c r="P443" s="5">
        <v>520478.6</v>
      </c>
      <c r="Q443" s="5">
        <v>520478.6</v>
      </c>
      <c r="R443" s="5">
        <v>520478.6</v>
      </c>
      <c r="S443" s="5">
        <v>520478.6</v>
      </c>
      <c r="T443" s="5">
        <v>520478.6</v>
      </c>
      <c r="U443" s="5">
        <v>520478.6</v>
      </c>
      <c r="V443" s="5">
        <v>520478.6</v>
      </c>
      <c r="W443" s="5">
        <v>520478.6</v>
      </c>
      <c r="X443" s="5">
        <v>520478.6</v>
      </c>
      <c r="Y443" s="5">
        <v>520478.6</v>
      </c>
      <c r="Z443" s="5">
        <v>520478.6</v>
      </c>
      <c r="AA443" s="5">
        <v>520478.6</v>
      </c>
      <c r="AB443" s="5">
        <v>520478.6</v>
      </c>
      <c r="AC443" s="5">
        <v>520478.6</v>
      </c>
      <c r="AD443" s="5">
        <v>520478.6</v>
      </c>
      <c r="AE443" s="5">
        <v>520478.6</v>
      </c>
      <c r="AF443" s="5">
        <v>520478.6</v>
      </c>
      <c r="AG443" s="5">
        <v>312287.15999999997</v>
      </c>
      <c r="AH443" s="5">
        <v>0.16</v>
      </c>
      <c r="AI443" s="5">
        <v>0.16</v>
      </c>
      <c r="AJ443" s="5">
        <v>0.16</v>
      </c>
      <c r="AK443" s="5">
        <v>0.16</v>
      </c>
      <c r="AL443" s="5">
        <v>0.16</v>
      </c>
      <c r="AM443" s="5">
        <v>0.16</v>
      </c>
      <c r="AN443" s="5">
        <v>0.16</v>
      </c>
      <c r="AO443" s="5">
        <v>0.16</v>
      </c>
      <c r="AP443" s="5">
        <v>0.16</v>
      </c>
      <c r="AQ443" s="5">
        <v>0.16</v>
      </c>
      <c r="AR443" s="19">
        <v>0.16</v>
      </c>
      <c r="AS443" s="19">
        <v>0.16</v>
      </c>
      <c r="AT443" s="15">
        <f t="shared" si="29"/>
        <v>716784.78958333319</v>
      </c>
      <c r="AU443" s="15">
        <f t="shared" si="30"/>
        <v>511803.95666666661</v>
      </c>
      <c r="AV443" s="15">
        <f t="shared" si="26"/>
        <v>13012.118333333334</v>
      </c>
    </row>
    <row r="444" spans="1:48" ht="13.5" thickBot="1" x14ac:dyDescent="0.25">
      <c r="A444" s="3" t="s">
        <v>1621</v>
      </c>
      <c r="B444" s="3" t="s">
        <v>1619</v>
      </c>
      <c r="C444" s="3" t="s">
        <v>1620</v>
      </c>
      <c r="D444" s="3" t="s">
        <v>89</v>
      </c>
      <c r="E444" s="3" t="s">
        <v>93</v>
      </c>
      <c r="F444" s="7" t="s">
        <v>2088</v>
      </c>
      <c r="G444" s="7">
        <v>0</v>
      </c>
      <c r="H444" s="7">
        <v>0</v>
      </c>
      <c r="I444" s="5">
        <v>76723.8</v>
      </c>
      <c r="J444" s="5">
        <v>-0.2</v>
      </c>
      <c r="K444" s="5">
        <v>-0.2</v>
      </c>
      <c r="L444" s="5">
        <v>-0.2</v>
      </c>
      <c r="M444" s="5">
        <v>-0.2</v>
      </c>
      <c r="N444" s="5">
        <v>-0.2</v>
      </c>
      <c r="O444" s="5">
        <v>-0.2</v>
      </c>
      <c r="P444" s="5">
        <v>-0.2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19">
        <v>0</v>
      </c>
      <c r="AS444" s="19">
        <v>0</v>
      </c>
      <c r="AT444" s="15">
        <f t="shared" si="29"/>
        <v>3196.7083333333353</v>
      </c>
      <c r="AU444" s="15">
        <f t="shared" si="30"/>
        <v>0</v>
      </c>
      <c r="AV444" s="15">
        <f t="shared" si="26"/>
        <v>0</v>
      </c>
    </row>
    <row r="445" spans="1:48" ht="13.5" thickBot="1" x14ac:dyDescent="0.25">
      <c r="A445" s="3" t="s">
        <v>1719</v>
      </c>
      <c r="B445" s="3" t="s">
        <v>1619</v>
      </c>
      <c r="C445" s="3" t="s">
        <v>1620</v>
      </c>
      <c r="D445" s="3" t="s">
        <v>85</v>
      </c>
      <c r="E445" s="3" t="s">
        <v>81</v>
      </c>
      <c r="F445" s="7" t="s">
        <v>2169</v>
      </c>
      <c r="G445" s="7">
        <v>4</v>
      </c>
      <c r="H445" s="7" t="s">
        <v>2231</v>
      </c>
      <c r="I445" s="5">
        <v>1197865.8999999999</v>
      </c>
      <c r="J445" s="5">
        <v>1197865.8999999999</v>
      </c>
      <c r="K445" s="5">
        <v>1197865.8999999999</v>
      </c>
      <c r="L445" s="5">
        <v>830484.55</v>
      </c>
      <c r="M445" s="5">
        <v>830484.55</v>
      </c>
      <c r="N445" s="5">
        <v>830484.55</v>
      </c>
      <c r="O445" s="5">
        <v>438823.25</v>
      </c>
      <c r="P445" s="5">
        <v>438823.25</v>
      </c>
      <c r="Q445" s="5">
        <v>124207.9</v>
      </c>
      <c r="R445" s="5">
        <v>-0.45</v>
      </c>
      <c r="S445" s="5">
        <v>14853.2</v>
      </c>
      <c r="T445" s="5">
        <v>14853.2</v>
      </c>
      <c r="U445" s="5">
        <v>820942.05</v>
      </c>
      <c r="V445" s="5">
        <v>820942.05</v>
      </c>
      <c r="W445" s="5">
        <v>820942.05</v>
      </c>
      <c r="X445" s="5">
        <v>820942.05</v>
      </c>
      <c r="Y445" s="5">
        <v>820942.05</v>
      </c>
      <c r="Z445" s="5">
        <v>820942.05</v>
      </c>
      <c r="AA445" s="5">
        <v>866496.3</v>
      </c>
      <c r="AB445" s="5">
        <v>866496.3</v>
      </c>
      <c r="AC445" s="5">
        <v>-0.1</v>
      </c>
      <c r="AD445" s="5">
        <v>-0.1</v>
      </c>
      <c r="AE445" s="5">
        <v>-0.1</v>
      </c>
      <c r="AF445" s="5">
        <v>-0.1</v>
      </c>
      <c r="AG445" s="5">
        <v>280204.06</v>
      </c>
      <c r="AH445" s="5">
        <v>220799.82</v>
      </c>
      <c r="AI445" s="5">
        <v>220799.82</v>
      </c>
      <c r="AJ445" s="5">
        <v>220799.82</v>
      </c>
      <c r="AK445" s="5">
        <v>299303.49</v>
      </c>
      <c r="AL445" s="5">
        <v>299303.49</v>
      </c>
      <c r="AM445" s="5">
        <v>299303.49</v>
      </c>
      <c r="AN445" s="5">
        <v>299303.49</v>
      </c>
      <c r="AO445" s="5">
        <v>299303.49</v>
      </c>
      <c r="AP445" s="5">
        <v>-0.06</v>
      </c>
      <c r="AQ445" s="5">
        <v>-0.27</v>
      </c>
      <c r="AR445" s="19">
        <v>-0.27</v>
      </c>
      <c r="AS445" s="19">
        <v>-0.27</v>
      </c>
      <c r="AT445" s="15">
        <f t="shared" si="29"/>
        <v>577345.81458333333</v>
      </c>
      <c r="AU445" s="15">
        <f t="shared" si="30"/>
        <v>532356.29208333336</v>
      </c>
      <c r="AV445" s="15">
        <f t="shared" si="26"/>
        <v>191584.85041666662</v>
      </c>
    </row>
    <row r="446" spans="1:48" ht="13.5" thickBot="1" x14ac:dyDescent="0.25">
      <c r="A446" s="3" t="s">
        <v>1800</v>
      </c>
      <c r="B446" s="3" t="s">
        <v>1619</v>
      </c>
      <c r="C446" s="3" t="s">
        <v>1620</v>
      </c>
      <c r="D446" s="3" t="s">
        <v>85</v>
      </c>
      <c r="E446" s="3" t="s">
        <v>93</v>
      </c>
      <c r="F446" s="7" t="s">
        <v>2169</v>
      </c>
      <c r="G446" s="7">
        <v>4</v>
      </c>
      <c r="H446" s="7" t="s">
        <v>2235</v>
      </c>
      <c r="I446" s="4"/>
      <c r="J446" s="4"/>
      <c r="K446" s="4"/>
      <c r="L446" s="5">
        <v>75454.75</v>
      </c>
      <c r="M446" s="5">
        <v>75454.75</v>
      </c>
      <c r="N446" s="5">
        <v>75454.75</v>
      </c>
      <c r="O446" s="5">
        <v>187749.45</v>
      </c>
      <c r="P446" s="5">
        <v>187749.45</v>
      </c>
      <c r="Q446" s="5">
        <v>187749.45</v>
      </c>
      <c r="R446" s="5">
        <v>125579.65</v>
      </c>
      <c r="S446" s="5">
        <v>125579.65</v>
      </c>
      <c r="T446" s="5">
        <v>125579.65</v>
      </c>
      <c r="U446" s="5">
        <v>968609.25</v>
      </c>
      <c r="V446" s="5">
        <v>968609.25</v>
      </c>
      <c r="W446" s="5">
        <v>968609.25</v>
      </c>
      <c r="X446" s="5">
        <v>968609.25</v>
      </c>
      <c r="Y446" s="5">
        <v>968609.25</v>
      </c>
      <c r="Z446" s="5">
        <v>968609.25</v>
      </c>
      <c r="AA446" s="5">
        <v>1184594.6000000001</v>
      </c>
      <c r="AB446" s="5">
        <v>1184594.6000000001</v>
      </c>
      <c r="AC446" s="5">
        <v>207630.5</v>
      </c>
      <c r="AD446" s="5">
        <v>280172.2</v>
      </c>
      <c r="AE446" s="5">
        <v>280172.2</v>
      </c>
      <c r="AF446" s="5">
        <v>280172.2</v>
      </c>
      <c r="AG446" s="5">
        <v>477754.97</v>
      </c>
      <c r="AH446" s="5">
        <v>497336.91</v>
      </c>
      <c r="AI446" s="5">
        <v>497336.91</v>
      </c>
      <c r="AJ446" s="5">
        <v>497336.91</v>
      </c>
      <c r="AK446" s="5">
        <v>521222.31</v>
      </c>
      <c r="AL446" s="5">
        <v>521222.31</v>
      </c>
      <c r="AM446" s="5">
        <v>606062.31000000006</v>
      </c>
      <c r="AN446" s="5">
        <v>606062.31000000006</v>
      </c>
      <c r="AO446" s="5">
        <v>606062.31000000006</v>
      </c>
      <c r="AP446" s="5">
        <v>84840</v>
      </c>
      <c r="AQ446" s="5">
        <v>84840</v>
      </c>
      <c r="AR446" s="19">
        <v>84840</v>
      </c>
      <c r="AS446" s="19">
        <v>145530</v>
      </c>
      <c r="AT446" s="15">
        <f t="shared" si="29"/>
        <v>137554.68124999997</v>
      </c>
      <c r="AU446" s="15">
        <f t="shared" si="30"/>
        <v>748630.38833333307</v>
      </c>
      <c r="AV446" s="15">
        <f t="shared" si="26"/>
        <v>409900.3970833334</v>
      </c>
    </row>
    <row r="447" spans="1:48" ht="13.5" thickBot="1" x14ac:dyDescent="0.25">
      <c r="A447" s="3" t="s">
        <v>979</v>
      </c>
      <c r="B447" s="3" t="s">
        <v>980</v>
      </c>
      <c r="C447" s="3" t="s">
        <v>981</v>
      </c>
      <c r="D447" s="3" t="s">
        <v>44</v>
      </c>
      <c r="E447" s="3" t="s">
        <v>44</v>
      </c>
      <c r="F447" s="7" t="s">
        <v>2088</v>
      </c>
      <c r="G447" s="7">
        <v>0</v>
      </c>
      <c r="H447" s="7">
        <v>0</v>
      </c>
      <c r="I447" s="5">
        <v>3516273.34</v>
      </c>
      <c r="J447" s="5">
        <v>3686516.98</v>
      </c>
      <c r="K447" s="5">
        <v>3966339.81</v>
      </c>
      <c r="L447" s="5">
        <v>2430497.0499999998</v>
      </c>
      <c r="M447" s="5">
        <v>2636188.9500000002</v>
      </c>
      <c r="N447" s="5">
        <v>2841880.85</v>
      </c>
      <c r="O447" s="5">
        <v>3008824.41</v>
      </c>
      <c r="P447" s="5">
        <v>3213243.75</v>
      </c>
      <c r="Q447" s="5">
        <v>3417663.09</v>
      </c>
      <c r="R447" s="5">
        <v>3622365.09</v>
      </c>
      <c r="S447" s="5">
        <v>3825733.23</v>
      </c>
      <c r="T447" s="5">
        <v>4029101.37</v>
      </c>
      <c r="U447" s="5">
        <v>4183605.14</v>
      </c>
      <c r="V447" s="5">
        <v>4320125.12</v>
      </c>
      <c r="W447" s="5">
        <v>4354775.2</v>
      </c>
      <c r="X447" s="5">
        <v>2158375.4</v>
      </c>
      <c r="Y447" s="5">
        <v>2349924.1</v>
      </c>
      <c r="Z447" s="5">
        <v>2541472.7999999998</v>
      </c>
      <c r="AA447" s="5">
        <v>2731181.82</v>
      </c>
      <c r="AB447" s="5">
        <v>2929649.19</v>
      </c>
      <c r="AC447" s="5">
        <v>3126272.83</v>
      </c>
      <c r="AD447" s="5">
        <v>3603978.29</v>
      </c>
      <c r="AE447" s="5">
        <v>3807072.62</v>
      </c>
      <c r="AF447" s="5">
        <v>4010167.12</v>
      </c>
      <c r="AG447" s="5">
        <v>2471831.0299999998</v>
      </c>
      <c r="AH447" s="5">
        <v>2549429.86</v>
      </c>
      <c r="AI447" s="5">
        <v>2723511.67</v>
      </c>
      <c r="AJ447" s="5">
        <v>1127852.99</v>
      </c>
      <c r="AK447" s="5">
        <v>1253693.31</v>
      </c>
      <c r="AL447" s="5">
        <v>1379533.63</v>
      </c>
      <c r="AM447" s="5">
        <v>1497555.45</v>
      </c>
      <c r="AN447" s="5">
        <v>1491159.78</v>
      </c>
      <c r="AO447" s="5">
        <v>1611624.05</v>
      </c>
      <c r="AP447" s="5">
        <v>1758436.09</v>
      </c>
      <c r="AQ447" s="5">
        <v>1879836.35</v>
      </c>
      <c r="AR447" s="19">
        <v>2001236.61</v>
      </c>
      <c r="AS447" s="19">
        <v>1873141.36</v>
      </c>
      <c r="AT447" s="15">
        <f t="shared" si="29"/>
        <v>3377357.8183333334</v>
      </c>
      <c r="AU447" s="15">
        <f t="shared" si="30"/>
        <v>3271726.0479166661</v>
      </c>
      <c r="AV447" s="15">
        <f t="shared" si="26"/>
        <v>1787196.3320833335</v>
      </c>
    </row>
    <row r="448" spans="1:48" ht="13.5" thickBot="1" x14ac:dyDescent="0.25">
      <c r="A448" s="3" t="s">
        <v>982</v>
      </c>
      <c r="B448" s="3" t="s">
        <v>983</v>
      </c>
      <c r="C448" s="3" t="s">
        <v>984</v>
      </c>
      <c r="D448" s="3" t="s">
        <v>44</v>
      </c>
      <c r="E448" s="3" t="s">
        <v>44</v>
      </c>
      <c r="F448" s="7" t="s">
        <v>2088</v>
      </c>
      <c r="G448" s="7">
        <v>0</v>
      </c>
      <c r="H448" s="7">
        <v>0</v>
      </c>
      <c r="I448" s="5">
        <v>414939.11</v>
      </c>
      <c r="J448" s="5">
        <v>-111300.76</v>
      </c>
      <c r="K448" s="5">
        <v>-85259.71</v>
      </c>
      <c r="L448" s="5">
        <v>238705.59</v>
      </c>
      <c r="M448" s="5">
        <v>256531.79</v>
      </c>
      <c r="N448" s="5">
        <v>274357.99</v>
      </c>
      <c r="O448" s="5">
        <v>429061.68</v>
      </c>
      <c r="P448" s="5">
        <v>448089.43</v>
      </c>
      <c r="Q448" s="5">
        <v>467117.18</v>
      </c>
      <c r="R448" s="5">
        <v>524114.33</v>
      </c>
      <c r="S448" s="5">
        <v>548578.63</v>
      </c>
      <c r="T448" s="5">
        <v>573042.93000000005</v>
      </c>
      <c r="U448" s="5">
        <v>533326.68000000005</v>
      </c>
      <c r="V448" s="5">
        <v>-21904.639999999999</v>
      </c>
      <c r="W448" s="5">
        <v>233809.24</v>
      </c>
      <c r="X448" s="5">
        <v>192250.94</v>
      </c>
      <c r="Y448" s="5">
        <v>208271.14</v>
      </c>
      <c r="Z448" s="5">
        <v>224291.34</v>
      </c>
      <c r="AA448" s="5">
        <v>253176.49</v>
      </c>
      <c r="AB448" s="5">
        <v>269910.69</v>
      </c>
      <c r="AC448" s="5">
        <v>286644.53999999998</v>
      </c>
      <c r="AD448" s="5">
        <v>487887.19</v>
      </c>
      <c r="AE448" s="5">
        <v>510515.04</v>
      </c>
      <c r="AF448" s="5">
        <v>533143.24</v>
      </c>
      <c r="AG448" s="5">
        <v>308834.3</v>
      </c>
      <c r="AH448" s="5">
        <v>184398.56</v>
      </c>
      <c r="AI448" s="5">
        <v>164211.04</v>
      </c>
      <c r="AJ448" s="5">
        <v>175551.04</v>
      </c>
      <c r="AK448" s="5">
        <v>186722.41</v>
      </c>
      <c r="AL448" s="5">
        <v>197893.78</v>
      </c>
      <c r="AM448" s="5">
        <v>208078.57</v>
      </c>
      <c r="AN448" s="5">
        <v>240198.91</v>
      </c>
      <c r="AO448" s="5">
        <v>251997.34</v>
      </c>
      <c r="AP448" s="5">
        <v>227907.82</v>
      </c>
      <c r="AQ448" s="5">
        <v>238608.79</v>
      </c>
      <c r="AR448" s="19">
        <v>249309.97</v>
      </c>
      <c r="AS448" s="19">
        <v>57102.07</v>
      </c>
      <c r="AT448" s="15">
        <f t="shared" si="29"/>
        <v>336430.99791666667</v>
      </c>
      <c r="AU448" s="15">
        <f t="shared" si="30"/>
        <v>299922.97500000003</v>
      </c>
      <c r="AV448" s="15">
        <f t="shared" si="26"/>
        <v>208987.20125000004</v>
      </c>
    </row>
    <row r="449" spans="1:48" ht="13.5" thickBot="1" x14ac:dyDescent="0.25">
      <c r="A449" s="3" t="s">
        <v>1559</v>
      </c>
      <c r="B449" s="3" t="s">
        <v>1560</v>
      </c>
      <c r="C449" s="3" t="s">
        <v>1561</v>
      </c>
      <c r="D449" s="3" t="s">
        <v>72</v>
      </c>
      <c r="E449" s="3" t="s">
        <v>81</v>
      </c>
      <c r="F449" s="7" t="s">
        <v>2088</v>
      </c>
      <c r="G449" s="7">
        <v>0</v>
      </c>
      <c r="H449" s="7">
        <v>0</v>
      </c>
      <c r="I449" s="5">
        <v>-1064833.6000000001</v>
      </c>
      <c r="J449" s="5">
        <v>-1064833.6000000001</v>
      </c>
      <c r="K449" s="5">
        <v>-1064833.6000000001</v>
      </c>
      <c r="L449" s="5">
        <v>-1064833.6000000001</v>
      </c>
      <c r="M449" s="5">
        <v>-1064833.6000000001</v>
      </c>
      <c r="N449" s="5">
        <v>-1064833.6000000001</v>
      </c>
      <c r="O449" s="5">
        <v>-1064833.6000000001</v>
      </c>
      <c r="P449" s="5">
        <v>-1064833.6000000001</v>
      </c>
      <c r="Q449" s="5">
        <v>-1064833.6000000001</v>
      </c>
      <c r="R449" s="5">
        <v>-1064833.6000000001</v>
      </c>
      <c r="S449" s="5">
        <v>-1064833.6000000001</v>
      </c>
      <c r="T449" s="5">
        <v>-1064833.6000000001</v>
      </c>
      <c r="U449" s="5">
        <v>-1064833.6000000001</v>
      </c>
      <c r="V449" s="5">
        <v>-1064833.6000000001</v>
      </c>
      <c r="W449" s="5">
        <v>-1064833.6000000001</v>
      </c>
      <c r="X449" s="5">
        <v>-1064833.6000000001</v>
      </c>
      <c r="Y449" s="5">
        <v>-1064833.6000000001</v>
      </c>
      <c r="Z449" s="5">
        <v>-1064833.6000000001</v>
      </c>
      <c r="AA449" s="5">
        <v>-1064833.6000000001</v>
      </c>
      <c r="AB449" s="5">
        <v>-1064833.6000000001</v>
      </c>
      <c r="AC449" s="5">
        <v>-1064833.6000000001</v>
      </c>
      <c r="AD449" s="5">
        <v>-1064833.6000000001</v>
      </c>
      <c r="AE449" s="5">
        <v>-1064833.6000000001</v>
      </c>
      <c r="AF449" s="5">
        <v>-1064833.6000000001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19">
        <v>0</v>
      </c>
      <c r="AS449" s="19">
        <v>0</v>
      </c>
      <c r="AT449" s="15">
        <f t="shared" si="29"/>
        <v>-1064833.5999999999</v>
      </c>
      <c r="AU449" s="15">
        <f t="shared" si="30"/>
        <v>-1020465.5333333332</v>
      </c>
      <c r="AV449" s="15">
        <f t="shared" si="26"/>
        <v>0</v>
      </c>
    </row>
    <row r="450" spans="1:48" ht="13.5" thickBot="1" x14ac:dyDescent="0.25">
      <c r="A450" s="3" t="s">
        <v>1596</v>
      </c>
      <c r="B450" s="3" t="s">
        <v>1560</v>
      </c>
      <c r="C450" s="3" t="s">
        <v>1561</v>
      </c>
      <c r="D450" s="3" t="s">
        <v>85</v>
      </c>
      <c r="E450" s="3" t="s">
        <v>81</v>
      </c>
      <c r="F450" s="7" t="s">
        <v>2088</v>
      </c>
      <c r="G450" s="7">
        <v>0</v>
      </c>
      <c r="H450" s="7">
        <v>0</v>
      </c>
      <c r="I450" s="5">
        <v>1064833.6000000001</v>
      </c>
      <c r="J450" s="5">
        <v>1064833.6000000001</v>
      </c>
      <c r="K450" s="5">
        <v>1064833.6000000001</v>
      </c>
      <c r="L450" s="5">
        <v>1064833.6000000001</v>
      </c>
      <c r="M450" s="5">
        <v>1064833.6000000001</v>
      </c>
      <c r="N450" s="5">
        <v>1064833.6000000001</v>
      </c>
      <c r="O450" s="5">
        <v>1064833.6000000001</v>
      </c>
      <c r="P450" s="5">
        <v>1064833.6000000001</v>
      </c>
      <c r="Q450" s="5">
        <v>1064833.6000000001</v>
      </c>
      <c r="R450" s="5">
        <v>1064833.6000000001</v>
      </c>
      <c r="S450" s="5">
        <v>1064833.6000000001</v>
      </c>
      <c r="T450" s="5">
        <v>1064833.6000000001</v>
      </c>
      <c r="U450" s="5">
        <v>1064833.6000000001</v>
      </c>
      <c r="V450" s="5">
        <v>1064833.6000000001</v>
      </c>
      <c r="W450" s="5">
        <v>1064833.6000000001</v>
      </c>
      <c r="X450" s="5">
        <v>1064833.6000000001</v>
      </c>
      <c r="Y450" s="5">
        <v>1064833.6000000001</v>
      </c>
      <c r="Z450" s="5">
        <v>1064833.6000000001</v>
      </c>
      <c r="AA450" s="5">
        <v>1064833.6000000001</v>
      </c>
      <c r="AB450" s="5">
        <v>1064833.6000000001</v>
      </c>
      <c r="AC450" s="5">
        <v>1064833.6000000001</v>
      </c>
      <c r="AD450" s="5">
        <v>1064833.6000000001</v>
      </c>
      <c r="AE450" s="5">
        <v>1064833.6000000001</v>
      </c>
      <c r="AF450" s="5">
        <v>1064833.6000000001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  <c r="AO450" s="5">
        <v>0</v>
      </c>
      <c r="AP450" s="5">
        <v>0</v>
      </c>
      <c r="AQ450" s="5">
        <v>0</v>
      </c>
      <c r="AR450" s="19">
        <v>0</v>
      </c>
      <c r="AS450" s="19">
        <v>0</v>
      </c>
      <c r="AT450" s="15">
        <f t="shared" si="29"/>
        <v>1064833.5999999999</v>
      </c>
      <c r="AU450" s="15">
        <f t="shared" si="30"/>
        <v>1020465.5333333332</v>
      </c>
      <c r="AV450" s="15">
        <f t="shared" si="26"/>
        <v>0</v>
      </c>
    </row>
    <row r="451" spans="1:48" ht="13.5" thickBot="1" x14ac:dyDescent="0.25">
      <c r="A451" s="3" t="s">
        <v>1058</v>
      </c>
      <c r="B451" s="3" t="s">
        <v>1059</v>
      </c>
      <c r="C451" s="3" t="s">
        <v>1060</v>
      </c>
      <c r="D451" s="3" t="s">
        <v>44</v>
      </c>
      <c r="E451" s="3" t="s">
        <v>44</v>
      </c>
      <c r="F451" s="7" t="s">
        <v>2088</v>
      </c>
      <c r="G451" s="7">
        <v>0</v>
      </c>
      <c r="H451" s="7">
        <v>0</v>
      </c>
      <c r="I451" s="5">
        <v>17626966</v>
      </c>
      <c r="J451" s="5">
        <v>17626966</v>
      </c>
      <c r="K451" s="5">
        <v>17626966</v>
      </c>
      <c r="L451" s="5">
        <v>17106390.350000001</v>
      </c>
      <c r="M451" s="5">
        <v>17106390.350000001</v>
      </c>
      <c r="N451" s="5">
        <v>17106390.350000001</v>
      </c>
      <c r="O451" s="5">
        <v>14534352.699999999</v>
      </c>
      <c r="P451" s="5">
        <v>14534352.699999999</v>
      </c>
      <c r="Q451" s="5">
        <v>14534352.699999999</v>
      </c>
      <c r="R451" s="5">
        <v>16097347.699999999</v>
      </c>
      <c r="S451" s="5">
        <v>16097347.699999999</v>
      </c>
      <c r="T451" s="5">
        <v>16097347.699999999</v>
      </c>
      <c r="U451" s="5">
        <v>10563919.1</v>
      </c>
      <c r="V451" s="5">
        <v>10563919.1</v>
      </c>
      <c r="W451" s="5">
        <v>10563919.1</v>
      </c>
      <c r="X451" s="5">
        <v>9605324.75</v>
      </c>
      <c r="Y451" s="5">
        <v>9605324.75</v>
      </c>
      <c r="Z451" s="5">
        <v>9605324.75</v>
      </c>
      <c r="AA451" s="5">
        <v>10206576.1</v>
      </c>
      <c r="AB451" s="5">
        <v>10206576.1</v>
      </c>
      <c r="AC451" s="5">
        <v>10206576.1</v>
      </c>
      <c r="AD451" s="5">
        <v>13476444.1</v>
      </c>
      <c r="AE451" s="5">
        <v>13476444.1</v>
      </c>
      <c r="AF451" s="5">
        <v>13476444.1</v>
      </c>
      <c r="AG451" s="5">
        <v>9496297.6500000004</v>
      </c>
      <c r="AH451" s="5">
        <v>9496297.6500000004</v>
      </c>
      <c r="AI451" s="5">
        <v>9496297.6500000004</v>
      </c>
      <c r="AJ451" s="5">
        <v>6536932.71</v>
      </c>
      <c r="AK451" s="5">
        <v>6536932.71</v>
      </c>
      <c r="AL451" s="5">
        <v>6536932.71</v>
      </c>
      <c r="AM451" s="5">
        <v>6958904.4000000004</v>
      </c>
      <c r="AN451" s="5">
        <v>6958904.4000000004</v>
      </c>
      <c r="AO451" s="5">
        <v>6958904.4000000004</v>
      </c>
      <c r="AP451" s="5">
        <v>6232144.5899999999</v>
      </c>
      <c r="AQ451" s="5">
        <v>6232144.5899999999</v>
      </c>
      <c r="AR451" s="19">
        <v>6232144.5899999999</v>
      </c>
      <c r="AS451" s="19">
        <v>12298299.720000001</v>
      </c>
      <c r="AT451" s="15">
        <f t="shared" si="29"/>
        <v>16046970.566666663</v>
      </c>
      <c r="AU451" s="15">
        <f t="shared" si="30"/>
        <v>10918581.785416665</v>
      </c>
      <c r="AV451" s="15">
        <f t="shared" ref="AV451:AV514" si="31">(((AG451+AS451)/2)+AH451+AI451+AJ451+AK451+AL451+AM451+AN451+AO451+AP451+AQ451+AR451)/12</f>
        <v>7422819.923750001</v>
      </c>
    </row>
    <row r="452" spans="1:48" ht="13.5" thickBot="1" x14ac:dyDescent="0.25">
      <c r="A452" s="3" t="s">
        <v>1515</v>
      </c>
      <c r="B452" s="3" t="s">
        <v>1516</v>
      </c>
      <c r="C452" s="3" t="s">
        <v>1517</v>
      </c>
      <c r="D452" s="3" t="s">
        <v>44</v>
      </c>
      <c r="E452" s="3" t="s">
        <v>44</v>
      </c>
      <c r="F452" s="7" t="s">
        <v>2088</v>
      </c>
      <c r="G452" s="7">
        <v>0</v>
      </c>
      <c r="H452" s="7">
        <v>0</v>
      </c>
      <c r="I452" s="5">
        <v>6742232.8899999997</v>
      </c>
      <c r="J452" s="5">
        <v>9075248.2100000009</v>
      </c>
      <c r="K452" s="5">
        <v>9815833.9100000001</v>
      </c>
      <c r="L452" s="5">
        <v>9735711.7200000007</v>
      </c>
      <c r="M452" s="5">
        <v>9468207.1899999995</v>
      </c>
      <c r="N452" s="5">
        <v>9704451.9100000001</v>
      </c>
      <c r="O452" s="5">
        <v>11494562.67</v>
      </c>
      <c r="P452" s="5">
        <v>12343539.869999999</v>
      </c>
      <c r="Q452" s="5">
        <v>0.02</v>
      </c>
      <c r="R452" s="5">
        <v>119328.75</v>
      </c>
      <c r="S452" s="5">
        <v>2126070.96</v>
      </c>
      <c r="T452" s="5">
        <v>-347570.12</v>
      </c>
      <c r="U452" s="5">
        <v>-953683.08</v>
      </c>
      <c r="V452" s="5">
        <v>-1949848.22</v>
      </c>
      <c r="W452" s="5">
        <v>-1292086.3700000001</v>
      </c>
      <c r="X452" s="5">
        <v>-1895945.48</v>
      </c>
      <c r="Y452" s="5">
        <v>-238673.66</v>
      </c>
      <c r="Z452" s="5">
        <v>1016574.27</v>
      </c>
      <c r="AA452" s="5">
        <v>9470325.5099999998</v>
      </c>
      <c r="AB452" s="5">
        <v>9973965.7899999991</v>
      </c>
      <c r="AC452" s="5">
        <v>14795220.789999999</v>
      </c>
      <c r="AD452" s="5">
        <v>10038368.42</v>
      </c>
      <c r="AE452" s="5">
        <v>9124840.2200000007</v>
      </c>
      <c r="AF452" s="5">
        <v>8235216.9900000002</v>
      </c>
      <c r="AG452" s="5">
        <v>6204404.3499999996</v>
      </c>
      <c r="AH452" s="5">
        <v>2112307.15</v>
      </c>
      <c r="AI452" s="5">
        <v>429760.33</v>
      </c>
      <c r="AJ452" s="5">
        <v>2520396.9700000002</v>
      </c>
      <c r="AK452" s="5">
        <v>279076.64</v>
      </c>
      <c r="AL452" s="5">
        <v>-2453511.87</v>
      </c>
      <c r="AM452" s="5">
        <v>1029136.88</v>
      </c>
      <c r="AN452" s="5">
        <v>1023527.96</v>
      </c>
      <c r="AO452" s="5">
        <v>1008769.55</v>
      </c>
      <c r="AP452" s="5">
        <v>933913.89</v>
      </c>
      <c r="AQ452" s="5">
        <v>743088.48</v>
      </c>
      <c r="AR452" s="19">
        <v>906457.58</v>
      </c>
      <c r="AS452" s="19">
        <v>1440761.42</v>
      </c>
      <c r="AT452" s="15">
        <f t="shared" si="29"/>
        <v>6369138.3329166658</v>
      </c>
      <c r="AU452" s="15">
        <f t="shared" si="30"/>
        <v>4991943.24125</v>
      </c>
      <c r="AV452" s="15">
        <f t="shared" si="31"/>
        <v>1029625.5370833335</v>
      </c>
    </row>
    <row r="453" spans="1:48" ht="13.5" thickBot="1" x14ac:dyDescent="0.25">
      <c r="A453" s="3" t="s">
        <v>435</v>
      </c>
      <c r="B453" s="3" t="s">
        <v>436</v>
      </c>
      <c r="C453" s="3" t="s">
        <v>437</v>
      </c>
      <c r="D453" s="3" t="s">
        <v>105</v>
      </c>
      <c r="E453" s="3" t="s">
        <v>73</v>
      </c>
      <c r="F453" s="7" t="s">
        <v>2169</v>
      </c>
      <c r="G453" s="7">
        <v>2</v>
      </c>
      <c r="H453" s="7" t="s">
        <v>2177</v>
      </c>
      <c r="I453" s="5">
        <v>1564269.9</v>
      </c>
      <c r="J453" s="5">
        <v>1617775.17</v>
      </c>
      <c r="K453" s="5">
        <v>1724343.41</v>
      </c>
      <c r="L453" s="5">
        <v>1811932.6</v>
      </c>
      <c r="M453" s="5">
        <v>1712332.03</v>
      </c>
      <c r="N453" s="5">
        <v>1663500.96</v>
      </c>
      <c r="O453" s="5">
        <v>1552679.92</v>
      </c>
      <c r="P453" s="5">
        <v>1501539.94</v>
      </c>
      <c r="Q453" s="5">
        <v>1475694.27</v>
      </c>
      <c r="R453" s="5">
        <v>1470885.1</v>
      </c>
      <c r="S453" s="5">
        <v>1553482.23</v>
      </c>
      <c r="T453" s="5">
        <v>1636519.41</v>
      </c>
      <c r="U453" s="5">
        <v>1736519.62</v>
      </c>
      <c r="V453" s="5">
        <v>1830714.88</v>
      </c>
      <c r="W453" s="5">
        <v>1943156.52</v>
      </c>
      <c r="X453" s="5">
        <v>2064207.74</v>
      </c>
      <c r="Y453" s="5">
        <v>2112850.42</v>
      </c>
      <c r="Z453" s="5">
        <v>2066091.5</v>
      </c>
      <c r="AA453" s="5">
        <v>1940016.24</v>
      </c>
      <c r="AB453" s="5">
        <v>1810244.03</v>
      </c>
      <c r="AC453" s="5">
        <v>1708245.44</v>
      </c>
      <c r="AD453" s="5">
        <v>1676145.75</v>
      </c>
      <c r="AE453" s="5">
        <v>1685472.92</v>
      </c>
      <c r="AF453" s="5">
        <v>1740727.89</v>
      </c>
      <c r="AG453" s="5">
        <v>1085705.1100000001</v>
      </c>
      <c r="AH453" s="5">
        <v>1146940.6200000001</v>
      </c>
      <c r="AI453" s="5">
        <v>1207166.1599999999</v>
      </c>
      <c r="AJ453" s="5">
        <v>1279971.44</v>
      </c>
      <c r="AK453" s="5">
        <v>1275248.8799999999</v>
      </c>
      <c r="AL453" s="5">
        <v>1277130.97</v>
      </c>
      <c r="AM453" s="5">
        <v>1248153.94</v>
      </c>
      <c r="AN453" s="5">
        <v>1195555.3700000001</v>
      </c>
      <c r="AO453" s="5">
        <v>1167531.93</v>
      </c>
      <c r="AP453" s="5">
        <v>1182936.45</v>
      </c>
      <c r="AQ453" s="5">
        <v>1169557.31</v>
      </c>
      <c r="AR453" s="19">
        <v>1136800.81</v>
      </c>
      <c r="AS453" s="19">
        <v>1089498.52</v>
      </c>
      <c r="AT453" s="15">
        <f t="shared" si="29"/>
        <v>1614256.6499999997</v>
      </c>
      <c r="AU453" s="15">
        <f t="shared" si="30"/>
        <v>1832415.4745833334</v>
      </c>
      <c r="AV453" s="15">
        <f t="shared" si="31"/>
        <v>1197882.9745833334</v>
      </c>
    </row>
    <row r="454" spans="1:48" ht="13.5" thickBot="1" x14ac:dyDescent="0.25">
      <c r="A454" s="3" t="s">
        <v>944</v>
      </c>
      <c r="B454" s="3" t="s">
        <v>436</v>
      </c>
      <c r="C454" s="3" t="s">
        <v>437</v>
      </c>
      <c r="D454" s="3" t="s">
        <v>72</v>
      </c>
      <c r="E454" s="3" t="s">
        <v>81</v>
      </c>
      <c r="F454" s="7" t="s">
        <v>2169</v>
      </c>
      <c r="G454" s="7">
        <v>2</v>
      </c>
      <c r="H454" s="7" t="s">
        <v>2170</v>
      </c>
      <c r="I454" s="5">
        <v>-0.4</v>
      </c>
      <c r="J454" s="5">
        <v>-0.4</v>
      </c>
      <c r="K454" s="5">
        <v>-0.4</v>
      </c>
      <c r="L454" s="5">
        <v>-0.4</v>
      </c>
      <c r="M454" s="5">
        <v>-0.4</v>
      </c>
      <c r="N454" s="5">
        <v>-0.4</v>
      </c>
      <c r="O454" s="5">
        <v>-0.4</v>
      </c>
      <c r="P454" s="5">
        <v>-0.4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  <c r="AO454" s="5">
        <v>0</v>
      </c>
      <c r="AP454" s="5">
        <v>0</v>
      </c>
      <c r="AQ454" s="5">
        <v>0</v>
      </c>
      <c r="AR454" s="19">
        <v>0</v>
      </c>
      <c r="AS454" s="19">
        <v>0</v>
      </c>
      <c r="AT454" s="15">
        <f t="shared" si="29"/>
        <v>-0.24999999999999997</v>
      </c>
      <c r="AU454" s="15">
        <f t="shared" si="30"/>
        <v>0</v>
      </c>
      <c r="AV454" s="15">
        <f t="shared" si="31"/>
        <v>0</v>
      </c>
    </row>
    <row r="455" spans="1:48" ht="13.5" thickBot="1" x14ac:dyDescent="0.25">
      <c r="A455" s="3" t="s">
        <v>438</v>
      </c>
      <c r="B455" s="3" t="s">
        <v>439</v>
      </c>
      <c r="C455" s="3" t="s">
        <v>440</v>
      </c>
      <c r="D455" s="3" t="s">
        <v>105</v>
      </c>
      <c r="E455" s="3" t="s">
        <v>73</v>
      </c>
      <c r="F455" s="7" t="s">
        <v>2088</v>
      </c>
      <c r="G455" s="7">
        <v>0</v>
      </c>
      <c r="H455" s="7">
        <v>0</v>
      </c>
      <c r="I455" s="5">
        <v>2425152.66</v>
      </c>
      <c r="J455" s="5">
        <v>2218490.13</v>
      </c>
      <c r="K455" s="5">
        <v>2001955</v>
      </c>
      <c r="L455" s="5">
        <v>1995101.09</v>
      </c>
      <c r="M455" s="5">
        <v>2217542.29</v>
      </c>
      <c r="N455" s="5">
        <v>2244176.15</v>
      </c>
      <c r="O455" s="5">
        <v>2284137.65</v>
      </c>
      <c r="P455" s="5">
        <v>2281550.44</v>
      </c>
      <c r="Q455" s="5">
        <v>2423795.54</v>
      </c>
      <c r="R455" s="5">
        <v>2416724.7000000002</v>
      </c>
      <c r="S455" s="5">
        <v>2322939.5</v>
      </c>
      <c r="T455" s="5">
        <v>2215839.9500000002</v>
      </c>
      <c r="U455" s="5">
        <v>2309101.5099999998</v>
      </c>
      <c r="V455" s="5">
        <v>2297013.12</v>
      </c>
      <c r="W455" s="5">
        <v>2398632.42</v>
      </c>
      <c r="X455" s="5">
        <v>2491870.5499999998</v>
      </c>
      <c r="Y455" s="5">
        <v>2471189.5299999998</v>
      </c>
      <c r="Z455" s="5">
        <v>2529626.9700000002</v>
      </c>
      <c r="AA455" s="5">
        <v>2590585.77</v>
      </c>
      <c r="AB455" s="5">
        <v>2612704.7400000002</v>
      </c>
      <c r="AC455" s="5">
        <v>2751076.99</v>
      </c>
      <c r="AD455" s="5">
        <v>2736284.44</v>
      </c>
      <c r="AE455" s="5">
        <v>2815493.52</v>
      </c>
      <c r="AF455" s="5">
        <v>2898885.82</v>
      </c>
      <c r="AG455" s="5">
        <v>1809564.47</v>
      </c>
      <c r="AH455" s="5">
        <v>1612786.29</v>
      </c>
      <c r="AI455" s="5">
        <v>1775909.65</v>
      </c>
      <c r="AJ455" s="5">
        <v>1664060.71</v>
      </c>
      <c r="AK455" s="5">
        <v>1644323.07</v>
      </c>
      <c r="AL455" s="5">
        <v>1644722.46</v>
      </c>
      <c r="AM455" s="5">
        <v>1694897.21</v>
      </c>
      <c r="AN455" s="5">
        <v>1681389.54</v>
      </c>
      <c r="AO455" s="5">
        <v>1735402.01</v>
      </c>
      <c r="AP455" s="5">
        <v>1352414.31</v>
      </c>
      <c r="AQ455" s="5">
        <v>1325687.1399999999</v>
      </c>
      <c r="AR455" s="19">
        <v>1112665.6000000001</v>
      </c>
      <c r="AS455" s="19">
        <v>1144350.48</v>
      </c>
      <c r="AT455" s="15">
        <f t="shared" si="29"/>
        <v>2249114.9604166667</v>
      </c>
      <c r="AU455" s="15">
        <f t="shared" si="30"/>
        <v>2554391.4049999998</v>
      </c>
      <c r="AV455" s="15">
        <f t="shared" si="31"/>
        <v>1560101.2887500003</v>
      </c>
    </row>
    <row r="456" spans="1:48" ht="13.5" thickBot="1" x14ac:dyDescent="0.25">
      <c r="A456" s="3" t="s">
        <v>1184</v>
      </c>
      <c r="B456" s="3" t="s">
        <v>1185</v>
      </c>
      <c r="C456" s="3" t="s">
        <v>1186</v>
      </c>
      <c r="D456" s="3" t="s">
        <v>105</v>
      </c>
      <c r="E456" s="3" t="s">
        <v>73</v>
      </c>
      <c r="F456" s="7" t="s">
        <v>2088</v>
      </c>
      <c r="G456" s="7">
        <v>0</v>
      </c>
      <c r="H456" s="7">
        <v>0</v>
      </c>
      <c r="I456" s="5">
        <v>-0.02</v>
      </c>
      <c r="J456" s="5">
        <v>-0.02</v>
      </c>
      <c r="K456" s="5">
        <v>-0.02</v>
      </c>
      <c r="L456" s="5">
        <v>-0.02</v>
      </c>
      <c r="M456" s="5">
        <v>-0.02</v>
      </c>
      <c r="N456" s="5">
        <v>-0.02</v>
      </c>
      <c r="O456" s="5">
        <v>-0.02</v>
      </c>
      <c r="P456" s="5">
        <v>-0.02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19">
        <v>0</v>
      </c>
      <c r="AS456" s="19">
        <v>0</v>
      </c>
      <c r="AT456" s="15">
        <f t="shared" si="29"/>
        <v>-1.2499999999999999E-2</v>
      </c>
      <c r="AU456" s="15">
        <f t="shared" si="30"/>
        <v>0</v>
      </c>
      <c r="AV456" s="15">
        <f t="shared" si="31"/>
        <v>0</v>
      </c>
    </row>
    <row r="457" spans="1:48" ht="13.5" thickBot="1" x14ac:dyDescent="0.25">
      <c r="A457" s="3" t="s">
        <v>1187</v>
      </c>
      <c r="B457" s="3" t="s">
        <v>1188</v>
      </c>
      <c r="C457" s="3" t="s">
        <v>1189</v>
      </c>
      <c r="D457" s="3" t="s">
        <v>105</v>
      </c>
      <c r="E457" s="3" t="s">
        <v>73</v>
      </c>
      <c r="F457" s="7" t="s">
        <v>2088</v>
      </c>
      <c r="G457" s="7">
        <v>0</v>
      </c>
      <c r="H457" s="7">
        <v>0</v>
      </c>
      <c r="I457" s="5">
        <v>49000</v>
      </c>
      <c r="J457" s="5">
        <v>49000</v>
      </c>
      <c r="K457" s="5">
        <v>49000</v>
      </c>
      <c r="L457" s="5">
        <v>49000</v>
      </c>
      <c r="M457" s="5">
        <v>49000</v>
      </c>
      <c r="N457" s="5">
        <v>49000</v>
      </c>
      <c r="O457" s="5">
        <v>49000</v>
      </c>
      <c r="P457" s="5">
        <v>49000</v>
      </c>
      <c r="Q457" s="5">
        <v>49000</v>
      </c>
      <c r="R457" s="5">
        <v>49000</v>
      </c>
      <c r="S457" s="5">
        <v>49000</v>
      </c>
      <c r="T457" s="5">
        <v>49000</v>
      </c>
      <c r="U457" s="5">
        <v>49000</v>
      </c>
      <c r="V457" s="5">
        <v>49000</v>
      </c>
      <c r="W457" s="5">
        <v>49000</v>
      </c>
      <c r="X457" s="5">
        <v>49000</v>
      </c>
      <c r="Y457" s="5">
        <v>49000</v>
      </c>
      <c r="Z457" s="5">
        <v>49000</v>
      </c>
      <c r="AA457" s="5">
        <v>49000</v>
      </c>
      <c r="AB457" s="5">
        <v>49000</v>
      </c>
      <c r="AC457" s="5">
        <v>49000</v>
      </c>
      <c r="AD457" s="5">
        <v>49000</v>
      </c>
      <c r="AE457" s="5">
        <v>49000</v>
      </c>
      <c r="AF457" s="5">
        <v>49000</v>
      </c>
      <c r="AG457" s="5">
        <v>29400</v>
      </c>
      <c r="AH457" s="5">
        <v>29400</v>
      </c>
      <c r="AI457" s="5">
        <v>29400</v>
      </c>
      <c r="AJ457" s="5">
        <v>29400</v>
      </c>
      <c r="AK457" s="5">
        <v>29400</v>
      </c>
      <c r="AL457" s="5">
        <v>29400</v>
      </c>
      <c r="AM457" s="5">
        <v>29400</v>
      </c>
      <c r="AN457" s="5">
        <v>29400</v>
      </c>
      <c r="AO457" s="5">
        <v>29400</v>
      </c>
      <c r="AP457" s="5">
        <v>29400</v>
      </c>
      <c r="AQ457" s="5">
        <v>29400</v>
      </c>
      <c r="AR457" s="19">
        <v>29400</v>
      </c>
      <c r="AS457" s="19">
        <v>29400</v>
      </c>
      <c r="AT457" s="15">
        <f t="shared" si="29"/>
        <v>49000</v>
      </c>
      <c r="AU457" s="15">
        <f t="shared" si="30"/>
        <v>48183.333333333336</v>
      </c>
      <c r="AV457" s="15">
        <f t="shared" si="31"/>
        <v>29400</v>
      </c>
    </row>
    <row r="458" spans="1:48" ht="13.5" thickBot="1" x14ac:dyDescent="0.25">
      <c r="A458" s="3" t="s">
        <v>441</v>
      </c>
      <c r="B458" s="3" t="s">
        <v>442</v>
      </c>
      <c r="C458" s="3" t="s">
        <v>443</v>
      </c>
      <c r="D458" s="3" t="s">
        <v>105</v>
      </c>
      <c r="E458" s="3" t="s">
        <v>73</v>
      </c>
      <c r="F458" s="7" t="s">
        <v>2169</v>
      </c>
      <c r="G458" s="7">
        <v>4</v>
      </c>
      <c r="H458" s="7" t="s">
        <v>2177</v>
      </c>
      <c r="I458" s="5">
        <v>3948365.37</v>
      </c>
      <c r="J458" s="5">
        <v>3940538.86</v>
      </c>
      <c r="K458" s="5">
        <v>4002191.41</v>
      </c>
      <c r="L458" s="5">
        <v>4148460.55</v>
      </c>
      <c r="M458" s="5">
        <v>4171018.76</v>
      </c>
      <c r="N458" s="5">
        <v>4233467.6100000003</v>
      </c>
      <c r="O458" s="5">
        <v>4282049.24</v>
      </c>
      <c r="P458" s="5">
        <v>4081551.64</v>
      </c>
      <c r="Q458" s="5">
        <v>4056212.37</v>
      </c>
      <c r="R458" s="5">
        <v>4070667.38</v>
      </c>
      <c r="S458" s="5">
        <v>4120850.38</v>
      </c>
      <c r="T458" s="5">
        <v>4171693.75</v>
      </c>
      <c r="U458" s="5">
        <v>4066075.17</v>
      </c>
      <c r="V458" s="5">
        <v>4063544.06</v>
      </c>
      <c r="W458" s="5">
        <v>4099359.7</v>
      </c>
      <c r="X458" s="5">
        <v>4215532.2699999996</v>
      </c>
      <c r="Y458" s="5">
        <v>4241952.63</v>
      </c>
      <c r="Z458" s="5">
        <v>4311728.6900000004</v>
      </c>
      <c r="AA458" s="5">
        <v>4225377.0999999996</v>
      </c>
      <c r="AB458" s="5">
        <v>4156060.91</v>
      </c>
      <c r="AC458" s="5">
        <v>4137099.84</v>
      </c>
      <c r="AD458" s="5">
        <v>4141221.97</v>
      </c>
      <c r="AE458" s="5">
        <v>4213172.6399999997</v>
      </c>
      <c r="AF458" s="5">
        <v>4266187.71</v>
      </c>
      <c r="AG458" s="5">
        <v>2461002.17</v>
      </c>
      <c r="AH458" s="5">
        <v>2449755.86</v>
      </c>
      <c r="AI458" s="5">
        <v>2483628.85</v>
      </c>
      <c r="AJ458" s="5">
        <v>2543796.37</v>
      </c>
      <c r="AK458" s="5">
        <v>2586245.59</v>
      </c>
      <c r="AL458" s="5">
        <v>2634720.77</v>
      </c>
      <c r="AM458" s="5">
        <v>2557493.7000000002</v>
      </c>
      <c r="AN458" s="5">
        <v>2518161.61</v>
      </c>
      <c r="AO458" s="5">
        <v>2501688.7200000002</v>
      </c>
      <c r="AP458" s="5">
        <v>2393088.41</v>
      </c>
      <c r="AQ458" s="5">
        <v>2450843.92</v>
      </c>
      <c r="AR458" s="19">
        <v>2389410.31</v>
      </c>
      <c r="AS458" s="19">
        <v>2431887.2400000002</v>
      </c>
      <c r="AT458" s="15">
        <f t="shared" si="29"/>
        <v>4107160.1850000005</v>
      </c>
      <c r="AU458" s="15">
        <f t="shared" si="30"/>
        <v>4111231.3491666666</v>
      </c>
      <c r="AV458" s="15">
        <f t="shared" si="31"/>
        <v>2496273.2345833327</v>
      </c>
    </row>
    <row r="459" spans="1:48" ht="13.5" thickBot="1" x14ac:dyDescent="0.25">
      <c r="A459" s="3" t="s">
        <v>1743</v>
      </c>
      <c r="B459" s="3" t="s">
        <v>1741</v>
      </c>
      <c r="C459" s="3" t="s">
        <v>1742</v>
      </c>
      <c r="D459" s="3" t="s">
        <v>115</v>
      </c>
      <c r="E459" s="3" t="s">
        <v>73</v>
      </c>
      <c r="F459" s="7" t="s">
        <v>2088</v>
      </c>
      <c r="G459" s="7">
        <v>0</v>
      </c>
      <c r="H459" s="7">
        <v>0</v>
      </c>
      <c r="I459" s="5">
        <v>233684</v>
      </c>
      <c r="J459" s="5">
        <v>233684</v>
      </c>
      <c r="K459" s="5">
        <v>233684</v>
      </c>
      <c r="L459" s="5">
        <v>353398</v>
      </c>
      <c r="M459" s="5">
        <v>353398</v>
      </c>
      <c r="N459" s="5">
        <v>353398</v>
      </c>
      <c r="O459" s="5">
        <v>353398</v>
      </c>
      <c r="P459" s="5">
        <v>353398</v>
      </c>
      <c r="Q459" s="5">
        <v>353398</v>
      </c>
      <c r="R459" s="5">
        <v>362307.87</v>
      </c>
      <c r="S459" s="5">
        <v>362307.87</v>
      </c>
      <c r="T459" s="5">
        <v>362307.87</v>
      </c>
      <c r="U459" s="5">
        <v>726125</v>
      </c>
      <c r="V459" s="5">
        <v>726125</v>
      </c>
      <c r="W459" s="5">
        <v>726125</v>
      </c>
      <c r="X459" s="5">
        <v>726125</v>
      </c>
      <c r="Y459" s="5">
        <v>726125</v>
      </c>
      <c r="Z459" s="5">
        <v>726125</v>
      </c>
      <c r="AA459" s="5">
        <v>726125</v>
      </c>
      <c r="AB459" s="5">
        <v>726125</v>
      </c>
      <c r="AC459" s="5">
        <v>726125</v>
      </c>
      <c r="AD459" s="5">
        <v>723145</v>
      </c>
      <c r="AE459" s="5">
        <v>723145</v>
      </c>
      <c r="AF459" s="5">
        <v>162891</v>
      </c>
      <c r="AG459" s="5">
        <v>162891</v>
      </c>
      <c r="AH459" s="5">
        <v>162891</v>
      </c>
      <c r="AI459" s="5">
        <v>162891</v>
      </c>
      <c r="AJ459" s="5">
        <v>162891</v>
      </c>
      <c r="AK459" s="5">
        <v>162891</v>
      </c>
      <c r="AL459" s="5">
        <v>162891</v>
      </c>
      <c r="AM459" s="5">
        <v>162891</v>
      </c>
      <c r="AN459" s="5">
        <v>162891</v>
      </c>
      <c r="AO459" s="5">
        <v>162891</v>
      </c>
      <c r="AP459" s="5">
        <v>182175</v>
      </c>
      <c r="AQ459" s="5">
        <v>182175</v>
      </c>
      <c r="AR459" s="19">
        <v>182175</v>
      </c>
      <c r="AS459" s="19">
        <v>182175</v>
      </c>
      <c r="AT459" s="15">
        <f t="shared" si="29"/>
        <v>346215.34250000003</v>
      </c>
      <c r="AU459" s="15">
        <f t="shared" si="30"/>
        <v>655224.08333333337</v>
      </c>
      <c r="AV459" s="15">
        <f t="shared" si="31"/>
        <v>168515.5</v>
      </c>
    </row>
    <row r="460" spans="1:48" ht="13.5" thickBot="1" x14ac:dyDescent="0.25">
      <c r="A460" s="3" t="s">
        <v>1744</v>
      </c>
      <c r="B460" s="3" t="s">
        <v>1741</v>
      </c>
      <c r="C460" s="3" t="s">
        <v>1742</v>
      </c>
      <c r="D460" s="3" t="s">
        <v>122</v>
      </c>
      <c r="E460" s="3" t="s">
        <v>73</v>
      </c>
      <c r="F460" s="7" t="s">
        <v>2088</v>
      </c>
      <c r="G460" s="7">
        <v>0</v>
      </c>
      <c r="H460" s="7">
        <v>0</v>
      </c>
      <c r="I460" s="5">
        <v>381158.5</v>
      </c>
      <c r="J460" s="5">
        <v>381158.5</v>
      </c>
      <c r="K460" s="5">
        <v>381158.5</v>
      </c>
      <c r="L460" s="5">
        <v>557339.5</v>
      </c>
      <c r="M460" s="5">
        <v>557339.5</v>
      </c>
      <c r="N460" s="5">
        <v>557339.5</v>
      </c>
      <c r="O460" s="5">
        <v>557339.5</v>
      </c>
      <c r="P460" s="5">
        <v>557339.5</v>
      </c>
      <c r="Q460" s="5">
        <v>557339.5</v>
      </c>
      <c r="R460" s="5">
        <v>450007.71</v>
      </c>
      <c r="S460" s="5">
        <v>450007.71</v>
      </c>
      <c r="T460" s="5">
        <v>450007.71</v>
      </c>
      <c r="U460" s="5">
        <v>1088267.5</v>
      </c>
      <c r="V460" s="5">
        <v>1088267.5</v>
      </c>
      <c r="W460" s="5">
        <v>1088267.5</v>
      </c>
      <c r="X460" s="5">
        <v>1088267.5</v>
      </c>
      <c r="Y460" s="5">
        <v>1088267.5</v>
      </c>
      <c r="Z460" s="5">
        <v>1088267.5</v>
      </c>
      <c r="AA460" s="5">
        <v>1088267.5</v>
      </c>
      <c r="AB460" s="5">
        <v>1088267.5</v>
      </c>
      <c r="AC460" s="5">
        <v>1088267.5</v>
      </c>
      <c r="AD460" s="5">
        <v>1051252.5</v>
      </c>
      <c r="AE460" s="5">
        <v>1051252.5</v>
      </c>
      <c r="AF460" s="5">
        <v>1232900</v>
      </c>
      <c r="AG460" s="5">
        <v>1232900</v>
      </c>
      <c r="AH460" s="5">
        <v>1232900</v>
      </c>
      <c r="AI460" s="5">
        <v>1232900</v>
      </c>
      <c r="AJ460" s="5">
        <v>1232900</v>
      </c>
      <c r="AK460" s="5">
        <v>1232900</v>
      </c>
      <c r="AL460" s="5">
        <v>1232900</v>
      </c>
      <c r="AM460" s="5">
        <v>1232900</v>
      </c>
      <c r="AN460" s="5">
        <v>1232900</v>
      </c>
      <c r="AO460" s="5">
        <v>1232900</v>
      </c>
      <c r="AP460" s="5">
        <v>1249992</v>
      </c>
      <c r="AQ460" s="5">
        <v>1249992</v>
      </c>
      <c r="AR460" s="19">
        <v>1254806</v>
      </c>
      <c r="AS460" s="19">
        <v>1254806</v>
      </c>
      <c r="AT460" s="15">
        <f t="shared" si="29"/>
        <v>515924.17749999999</v>
      </c>
      <c r="AU460" s="15">
        <f t="shared" si="30"/>
        <v>1100177.3958333333</v>
      </c>
      <c r="AV460" s="15">
        <f t="shared" si="31"/>
        <v>1238486.9166666667</v>
      </c>
    </row>
    <row r="461" spans="1:48" ht="13.5" thickBot="1" x14ac:dyDescent="0.25">
      <c r="A461" s="3" t="s">
        <v>1948</v>
      </c>
      <c r="B461" s="3" t="s">
        <v>1949</v>
      </c>
      <c r="C461" s="3" t="s">
        <v>1950</v>
      </c>
      <c r="D461" s="3" t="s">
        <v>105</v>
      </c>
      <c r="E461" s="3" t="s">
        <v>73</v>
      </c>
      <c r="F461" s="7" t="s">
        <v>2088</v>
      </c>
      <c r="G461" s="7">
        <v>0</v>
      </c>
      <c r="H461" s="7">
        <v>0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5">
        <v>96109096.980000004</v>
      </c>
      <c r="AH461" s="5">
        <v>96109096.980000004</v>
      </c>
      <c r="AI461" s="5">
        <v>96109096.980000004</v>
      </c>
      <c r="AJ461" s="5">
        <v>95536110.980000004</v>
      </c>
      <c r="AK461" s="5">
        <v>95536110.980000004</v>
      </c>
      <c r="AL461" s="5">
        <v>95536110.980000004</v>
      </c>
      <c r="AM461" s="5">
        <v>94963124.980000004</v>
      </c>
      <c r="AN461" s="5">
        <v>94963124.980000004</v>
      </c>
      <c r="AO461" s="5">
        <v>94963124.980000004</v>
      </c>
      <c r="AP461" s="5">
        <v>94390138.980000004</v>
      </c>
      <c r="AQ461" s="5">
        <v>94390138.980000004</v>
      </c>
      <c r="AR461" s="19">
        <v>94390138.980000004</v>
      </c>
      <c r="AS461" s="19">
        <v>94677735.980000004</v>
      </c>
      <c r="AT461" s="15">
        <f t="shared" si="29"/>
        <v>0</v>
      </c>
      <c r="AU461" s="15">
        <f t="shared" si="30"/>
        <v>4004545.7075</v>
      </c>
      <c r="AV461" s="15">
        <f t="shared" si="31"/>
        <v>95189977.938333333</v>
      </c>
    </row>
    <row r="462" spans="1:48" ht="13.5" thickBot="1" x14ac:dyDescent="0.25">
      <c r="A462" s="3" t="s">
        <v>1951</v>
      </c>
      <c r="B462" s="3" t="s">
        <v>1952</v>
      </c>
      <c r="C462" s="3" t="s">
        <v>1953</v>
      </c>
      <c r="D462" s="3" t="s">
        <v>105</v>
      </c>
      <c r="E462" s="3" t="s">
        <v>73</v>
      </c>
      <c r="F462" s="7" t="s">
        <v>2088</v>
      </c>
      <c r="G462" s="7">
        <v>0</v>
      </c>
      <c r="H462" s="7">
        <v>0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5">
        <v>4064864.12</v>
      </c>
      <c r="AH462" s="5">
        <v>4052935.54</v>
      </c>
      <c r="AI462" s="5">
        <v>4052935.54</v>
      </c>
      <c r="AJ462" s="5">
        <v>4052935.54</v>
      </c>
      <c r="AK462" s="5">
        <v>4052935.54</v>
      </c>
      <c r="AL462" s="5">
        <v>4052935.54</v>
      </c>
      <c r="AM462" s="5">
        <v>0</v>
      </c>
      <c r="AN462" s="5">
        <v>0</v>
      </c>
      <c r="AO462" s="5">
        <v>0</v>
      </c>
      <c r="AP462" s="5">
        <v>0</v>
      </c>
      <c r="AQ462" s="5">
        <v>0</v>
      </c>
      <c r="AR462" s="19">
        <v>0</v>
      </c>
      <c r="AS462" s="19">
        <v>0</v>
      </c>
      <c r="AT462" s="15">
        <f t="shared" si="29"/>
        <v>0</v>
      </c>
      <c r="AU462" s="15">
        <f t="shared" si="30"/>
        <v>169369.33833333335</v>
      </c>
      <c r="AV462" s="15">
        <f t="shared" si="31"/>
        <v>1858092.4799999997</v>
      </c>
    </row>
    <row r="463" spans="1:48" ht="13.5" thickBot="1" x14ac:dyDescent="0.25">
      <c r="A463" s="3" t="s">
        <v>2030</v>
      </c>
      <c r="B463" s="3" t="s">
        <v>1952</v>
      </c>
      <c r="C463" s="3" t="s">
        <v>1953</v>
      </c>
      <c r="D463" s="3" t="s">
        <v>89</v>
      </c>
      <c r="E463" s="3" t="s">
        <v>81</v>
      </c>
      <c r="F463" s="7" t="s">
        <v>2088</v>
      </c>
      <c r="G463" s="7">
        <v>0</v>
      </c>
      <c r="H463" s="7">
        <v>0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5">
        <v>1428944.94</v>
      </c>
      <c r="AN463" s="5">
        <v>1428944.94</v>
      </c>
      <c r="AO463" s="5">
        <v>1428944.94</v>
      </c>
      <c r="AP463" s="5">
        <v>1477192.94</v>
      </c>
      <c r="AQ463" s="5">
        <v>1477192.94</v>
      </c>
      <c r="AR463" s="19">
        <v>1477192.94</v>
      </c>
      <c r="AS463" s="19">
        <v>1477192.94</v>
      </c>
      <c r="AT463" s="15">
        <f t="shared" si="29"/>
        <v>0</v>
      </c>
      <c r="AU463" s="15">
        <f t="shared" si="30"/>
        <v>0</v>
      </c>
      <c r="AV463" s="15">
        <f t="shared" si="31"/>
        <v>788084.17583333328</v>
      </c>
    </row>
    <row r="464" spans="1:48" ht="13.5" thickBot="1" x14ac:dyDescent="0.25">
      <c r="A464" s="3" t="s">
        <v>2031</v>
      </c>
      <c r="B464" s="3" t="s">
        <v>1952</v>
      </c>
      <c r="C464" s="3" t="s">
        <v>1953</v>
      </c>
      <c r="D464" s="3" t="s">
        <v>85</v>
      </c>
      <c r="E464" s="3" t="s">
        <v>81</v>
      </c>
      <c r="F464" s="7" t="s">
        <v>2088</v>
      </c>
      <c r="G464" s="7">
        <v>0</v>
      </c>
      <c r="H464" s="7">
        <v>0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5">
        <v>2409236.08</v>
      </c>
      <c r="AN464" s="5">
        <v>2409236.08</v>
      </c>
      <c r="AO464" s="5">
        <v>2409236.08</v>
      </c>
      <c r="AP464" s="5">
        <v>2513142.08</v>
      </c>
      <c r="AQ464" s="5">
        <v>2513142.08</v>
      </c>
      <c r="AR464" s="19">
        <v>2513142.08</v>
      </c>
      <c r="AS464" s="19">
        <v>2513142.08</v>
      </c>
      <c r="AT464" s="15">
        <f t="shared" si="29"/>
        <v>0</v>
      </c>
      <c r="AU464" s="15">
        <f t="shared" si="30"/>
        <v>0</v>
      </c>
      <c r="AV464" s="15">
        <f t="shared" si="31"/>
        <v>1335308.7933333335</v>
      </c>
    </row>
    <row r="465" spans="1:48" ht="13.5" thickBot="1" x14ac:dyDescent="0.25">
      <c r="A465" s="3" t="s">
        <v>2032</v>
      </c>
      <c r="B465" s="3" t="s">
        <v>1952</v>
      </c>
      <c r="C465" s="3" t="s">
        <v>1953</v>
      </c>
      <c r="D465" s="3" t="s">
        <v>89</v>
      </c>
      <c r="E465" s="3" t="s">
        <v>93</v>
      </c>
      <c r="F465" s="7" t="s">
        <v>2088</v>
      </c>
      <c r="G465" s="7">
        <v>0</v>
      </c>
      <c r="H465" s="7">
        <v>0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5">
        <v>-113615.95</v>
      </c>
      <c r="AN465" s="5">
        <v>-113615.95</v>
      </c>
      <c r="AO465" s="5">
        <v>-113615.95</v>
      </c>
      <c r="AP465" s="5">
        <v>-99201.95</v>
      </c>
      <c r="AQ465" s="5">
        <v>-99201.95</v>
      </c>
      <c r="AR465" s="19">
        <v>-61121.97</v>
      </c>
      <c r="AS465" s="19">
        <v>-12464.08</v>
      </c>
      <c r="AT465" s="15">
        <f t="shared" si="29"/>
        <v>0</v>
      </c>
      <c r="AU465" s="15">
        <f t="shared" si="30"/>
        <v>0</v>
      </c>
      <c r="AV465" s="15">
        <f t="shared" si="31"/>
        <v>-50550.48</v>
      </c>
    </row>
    <row r="466" spans="1:48" ht="13.5" thickBot="1" x14ac:dyDescent="0.25">
      <c r="A466" s="3" t="s">
        <v>2033</v>
      </c>
      <c r="B466" s="3" t="s">
        <v>1952</v>
      </c>
      <c r="C466" s="3" t="s">
        <v>1953</v>
      </c>
      <c r="D466" s="3" t="s">
        <v>122</v>
      </c>
      <c r="E466" s="3" t="s">
        <v>93</v>
      </c>
      <c r="F466" s="7" t="s">
        <v>2088</v>
      </c>
      <c r="G466" s="7">
        <v>0</v>
      </c>
      <c r="H466" s="7">
        <v>0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5">
        <v>49575.5</v>
      </c>
      <c r="AN466" s="5">
        <v>49575.5</v>
      </c>
      <c r="AO466" s="5">
        <v>49575.5</v>
      </c>
      <c r="AP466" s="5">
        <v>70508.5</v>
      </c>
      <c r="AQ466" s="5">
        <v>70508.5</v>
      </c>
      <c r="AR466" s="19">
        <v>70508.5</v>
      </c>
      <c r="AS466" s="19">
        <v>70508.5</v>
      </c>
      <c r="AT466" s="15">
        <f t="shared" si="29"/>
        <v>0</v>
      </c>
      <c r="AU466" s="15">
        <f t="shared" si="30"/>
        <v>0</v>
      </c>
      <c r="AV466" s="15">
        <f t="shared" si="31"/>
        <v>32958.854166666664</v>
      </c>
    </row>
    <row r="467" spans="1:48" ht="13.5" thickBot="1" x14ac:dyDescent="0.25">
      <c r="A467" s="3" t="s">
        <v>2034</v>
      </c>
      <c r="B467" s="3" t="s">
        <v>1952</v>
      </c>
      <c r="C467" s="3" t="s">
        <v>1953</v>
      </c>
      <c r="D467" s="3" t="s">
        <v>85</v>
      </c>
      <c r="E467" s="3" t="s">
        <v>93</v>
      </c>
      <c r="F467" s="7" t="s">
        <v>2088</v>
      </c>
      <c r="G467" s="7">
        <v>0</v>
      </c>
      <c r="H467" s="7">
        <v>0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5">
        <v>275647.03999999998</v>
      </c>
      <c r="AN467" s="5">
        <v>268841.19</v>
      </c>
      <c r="AO467" s="5">
        <v>262847.96000000002</v>
      </c>
      <c r="AP467" s="5">
        <v>291018.58</v>
      </c>
      <c r="AQ467" s="5">
        <v>278210.12</v>
      </c>
      <c r="AR467" s="19">
        <v>253664.47</v>
      </c>
      <c r="AS467" s="19">
        <v>212195.21</v>
      </c>
      <c r="AT467" s="15">
        <f t="shared" si="29"/>
        <v>0</v>
      </c>
      <c r="AU467" s="15">
        <f t="shared" si="30"/>
        <v>0</v>
      </c>
      <c r="AV467" s="15">
        <f t="shared" si="31"/>
        <v>144693.91375000001</v>
      </c>
    </row>
    <row r="468" spans="1:48" ht="13.5" thickBot="1" x14ac:dyDescent="0.25">
      <c r="A468" s="3" t="s">
        <v>1253</v>
      </c>
      <c r="B468" s="3" t="s">
        <v>797</v>
      </c>
      <c r="C468" s="3" t="s">
        <v>798</v>
      </c>
      <c r="D468" s="3" t="s">
        <v>72</v>
      </c>
      <c r="E468" s="3" t="s">
        <v>81</v>
      </c>
      <c r="F468" s="7" t="s">
        <v>2088</v>
      </c>
      <c r="G468" s="7">
        <v>0</v>
      </c>
      <c r="H468" s="7">
        <v>0</v>
      </c>
      <c r="I468" s="5">
        <v>-6667</v>
      </c>
      <c r="J468" s="5">
        <v>-6667</v>
      </c>
      <c r="K468" s="5">
        <v>-6667</v>
      </c>
      <c r="L468" s="5">
        <v>-6667</v>
      </c>
      <c r="M468" s="5">
        <v>-6667</v>
      </c>
      <c r="N468" s="5">
        <v>-6667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19">
        <v>0</v>
      </c>
      <c r="AS468" s="19">
        <v>0</v>
      </c>
      <c r="AT468" s="15">
        <f t="shared" si="29"/>
        <v>-3055.7083333333335</v>
      </c>
      <c r="AU468" s="15">
        <f t="shared" si="30"/>
        <v>0</v>
      </c>
      <c r="AV468" s="15">
        <f t="shared" si="31"/>
        <v>0</v>
      </c>
    </row>
    <row r="469" spans="1:48" ht="13.5" thickBot="1" x14ac:dyDescent="0.25">
      <c r="A469" s="3" t="s">
        <v>1832</v>
      </c>
      <c r="B469" s="3" t="s">
        <v>797</v>
      </c>
      <c r="C469" s="3" t="s">
        <v>798</v>
      </c>
      <c r="D469" s="3" t="s">
        <v>105</v>
      </c>
      <c r="E469" s="3" t="s">
        <v>73</v>
      </c>
      <c r="F469" s="7" t="s">
        <v>2088</v>
      </c>
      <c r="G469" s="7">
        <v>0</v>
      </c>
      <c r="H469" s="7">
        <v>0</v>
      </c>
      <c r="I469" s="4"/>
      <c r="J469" s="4"/>
      <c r="K469" s="4"/>
      <c r="L469" s="4"/>
      <c r="M469" s="4"/>
      <c r="N469" s="4"/>
      <c r="O469" s="4"/>
      <c r="P469" s="4"/>
      <c r="Q469" s="4"/>
      <c r="R469" s="5">
        <v>-222905</v>
      </c>
      <c r="S469" s="5">
        <v>-222905</v>
      </c>
      <c r="T469" s="5">
        <v>-222905</v>
      </c>
      <c r="U469" s="5">
        <v>-222905</v>
      </c>
      <c r="V469" s="5">
        <v>-222905</v>
      </c>
      <c r="W469" s="5">
        <v>-222905</v>
      </c>
      <c r="X469" s="5">
        <v>-222905</v>
      </c>
      <c r="Y469" s="5">
        <v>-222905</v>
      </c>
      <c r="Z469" s="5">
        <v>-222905</v>
      </c>
      <c r="AA469" s="5">
        <v>-222905</v>
      </c>
      <c r="AB469" s="5">
        <v>-222905</v>
      </c>
      <c r="AC469" s="5">
        <v>-280508</v>
      </c>
      <c r="AD469" s="5">
        <v>-280508</v>
      </c>
      <c r="AE469" s="5">
        <v>-280508</v>
      </c>
      <c r="AF469" s="5">
        <v>-280508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v>0</v>
      </c>
      <c r="AR469" s="19">
        <v>0</v>
      </c>
      <c r="AS469" s="19">
        <v>0</v>
      </c>
      <c r="AT469" s="15">
        <f t="shared" si="29"/>
        <v>-65013.958333333336</v>
      </c>
      <c r="AU469" s="15">
        <f t="shared" si="30"/>
        <v>-232818.29166666666</v>
      </c>
      <c r="AV469" s="15">
        <f t="shared" si="31"/>
        <v>0</v>
      </c>
    </row>
    <row r="470" spans="1:48" ht="13.5" thickBot="1" x14ac:dyDescent="0.25">
      <c r="A470" s="3" t="s">
        <v>444</v>
      </c>
      <c r="B470" s="3" t="s">
        <v>445</v>
      </c>
      <c r="C470" s="3" t="s">
        <v>446</v>
      </c>
      <c r="D470" s="3" t="s">
        <v>89</v>
      </c>
      <c r="E470" s="3" t="s">
        <v>93</v>
      </c>
      <c r="F470" s="7" t="s">
        <v>2088</v>
      </c>
      <c r="G470" s="7">
        <v>0</v>
      </c>
      <c r="H470" s="7">
        <v>0</v>
      </c>
      <c r="I470" s="5">
        <v>-1317584.08</v>
      </c>
      <c r="J470" s="5">
        <v>-983065.53</v>
      </c>
      <c r="K470" s="5">
        <v>-731100.32</v>
      </c>
      <c r="L470" s="5">
        <v>-500233.07</v>
      </c>
      <c r="M470" s="5">
        <v>-388052.25</v>
      </c>
      <c r="N470" s="5">
        <v>-302311.59000000003</v>
      </c>
      <c r="O470" s="5">
        <v>-233827.7</v>
      </c>
      <c r="P470" s="5">
        <v>-172084.16</v>
      </c>
      <c r="Q470" s="5">
        <v>-104004.26</v>
      </c>
      <c r="R470" s="5">
        <v>-33400.49</v>
      </c>
      <c r="S470" s="5">
        <v>121534.68</v>
      </c>
      <c r="T470" s="5">
        <v>-6302479.3099999996</v>
      </c>
      <c r="U470" s="5">
        <v>-4876312.2</v>
      </c>
      <c r="V470" s="5">
        <v>-3394087.71</v>
      </c>
      <c r="W470" s="5">
        <v>-2356091.62</v>
      </c>
      <c r="X470" s="5">
        <v>-1466224.97</v>
      </c>
      <c r="Y470" s="5">
        <v>-841900.17</v>
      </c>
      <c r="Z470" s="5">
        <v>-476711.24</v>
      </c>
      <c r="AA470" s="5">
        <v>-239397.94</v>
      </c>
      <c r="AB470" s="5">
        <v>-51589.22</v>
      </c>
      <c r="AC470" s="5">
        <v>167468.46</v>
      </c>
      <c r="AD470" s="5">
        <v>394574.9</v>
      </c>
      <c r="AE470" s="5">
        <v>1024559.14</v>
      </c>
      <c r="AF470" s="5">
        <v>-5159291.96</v>
      </c>
      <c r="AG470" s="5">
        <v>-3811350.1</v>
      </c>
      <c r="AH470" s="5">
        <v>-2793500.52</v>
      </c>
      <c r="AI470" s="5">
        <v>-1706444.55</v>
      </c>
      <c r="AJ470" s="5">
        <v>-819114.49</v>
      </c>
      <c r="AK470" s="5">
        <v>-200816.15</v>
      </c>
      <c r="AL470" s="5">
        <v>35813.660000000003</v>
      </c>
      <c r="AM470" s="5">
        <v>274884.43</v>
      </c>
      <c r="AN470" s="5">
        <v>474626.36</v>
      </c>
      <c r="AO470" s="5">
        <v>659422.78</v>
      </c>
      <c r="AP470" s="5">
        <v>918336.66</v>
      </c>
      <c r="AQ470" s="5">
        <v>1486123.74</v>
      </c>
      <c r="AR470" s="19">
        <v>-6325101.7400000002</v>
      </c>
      <c r="AS470" s="19">
        <v>-5115802.91</v>
      </c>
      <c r="AT470" s="15">
        <f t="shared" si="29"/>
        <v>-1060497.6783333335</v>
      </c>
      <c r="AU470" s="15">
        <f t="shared" si="30"/>
        <v>-1395210.29</v>
      </c>
      <c r="AV470" s="15">
        <f t="shared" si="31"/>
        <v>-1038278.860416667</v>
      </c>
    </row>
    <row r="471" spans="1:48" ht="13.5" thickBot="1" x14ac:dyDescent="0.25">
      <c r="A471" s="3" t="s">
        <v>447</v>
      </c>
      <c r="B471" s="3" t="s">
        <v>445</v>
      </c>
      <c r="C471" s="3" t="s">
        <v>446</v>
      </c>
      <c r="D471" s="3" t="s">
        <v>85</v>
      </c>
      <c r="E471" s="3" t="s">
        <v>93</v>
      </c>
      <c r="F471" s="7" t="s">
        <v>2088</v>
      </c>
      <c r="G471" s="7">
        <v>0</v>
      </c>
      <c r="H471" s="7">
        <v>0</v>
      </c>
      <c r="I471" s="5">
        <v>-2400830.5699999998</v>
      </c>
      <c r="J471" s="5">
        <v>-1799942.22</v>
      </c>
      <c r="K471" s="5">
        <v>-1367080.17</v>
      </c>
      <c r="L471" s="5">
        <v>-991268.94</v>
      </c>
      <c r="M471" s="5">
        <v>-820633.75</v>
      </c>
      <c r="N471" s="5">
        <v>-706831.07</v>
      </c>
      <c r="O471" s="5">
        <v>-615740.61</v>
      </c>
      <c r="P471" s="5">
        <v>-539081.21</v>
      </c>
      <c r="Q471" s="5">
        <v>-459570.28</v>
      </c>
      <c r="R471" s="5">
        <v>-353667.66</v>
      </c>
      <c r="S471" s="5">
        <v>-123444.98</v>
      </c>
      <c r="T471" s="5">
        <v>-12794629.33</v>
      </c>
      <c r="U471" s="5">
        <v>-9990002.5299999993</v>
      </c>
      <c r="V471" s="5">
        <v>-6863930.1399999997</v>
      </c>
      <c r="W471" s="5">
        <v>-4576506.43</v>
      </c>
      <c r="X471" s="5">
        <v>-2850780.51</v>
      </c>
      <c r="Y471" s="5">
        <v>-1667507.9</v>
      </c>
      <c r="Z471" s="5">
        <v>-1028322.61</v>
      </c>
      <c r="AA471" s="5">
        <v>-648348.48</v>
      </c>
      <c r="AB471" s="5">
        <v>-342730.12</v>
      </c>
      <c r="AC471" s="5">
        <v>-33149.019999999997</v>
      </c>
      <c r="AD471" s="5">
        <v>429057.6</v>
      </c>
      <c r="AE471" s="5">
        <v>1518525.41</v>
      </c>
      <c r="AF471" s="5">
        <v>-11530628.439999999</v>
      </c>
      <c r="AG471" s="5">
        <v>-8772480.3499999996</v>
      </c>
      <c r="AH471" s="5">
        <v>-6449815.9100000001</v>
      </c>
      <c r="AI471" s="5">
        <v>-4259121.6500000004</v>
      </c>
      <c r="AJ471" s="5">
        <v>-2403721.08</v>
      </c>
      <c r="AK471" s="5">
        <v>-1190951.93</v>
      </c>
      <c r="AL471" s="5">
        <v>-719753.17</v>
      </c>
      <c r="AM471" s="5">
        <v>-324062.3</v>
      </c>
      <c r="AN471" s="5">
        <v>6085.92</v>
      </c>
      <c r="AO471" s="5">
        <v>340942.69</v>
      </c>
      <c r="AP471" s="5">
        <v>782436.84</v>
      </c>
      <c r="AQ471" s="5">
        <v>1843136.84</v>
      </c>
      <c r="AR471" s="19">
        <v>-11755837.77</v>
      </c>
      <c r="AS471" s="19">
        <v>-9086016.0999999996</v>
      </c>
      <c r="AT471" s="15">
        <f t="shared" si="29"/>
        <v>-2230608.8975</v>
      </c>
      <c r="AU471" s="15">
        <f t="shared" si="30"/>
        <v>-3081296.8399999994</v>
      </c>
      <c r="AV471" s="15">
        <f t="shared" si="31"/>
        <v>-2754992.4787500002</v>
      </c>
    </row>
    <row r="472" spans="1:48" ht="13.5" thickBot="1" x14ac:dyDescent="0.25">
      <c r="A472" s="3" t="s">
        <v>448</v>
      </c>
      <c r="B472" s="3" t="s">
        <v>449</v>
      </c>
      <c r="C472" s="3" t="s">
        <v>450</v>
      </c>
      <c r="D472" s="3" t="s">
        <v>89</v>
      </c>
      <c r="E472" s="3" t="s">
        <v>93</v>
      </c>
      <c r="F472" s="7" t="s">
        <v>2088</v>
      </c>
      <c r="G472" s="7">
        <v>0</v>
      </c>
      <c r="H472" s="7">
        <v>0</v>
      </c>
      <c r="I472" s="5">
        <v>-3634681.67</v>
      </c>
      <c r="J472" s="5">
        <v>-4349728.18</v>
      </c>
      <c r="K472" s="5">
        <v>-4647235.4800000004</v>
      </c>
      <c r="L472" s="5">
        <v>-5147221.2699999996</v>
      </c>
      <c r="M472" s="5">
        <v>-6002096.6100000003</v>
      </c>
      <c r="N472" s="5">
        <v>-6406273.9400000004</v>
      </c>
      <c r="O472" s="5">
        <v>-7224717.6100000003</v>
      </c>
      <c r="P472" s="5">
        <v>-7883900.3399999999</v>
      </c>
      <c r="Q472" s="5">
        <v>-8377930.4900000002</v>
      </c>
      <c r="R472" s="5">
        <v>-8679973.3000000007</v>
      </c>
      <c r="S472" s="5">
        <v>-8823949.1500000004</v>
      </c>
      <c r="T472" s="5">
        <v>-1982511.24</v>
      </c>
      <c r="U472" s="5">
        <v>-3636402.23</v>
      </c>
      <c r="V472" s="5">
        <v>-4982032.12</v>
      </c>
      <c r="W472" s="5">
        <v>-5711247.8499999996</v>
      </c>
      <c r="X472" s="5">
        <v>-6454065.7699999996</v>
      </c>
      <c r="Y472" s="5">
        <v>-7026045.6299999999</v>
      </c>
      <c r="Z472" s="5">
        <v>-7071536.75</v>
      </c>
      <c r="AA472" s="5">
        <v>-7053819.21</v>
      </c>
      <c r="AB472" s="5">
        <v>-7812887.4699999997</v>
      </c>
      <c r="AC472" s="5">
        <v>-8761725.1999999993</v>
      </c>
      <c r="AD472" s="5">
        <v>-9608353.2599999998</v>
      </c>
      <c r="AE472" s="5">
        <v>-11285498.560000001</v>
      </c>
      <c r="AF472" s="5">
        <v>-4720876.96</v>
      </c>
      <c r="AG472" s="5">
        <v>-6074157.96</v>
      </c>
      <c r="AH472" s="5">
        <v>-6899997.4900000002</v>
      </c>
      <c r="AI472" s="5">
        <v>-6924873.5</v>
      </c>
      <c r="AJ472" s="5">
        <v>-7174026.1600000001</v>
      </c>
      <c r="AK472" s="5">
        <v>-7877480.9500000002</v>
      </c>
      <c r="AL472" s="5">
        <v>-8052260.7599999998</v>
      </c>
      <c r="AM472" s="5">
        <v>-8210680.7199999997</v>
      </c>
      <c r="AN472" s="5">
        <v>-9001359.0899999999</v>
      </c>
      <c r="AO472" s="5">
        <v>-10058345.32</v>
      </c>
      <c r="AP472" s="5">
        <v>-10424972.08</v>
      </c>
      <c r="AQ472" s="5">
        <v>-12439979.57</v>
      </c>
      <c r="AR472" s="19">
        <v>-6125449.7800000003</v>
      </c>
      <c r="AS472" s="19">
        <v>-6684242.0499999998</v>
      </c>
      <c r="AT472" s="15">
        <f t="shared" si="29"/>
        <v>-6096756.6299999999</v>
      </c>
      <c r="AU472" s="15">
        <f t="shared" si="30"/>
        <v>-7111947.40625</v>
      </c>
      <c r="AV472" s="15">
        <f t="shared" si="31"/>
        <v>-8297385.4520833343</v>
      </c>
    </row>
    <row r="473" spans="1:48" ht="13.5" thickBot="1" x14ac:dyDescent="0.25">
      <c r="A473" s="3" t="s">
        <v>451</v>
      </c>
      <c r="B473" s="3" t="s">
        <v>449</v>
      </c>
      <c r="C473" s="3" t="s">
        <v>450</v>
      </c>
      <c r="D473" s="3" t="s">
        <v>85</v>
      </c>
      <c r="E473" s="3" t="s">
        <v>93</v>
      </c>
      <c r="F473" s="7" t="s">
        <v>2088</v>
      </c>
      <c r="G473" s="7">
        <v>0</v>
      </c>
      <c r="H473" s="7">
        <v>0</v>
      </c>
      <c r="I473" s="5">
        <v>-6508323.8700000001</v>
      </c>
      <c r="J473" s="5">
        <v>-8432290.1199999992</v>
      </c>
      <c r="K473" s="5">
        <v>-9264796.9499999993</v>
      </c>
      <c r="L473" s="5">
        <v>-10398819.539999999</v>
      </c>
      <c r="M473" s="5">
        <v>-12153304.789999999</v>
      </c>
      <c r="N473" s="5">
        <v>-12778894.08</v>
      </c>
      <c r="O473" s="5">
        <v>-14182183.949999999</v>
      </c>
      <c r="P473" s="5">
        <v>-15130761.41</v>
      </c>
      <c r="Q473" s="5">
        <v>-15660034.01</v>
      </c>
      <c r="R473" s="5">
        <v>-16306032.84</v>
      </c>
      <c r="S473" s="5">
        <v>-16534597.34</v>
      </c>
      <c r="T473" s="5">
        <v>-3075004.58</v>
      </c>
      <c r="U473" s="5">
        <v>-6818269.0499999998</v>
      </c>
      <c r="V473" s="5">
        <v>-10248016.539999999</v>
      </c>
      <c r="W473" s="5">
        <v>-12338677.210000001</v>
      </c>
      <c r="X473" s="5">
        <v>-13990367.1</v>
      </c>
      <c r="Y473" s="5">
        <v>-15173451.43</v>
      </c>
      <c r="Z473" s="5">
        <v>-15098116.98</v>
      </c>
      <c r="AA473" s="5">
        <v>-14771177.4</v>
      </c>
      <c r="AB473" s="5">
        <v>-15909772.720000001</v>
      </c>
      <c r="AC473" s="5">
        <v>-16977268.91</v>
      </c>
      <c r="AD473" s="5">
        <v>-18962414.809999999</v>
      </c>
      <c r="AE473" s="5">
        <v>-21954910.57</v>
      </c>
      <c r="AF473" s="5">
        <v>-8189815.5499999998</v>
      </c>
      <c r="AG473" s="5">
        <v>-11107523.800000001</v>
      </c>
      <c r="AH473" s="5">
        <v>-13242800.26</v>
      </c>
      <c r="AI473" s="5">
        <v>-13281817.529999999</v>
      </c>
      <c r="AJ473" s="5">
        <v>-13840310.02</v>
      </c>
      <c r="AK473" s="5">
        <v>-15210763.189999999</v>
      </c>
      <c r="AL473" s="5">
        <v>-15585609.439999999</v>
      </c>
      <c r="AM473" s="5">
        <v>-15619860.029999999</v>
      </c>
      <c r="AN473" s="5">
        <v>-16745497.689999999</v>
      </c>
      <c r="AO473" s="5">
        <v>-18677163.379999999</v>
      </c>
      <c r="AP473" s="5">
        <v>-19095614.920000002</v>
      </c>
      <c r="AQ473" s="5">
        <v>-22888085.899999999</v>
      </c>
      <c r="AR473" s="19">
        <v>-11298837.789999999</v>
      </c>
      <c r="AS473" s="19">
        <v>-12602073.85</v>
      </c>
      <c r="AT473" s="15">
        <f t="shared" si="29"/>
        <v>-11715001.339166665</v>
      </c>
      <c r="AU473" s="15">
        <f t="shared" si="30"/>
        <v>-14381407.137083335</v>
      </c>
      <c r="AV473" s="15">
        <f t="shared" si="31"/>
        <v>-15611763.247916667</v>
      </c>
    </row>
    <row r="474" spans="1:48" ht="13.5" thickBot="1" x14ac:dyDescent="0.25">
      <c r="A474" s="3" t="s">
        <v>1539</v>
      </c>
      <c r="B474" s="3" t="s">
        <v>1540</v>
      </c>
      <c r="C474" s="3" t="s">
        <v>1541</v>
      </c>
      <c r="D474" s="3" t="s">
        <v>89</v>
      </c>
      <c r="E474" s="3" t="s">
        <v>93</v>
      </c>
      <c r="F474" s="7" t="s">
        <v>2088</v>
      </c>
      <c r="G474" s="7">
        <v>0</v>
      </c>
      <c r="H474" s="7">
        <v>0</v>
      </c>
      <c r="I474" s="5">
        <v>-12001.1</v>
      </c>
      <c r="J474" s="5">
        <v>-12011.1</v>
      </c>
      <c r="K474" s="5">
        <v>-12021.11</v>
      </c>
      <c r="L474" s="5">
        <v>-12031.13</v>
      </c>
      <c r="M474" s="5">
        <v>-12041.16</v>
      </c>
      <c r="N474" s="5">
        <v>-12051.19</v>
      </c>
      <c r="O474" s="5">
        <v>-12061.23</v>
      </c>
      <c r="P474" s="5">
        <v>-12071.28</v>
      </c>
      <c r="Q474" s="5">
        <v>-12081.34</v>
      </c>
      <c r="R474" s="5">
        <v>-12091.41</v>
      </c>
      <c r="S474" s="5">
        <v>-12101.49</v>
      </c>
      <c r="T474" s="5">
        <v>-12111.57</v>
      </c>
      <c r="U474" s="5">
        <v>-12121.66</v>
      </c>
      <c r="V474" s="5">
        <v>-12131.76</v>
      </c>
      <c r="W474" s="5">
        <v>-12141.87</v>
      </c>
      <c r="X474" s="5">
        <v>-12151.99</v>
      </c>
      <c r="Y474" s="5">
        <v>-12162.12</v>
      </c>
      <c r="Z474" s="5">
        <v>-12172.26</v>
      </c>
      <c r="AA474" s="5">
        <v>-12182.4</v>
      </c>
      <c r="AB474" s="5">
        <v>-12192.55</v>
      </c>
      <c r="AC474" s="5">
        <v>-12202.71</v>
      </c>
      <c r="AD474" s="5">
        <v>-12212.88</v>
      </c>
      <c r="AE474" s="5">
        <v>-12223.06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19">
        <v>0</v>
      </c>
      <c r="AS474" s="19">
        <v>0</v>
      </c>
      <c r="AT474" s="15">
        <f t="shared" si="29"/>
        <v>-12061.282500000001</v>
      </c>
      <c r="AU474" s="15">
        <f t="shared" si="30"/>
        <v>-10652.869166666665</v>
      </c>
      <c r="AV474" s="15">
        <f t="shared" si="31"/>
        <v>0</v>
      </c>
    </row>
    <row r="475" spans="1:48" ht="13.5" thickBot="1" x14ac:dyDescent="0.25">
      <c r="A475" s="3" t="s">
        <v>1457</v>
      </c>
      <c r="B475" s="3" t="s">
        <v>1455</v>
      </c>
      <c r="C475" s="3" t="s">
        <v>1456</v>
      </c>
      <c r="D475" s="3" t="s">
        <v>85</v>
      </c>
      <c r="E475" s="3" t="s">
        <v>93</v>
      </c>
      <c r="F475" s="7" t="s">
        <v>2088</v>
      </c>
      <c r="G475" s="7">
        <v>0</v>
      </c>
      <c r="H475" s="7">
        <v>0</v>
      </c>
      <c r="I475" s="5">
        <v>-18146.939999999999</v>
      </c>
      <c r="J475" s="5">
        <v>-14523.15</v>
      </c>
      <c r="K475" s="5">
        <v>-11852.27</v>
      </c>
      <c r="L475" s="5">
        <v>-9512.61</v>
      </c>
      <c r="M475" s="5">
        <v>-8373.74</v>
      </c>
      <c r="N475" s="5">
        <v>-7543.49</v>
      </c>
      <c r="O475" s="5">
        <v>-6882.12</v>
      </c>
      <c r="P475" s="5">
        <v>-6303.99</v>
      </c>
      <c r="Q475" s="5">
        <v>-5710.36</v>
      </c>
      <c r="R475" s="5">
        <v>-4950.6000000000004</v>
      </c>
      <c r="S475" s="5">
        <v>-3439.83</v>
      </c>
      <c r="T475" s="5">
        <v>-4198.83</v>
      </c>
      <c r="U475" s="5">
        <v>-4496.83</v>
      </c>
      <c r="V475" s="5">
        <v>-3535.35</v>
      </c>
      <c r="W475" s="5">
        <v>-3265.04</v>
      </c>
      <c r="X475" s="5">
        <v>-3060.71</v>
      </c>
      <c r="Y475" s="5">
        <v>-2919.81</v>
      </c>
      <c r="Z475" s="5">
        <v>-2842.03</v>
      </c>
      <c r="AA475" s="5">
        <v>-2794.18</v>
      </c>
      <c r="AB475" s="5">
        <v>-2755.12</v>
      </c>
      <c r="AC475" s="5">
        <v>-2716.25</v>
      </c>
      <c r="AD475" s="5">
        <v>-2659.02</v>
      </c>
      <c r="AE475" s="5">
        <v>-2530.9899999999998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>
        <v>0</v>
      </c>
      <c r="AR475" s="19">
        <v>0</v>
      </c>
      <c r="AS475" s="19">
        <v>0</v>
      </c>
      <c r="AT475" s="15">
        <f t="shared" si="29"/>
        <v>-7884.40625</v>
      </c>
      <c r="AU475" s="15">
        <f t="shared" si="30"/>
        <v>-2610.5762500000001</v>
      </c>
      <c r="AV475" s="15">
        <f t="shared" si="31"/>
        <v>0</v>
      </c>
    </row>
    <row r="476" spans="1:48" ht="13.5" thickBot="1" x14ac:dyDescent="0.25">
      <c r="A476" s="3" t="s">
        <v>1842</v>
      </c>
      <c r="B476" s="3" t="s">
        <v>1843</v>
      </c>
      <c r="C476" s="3" t="s">
        <v>1844</v>
      </c>
      <c r="D476" s="3" t="s">
        <v>122</v>
      </c>
      <c r="E476" s="3" t="s">
        <v>93</v>
      </c>
      <c r="F476" s="7" t="s">
        <v>2088</v>
      </c>
      <c r="G476" s="7">
        <v>0</v>
      </c>
      <c r="H476" s="7">
        <v>0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>
        <v>-6509.91</v>
      </c>
      <c r="U476" s="5">
        <v>-5275.7</v>
      </c>
      <c r="V476" s="5">
        <v>-3876.08</v>
      </c>
      <c r="W476" s="5">
        <v>-2938.32</v>
      </c>
      <c r="X476" s="5">
        <v>-2128.96</v>
      </c>
      <c r="Y476" s="5">
        <v>-1495.28</v>
      </c>
      <c r="Z476" s="5">
        <v>-1143.7</v>
      </c>
      <c r="AA476" s="5">
        <v>-896.57</v>
      </c>
      <c r="AB476" s="5">
        <v>-710.04</v>
      </c>
      <c r="AC476" s="5">
        <v>-508.16</v>
      </c>
      <c r="AD476" s="5">
        <v>-280.88</v>
      </c>
      <c r="AE476" s="5">
        <v>240.08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19">
        <v>0</v>
      </c>
      <c r="AS476" s="19">
        <v>0</v>
      </c>
      <c r="AT476" s="15">
        <f t="shared" si="29"/>
        <v>-762.31333333333339</v>
      </c>
      <c r="AU476" s="15">
        <f t="shared" si="30"/>
        <v>-1364.6466666666668</v>
      </c>
      <c r="AV476" s="15">
        <f t="shared" si="31"/>
        <v>0</v>
      </c>
    </row>
    <row r="477" spans="1:48" ht="13.5" thickBot="1" x14ac:dyDescent="0.25">
      <c r="A477" s="3" t="s">
        <v>1632</v>
      </c>
      <c r="B477" s="3" t="s">
        <v>1633</v>
      </c>
      <c r="C477" s="3" t="s">
        <v>1634</v>
      </c>
      <c r="D477" s="3" t="s">
        <v>122</v>
      </c>
      <c r="E477" s="3" t="s">
        <v>93</v>
      </c>
      <c r="F477" s="7" t="s">
        <v>2088</v>
      </c>
      <c r="G477" s="7">
        <v>0</v>
      </c>
      <c r="H477" s="7">
        <v>0</v>
      </c>
      <c r="I477" s="5">
        <v>-28240.14</v>
      </c>
      <c r="J477" s="5">
        <v>-28417.02</v>
      </c>
      <c r="K477" s="5">
        <v>-28595.01</v>
      </c>
      <c r="L477" s="5">
        <v>-28774.11</v>
      </c>
      <c r="M477" s="5">
        <v>-28954.33</v>
      </c>
      <c r="N477" s="5">
        <v>-29138.36</v>
      </c>
      <c r="O477" s="5">
        <v>-29319.5</v>
      </c>
      <c r="P477" s="5">
        <v>-29501.77</v>
      </c>
      <c r="Q477" s="5">
        <v>-29685.17</v>
      </c>
      <c r="R477" s="5">
        <v>-29869.71</v>
      </c>
      <c r="S477" s="5">
        <v>-30055.4</v>
      </c>
      <c r="T477" s="5">
        <v>-30242.240000000002</v>
      </c>
      <c r="U477" s="5">
        <v>-30430.25</v>
      </c>
      <c r="V477" s="5">
        <v>-30619.42</v>
      </c>
      <c r="W477" s="5">
        <v>-30809.77</v>
      </c>
      <c r="X477" s="5">
        <v>-31001.3</v>
      </c>
      <c r="Y477" s="5">
        <v>-31194.02</v>
      </c>
      <c r="Z477" s="5">
        <v>-31387.94</v>
      </c>
      <c r="AA477" s="5">
        <v>-31583.07</v>
      </c>
      <c r="AB477" s="5">
        <v>-31779.41</v>
      </c>
      <c r="AC477" s="5">
        <v>-31976.97</v>
      </c>
      <c r="AD477" s="5">
        <v>-32175.759999999998</v>
      </c>
      <c r="AE477" s="5">
        <v>-32375.79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19">
        <v>0</v>
      </c>
      <c r="AS477" s="19">
        <v>0</v>
      </c>
      <c r="AT477" s="15">
        <f t="shared" si="29"/>
        <v>-29323.984583333335</v>
      </c>
      <c r="AU477" s="15">
        <f t="shared" si="30"/>
        <v>-27509.881250000002</v>
      </c>
      <c r="AV477" s="15">
        <f t="shared" si="31"/>
        <v>0</v>
      </c>
    </row>
    <row r="478" spans="1:48" ht="13.5" thickBot="1" x14ac:dyDescent="0.25">
      <c r="A478" s="3" t="s">
        <v>1116</v>
      </c>
      <c r="B478" s="3" t="s">
        <v>1117</v>
      </c>
      <c r="C478" s="3" t="s">
        <v>1118</v>
      </c>
      <c r="D478" s="3" t="s">
        <v>122</v>
      </c>
      <c r="E478" s="3" t="s">
        <v>93</v>
      </c>
      <c r="F478" s="7" t="s">
        <v>2088</v>
      </c>
      <c r="G478" s="7">
        <v>0</v>
      </c>
      <c r="H478" s="7">
        <v>0</v>
      </c>
      <c r="I478" s="5">
        <v>0</v>
      </c>
      <c r="J478" s="5">
        <v>34716.089999999997</v>
      </c>
      <c r="K478" s="5">
        <v>34933.53</v>
      </c>
      <c r="L478" s="5">
        <v>35152.33</v>
      </c>
      <c r="M478" s="5">
        <v>35372.5</v>
      </c>
      <c r="N478" s="5">
        <v>35597.339999999997</v>
      </c>
      <c r="O478" s="5">
        <v>35818.639999999999</v>
      </c>
      <c r="P478" s="5">
        <v>36041.31</v>
      </c>
      <c r="Q478" s="5">
        <v>36265.370000000003</v>
      </c>
      <c r="R478" s="5">
        <v>36490.82</v>
      </c>
      <c r="S478" s="5">
        <v>36717.67</v>
      </c>
      <c r="T478" s="5">
        <v>904.62</v>
      </c>
      <c r="U478" s="5">
        <v>910.24</v>
      </c>
      <c r="V478" s="5">
        <v>35630.370000000003</v>
      </c>
      <c r="W478" s="5">
        <v>35851.870000000003</v>
      </c>
      <c r="X478" s="5">
        <v>36074.75</v>
      </c>
      <c r="Y478" s="5">
        <v>36299.01</v>
      </c>
      <c r="Z478" s="5">
        <v>36524.67</v>
      </c>
      <c r="AA478" s="5">
        <v>36751.730000000003</v>
      </c>
      <c r="AB478" s="5">
        <v>36980.199999999997</v>
      </c>
      <c r="AC478" s="5">
        <v>37210.089999999997</v>
      </c>
      <c r="AD478" s="5">
        <v>37441.410000000003</v>
      </c>
      <c r="AE478" s="5">
        <v>37674.17</v>
      </c>
      <c r="AF478" s="5">
        <v>924.64</v>
      </c>
      <c r="AG478" s="5">
        <v>930.3</v>
      </c>
      <c r="AH478" s="5">
        <v>45708.56</v>
      </c>
      <c r="AI478" s="5">
        <v>45988.52</v>
      </c>
      <c r="AJ478" s="5">
        <v>46270.2</v>
      </c>
      <c r="AK478" s="5">
        <v>46553.599999999999</v>
      </c>
      <c r="AL478" s="5">
        <v>46838.74</v>
      </c>
      <c r="AM478" s="5">
        <v>47125.63</v>
      </c>
      <c r="AN478" s="5">
        <v>47414.27</v>
      </c>
      <c r="AO478" s="5">
        <v>47704.68</v>
      </c>
      <c r="AP478" s="5">
        <v>47996.87</v>
      </c>
      <c r="AQ478" s="5">
        <v>48290.85</v>
      </c>
      <c r="AR478" s="19">
        <v>1172.3599999999999</v>
      </c>
      <c r="AS478" s="19">
        <v>1179.54</v>
      </c>
      <c r="AT478" s="15">
        <f t="shared" si="29"/>
        <v>29872.111666666664</v>
      </c>
      <c r="AU478" s="15">
        <f t="shared" si="30"/>
        <v>30690.264999999999</v>
      </c>
      <c r="AV478" s="15">
        <f t="shared" si="31"/>
        <v>39343.266666666663</v>
      </c>
    </row>
    <row r="479" spans="1:48" ht="13.5" thickBot="1" x14ac:dyDescent="0.25">
      <c r="A479" s="3" t="s">
        <v>1166</v>
      </c>
      <c r="B479" s="3" t="s">
        <v>1167</v>
      </c>
      <c r="C479" s="3" t="s">
        <v>1168</v>
      </c>
      <c r="D479" s="3" t="s">
        <v>122</v>
      </c>
      <c r="E479" s="3" t="s">
        <v>93</v>
      </c>
      <c r="F479" s="7" t="s">
        <v>2088</v>
      </c>
      <c r="G479" s="7">
        <v>0</v>
      </c>
      <c r="H479" s="7">
        <v>0</v>
      </c>
      <c r="I479" s="5">
        <v>0</v>
      </c>
      <c r="J479" s="5">
        <v>0</v>
      </c>
      <c r="K479" s="5">
        <v>0</v>
      </c>
      <c r="L479" s="5">
        <v>1736.84</v>
      </c>
      <c r="M479" s="5">
        <v>1747.72</v>
      </c>
      <c r="N479" s="5">
        <v>1758.83</v>
      </c>
      <c r="O479" s="5">
        <v>1769.76</v>
      </c>
      <c r="P479" s="5">
        <v>1780.76</v>
      </c>
      <c r="Q479" s="5">
        <v>11558.89</v>
      </c>
      <c r="R479" s="5">
        <v>11630.75</v>
      </c>
      <c r="S479" s="5">
        <v>11703.05</v>
      </c>
      <c r="T479" s="5">
        <v>9995.0400000000009</v>
      </c>
      <c r="U479" s="5">
        <v>10057.18</v>
      </c>
      <c r="V479" s="5">
        <v>10119.700000000001</v>
      </c>
      <c r="W479" s="5">
        <v>10182.61</v>
      </c>
      <c r="X479" s="5">
        <v>10245.91</v>
      </c>
      <c r="Y479" s="5">
        <v>10309.61</v>
      </c>
      <c r="Z479" s="5">
        <v>11929.02</v>
      </c>
      <c r="AA479" s="5">
        <v>12003.18</v>
      </c>
      <c r="AB479" s="5">
        <v>2310.7399999999998</v>
      </c>
      <c r="AC479" s="5">
        <v>2325.11</v>
      </c>
      <c r="AD479" s="5">
        <v>2339.56</v>
      </c>
      <c r="AE479" s="5">
        <v>2354.1</v>
      </c>
      <c r="AF479" s="5">
        <v>57.78</v>
      </c>
      <c r="AG479" s="5">
        <v>58.13</v>
      </c>
      <c r="AH479" s="5">
        <v>2890.54</v>
      </c>
      <c r="AI479" s="5">
        <v>2908.24</v>
      </c>
      <c r="AJ479" s="5">
        <v>2926.05</v>
      </c>
      <c r="AK479" s="5">
        <v>2943.97</v>
      </c>
      <c r="AL479" s="5">
        <v>2962</v>
      </c>
      <c r="AM479" s="5">
        <v>2980.14</v>
      </c>
      <c r="AN479" s="5">
        <v>2998.39</v>
      </c>
      <c r="AO479" s="5">
        <v>3016.76</v>
      </c>
      <c r="AP479" s="5">
        <v>3035.24</v>
      </c>
      <c r="AQ479" s="5">
        <v>21635.56</v>
      </c>
      <c r="AR479" s="19">
        <v>18769.68</v>
      </c>
      <c r="AS479" s="19">
        <v>18884.64</v>
      </c>
      <c r="AT479" s="15">
        <f t="shared" si="29"/>
        <v>4892.5191666666669</v>
      </c>
      <c r="AU479" s="15">
        <f t="shared" si="30"/>
        <v>6602.9145833333341</v>
      </c>
      <c r="AV479" s="15">
        <f t="shared" si="31"/>
        <v>6378.1629166666653</v>
      </c>
    </row>
    <row r="480" spans="1:48" ht="13.5" thickBot="1" x14ac:dyDescent="0.25">
      <c r="A480" s="3" t="s">
        <v>1181</v>
      </c>
      <c r="B480" s="3" t="s">
        <v>1182</v>
      </c>
      <c r="C480" s="3" t="s">
        <v>1183</v>
      </c>
      <c r="D480" s="3" t="s">
        <v>122</v>
      </c>
      <c r="E480" s="3" t="s">
        <v>93</v>
      </c>
      <c r="F480" s="7" t="s">
        <v>2088</v>
      </c>
      <c r="G480" s="7">
        <v>0</v>
      </c>
      <c r="H480" s="7">
        <v>0</v>
      </c>
      <c r="I480" s="5">
        <v>40503.11</v>
      </c>
      <c r="J480" s="5">
        <v>40756.79</v>
      </c>
      <c r="K480" s="5">
        <v>45561.06</v>
      </c>
      <c r="L480" s="5">
        <v>87487.32</v>
      </c>
      <c r="M480" s="5">
        <v>88035.28</v>
      </c>
      <c r="N480" s="5">
        <v>88594.87</v>
      </c>
      <c r="O480" s="5">
        <v>89145.63</v>
      </c>
      <c r="P480" s="5">
        <v>95315.98</v>
      </c>
      <c r="Q480" s="5">
        <v>95908.53</v>
      </c>
      <c r="R480" s="5">
        <v>96504.76</v>
      </c>
      <c r="S480" s="5">
        <v>97104.7</v>
      </c>
      <c r="T480" s="5">
        <v>8008.54</v>
      </c>
      <c r="U480" s="5">
        <v>13340.96</v>
      </c>
      <c r="V480" s="5">
        <v>14282.35</v>
      </c>
      <c r="W480" s="5">
        <v>14371.14</v>
      </c>
      <c r="X480" s="5">
        <v>14460.48</v>
      </c>
      <c r="Y480" s="5">
        <v>16105.7</v>
      </c>
      <c r="Z480" s="5">
        <v>54899.17</v>
      </c>
      <c r="AA480" s="5">
        <v>55240.46</v>
      </c>
      <c r="AB480" s="5">
        <v>55583.87</v>
      </c>
      <c r="AC480" s="5">
        <v>55929.42</v>
      </c>
      <c r="AD480" s="5">
        <v>56277.11</v>
      </c>
      <c r="AE480" s="5">
        <v>85026.03</v>
      </c>
      <c r="AF480" s="5">
        <v>36102.61</v>
      </c>
      <c r="AG480" s="5">
        <v>36323.74</v>
      </c>
      <c r="AH480" s="5">
        <v>36546.22</v>
      </c>
      <c r="AI480" s="5">
        <v>36770.07</v>
      </c>
      <c r="AJ480" s="5">
        <v>44509.03</v>
      </c>
      <c r="AK480" s="5">
        <v>44781.65</v>
      </c>
      <c r="AL480" s="5">
        <v>45055.94</v>
      </c>
      <c r="AM480" s="5">
        <v>65781.899999999994</v>
      </c>
      <c r="AN480" s="5">
        <v>66184.81</v>
      </c>
      <c r="AO480" s="5">
        <v>68602.44</v>
      </c>
      <c r="AP480" s="5">
        <v>110840.22</v>
      </c>
      <c r="AQ480" s="5">
        <v>111519.12</v>
      </c>
      <c r="AR480" s="19">
        <v>46017.36</v>
      </c>
      <c r="AS480" s="19">
        <v>46299.22</v>
      </c>
      <c r="AT480" s="15">
        <f t="shared" si="29"/>
        <v>71612.124583333338</v>
      </c>
      <c r="AU480" s="15">
        <f t="shared" si="30"/>
        <v>40259.22416666666</v>
      </c>
      <c r="AV480" s="15">
        <f t="shared" si="31"/>
        <v>59826.686666666668</v>
      </c>
    </row>
    <row r="481" spans="1:48" ht="13.5" thickBot="1" x14ac:dyDescent="0.25">
      <c r="A481" s="3" t="s">
        <v>1411</v>
      </c>
      <c r="B481" s="3" t="s">
        <v>1412</v>
      </c>
      <c r="C481" s="3" t="s">
        <v>1413</v>
      </c>
      <c r="D481" s="3" t="s">
        <v>122</v>
      </c>
      <c r="E481" s="3" t="s">
        <v>93</v>
      </c>
      <c r="F481" s="7" t="s">
        <v>2088</v>
      </c>
      <c r="G481" s="7">
        <v>0</v>
      </c>
      <c r="H481" s="7">
        <v>0</v>
      </c>
      <c r="I481" s="5">
        <v>62240.26</v>
      </c>
      <c r="J481" s="5">
        <v>48774.27</v>
      </c>
      <c r="K481" s="5">
        <v>39391.47</v>
      </c>
      <c r="L481" s="5">
        <v>30308.959999999999</v>
      </c>
      <c r="M481" s="5">
        <v>25499.26</v>
      </c>
      <c r="N481" s="5">
        <v>22122.22</v>
      </c>
      <c r="O481" s="5">
        <v>19951.96</v>
      </c>
      <c r="P481" s="5">
        <v>17959.689999999999</v>
      </c>
      <c r="Q481" s="5">
        <v>16012.17</v>
      </c>
      <c r="R481" s="5">
        <v>13947.08</v>
      </c>
      <c r="S481" s="5">
        <v>8324.2199999999993</v>
      </c>
      <c r="T481" s="5">
        <v>81601.08</v>
      </c>
      <c r="U481" s="5">
        <v>64385.78</v>
      </c>
      <c r="V481" s="5">
        <v>45794.35</v>
      </c>
      <c r="W481" s="5">
        <v>33606.980000000003</v>
      </c>
      <c r="X481" s="5">
        <v>22904.63</v>
      </c>
      <c r="Y481" s="5">
        <v>14762.51</v>
      </c>
      <c r="Z481" s="5">
        <v>10262.68</v>
      </c>
      <c r="AA481" s="5">
        <v>7503.42</v>
      </c>
      <c r="AB481" s="5">
        <v>5542.24</v>
      </c>
      <c r="AC481" s="5">
        <v>3473.61</v>
      </c>
      <c r="AD481" s="5">
        <v>962.93</v>
      </c>
      <c r="AE481" s="5">
        <v>-5871.5</v>
      </c>
      <c r="AF481" s="5">
        <v>70075.87</v>
      </c>
      <c r="AG481" s="5">
        <v>55758.53</v>
      </c>
      <c r="AH481" s="5">
        <v>44607.75</v>
      </c>
      <c r="AI481" s="5">
        <v>33476.17</v>
      </c>
      <c r="AJ481" s="5">
        <v>23555.65</v>
      </c>
      <c r="AK481" s="5">
        <v>17426.919999999998</v>
      </c>
      <c r="AL481" s="5">
        <v>14415.55</v>
      </c>
      <c r="AM481" s="5">
        <v>12367.92</v>
      </c>
      <c r="AN481" s="5">
        <v>10700.09</v>
      </c>
      <c r="AO481" s="5">
        <v>8908.5300000000007</v>
      </c>
      <c r="AP481" s="5">
        <v>7063.75</v>
      </c>
      <c r="AQ481" s="5">
        <v>2294.89</v>
      </c>
      <c r="AR481" s="19">
        <v>76747.39</v>
      </c>
      <c r="AS481" s="19">
        <v>62127.15</v>
      </c>
      <c r="AT481" s="15">
        <f t="shared" si="29"/>
        <v>32267.116666666665</v>
      </c>
      <c r="AU481" s="15">
        <f t="shared" si="30"/>
        <v>22424.15625</v>
      </c>
      <c r="AV481" s="15">
        <f t="shared" si="31"/>
        <v>25875.620833333334</v>
      </c>
    </row>
    <row r="482" spans="1:48" ht="13.5" thickBot="1" x14ac:dyDescent="0.25">
      <c r="A482" s="3" t="s">
        <v>1414</v>
      </c>
      <c r="B482" s="3" t="s">
        <v>1415</v>
      </c>
      <c r="C482" s="3" t="s">
        <v>1416</v>
      </c>
      <c r="D482" s="3" t="s">
        <v>122</v>
      </c>
      <c r="E482" s="3" t="s">
        <v>93</v>
      </c>
      <c r="F482" s="7" t="s">
        <v>2088</v>
      </c>
      <c r="G482" s="7">
        <v>0</v>
      </c>
      <c r="H482" s="7">
        <v>0</v>
      </c>
      <c r="I482" s="5">
        <v>-2754.13</v>
      </c>
      <c r="J482" s="5">
        <v>-1873.06</v>
      </c>
      <c r="K482" s="5">
        <v>-990.83</v>
      </c>
      <c r="L482" s="5">
        <v>-145.87</v>
      </c>
      <c r="M482" s="5">
        <v>628.84</v>
      </c>
      <c r="N482" s="5">
        <v>1334.16</v>
      </c>
      <c r="O482" s="5">
        <v>2015.13</v>
      </c>
      <c r="P482" s="5">
        <v>2646</v>
      </c>
      <c r="Q482" s="5">
        <v>-5994.48</v>
      </c>
      <c r="R482" s="5">
        <v>-5332.28</v>
      </c>
      <c r="S482" s="5">
        <v>-4585.08</v>
      </c>
      <c r="T482" s="5">
        <v>36200.300000000003</v>
      </c>
      <c r="U482" s="5">
        <v>31847.62</v>
      </c>
      <c r="V482" s="5">
        <v>26931.55</v>
      </c>
      <c r="W482" s="5">
        <v>22578.48</v>
      </c>
      <c r="X482" s="5">
        <v>18266.060000000001</v>
      </c>
      <c r="Y482" s="5">
        <v>13888</v>
      </c>
      <c r="Z482" s="5">
        <v>9289.56</v>
      </c>
      <c r="AA482" s="5">
        <v>5599.06</v>
      </c>
      <c r="AB482" s="5">
        <v>11878.07</v>
      </c>
      <c r="AC482" s="5">
        <v>8341.6200000000008</v>
      </c>
      <c r="AD482" s="5">
        <v>4818.2700000000004</v>
      </c>
      <c r="AE482" s="5">
        <v>498.78</v>
      </c>
      <c r="AF482" s="5">
        <v>8339.7000000000007</v>
      </c>
      <c r="AG482" s="5">
        <v>7485.38</v>
      </c>
      <c r="AH482" s="5">
        <v>6585.28</v>
      </c>
      <c r="AI482" s="5">
        <v>5771.58</v>
      </c>
      <c r="AJ482" s="5">
        <v>4881.57</v>
      </c>
      <c r="AK482" s="5">
        <v>4050.11</v>
      </c>
      <c r="AL482" s="5">
        <v>3354.9</v>
      </c>
      <c r="AM482" s="5">
        <v>2596.58</v>
      </c>
      <c r="AN482" s="5">
        <v>1927.45</v>
      </c>
      <c r="AO482" s="5">
        <v>1202.26</v>
      </c>
      <c r="AP482" s="5">
        <v>483.5</v>
      </c>
      <c r="AQ482" s="5">
        <v>-283.3</v>
      </c>
      <c r="AR482" s="19">
        <v>29836.2</v>
      </c>
      <c r="AS482" s="19">
        <v>27202.51</v>
      </c>
      <c r="AT482" s="15">
        <f t="shared" si="29"/>
        <v>3204.1312500000004</v>
      </c>
      <c r="AU482" s="15">
        <f t="shared" si="30"/>
        <v>12507.970833333333</v>
      </c>
      <c r="AV482" s="15">
        <f t="shared" si="31"/>
        <v>6479.1729166666664</v>
      </c>
    </row>
    <row r="483" spans="1:48" ht="13.5" thickBot="1" x14ac:dyDescent="0.25">
      <c r="A483" s="3" t="s">
        <v>771</v>
      </c>
      <c r="B483" s="3" t="s">
        <v>772</v>
      </c>
      <c r="C483" s="3" t="s">
        <v>773</v>
      </c>
      <c r="D483" s="3" t="s">
        <v>122</v>
      </c>
      <c r="E483" s="3" t="s">
        <v>93</v>
      </c>
      <c r="F483" s="7" t="s">
        <v>2088</v>
      </c>
      <c r="G483" s="7">
        <v>0</v>
      </c>
      <c r="H483" s="7">
        <v>0</v>
      </c>
      <c r="I483" s="5">
        <v>-279.45999999999998</v>
      </c>
      <c r="J483" s="5">
        <v>-279.45999999999998</v>
      </c>
      <c r="K483" s="5">
        <v>-279.45999999999998</v>
      </c>
      <c r="L483" s="5">
        <v>-279.45999999999998</v>
      </c>
      <c r="M483" s="5">
        <v>-279.45999999999998</v>
      </c>
      <c r="N483" s="5">
        <v>-279.45999999999998</v>
      </c>
      <c r="O483" s="5">
        <v>-279.45999999999998</v>
      </c>
      <c r="P483" s="5">
        <v>-279.45999999999998</v>
      </c>
      <c r="Q483" s="5">
        <v>-279.45999999999998</v>
      </c>
      <c r="R483" s="5">
        <v>-279.45999999999998</v>
      </c>
      <c r="S483" s="5">
        <v>-279.45999999999998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19">
        <v>0</v>
      </c>
      <c r="AS483" s="19">
        <v>0</v>
      </c>
      <c r="AT483" s="15">
        <f t="shared" si="29"/>
        <v>-244.5275</v>
      </c>
      <c r="AU483" s="15">
        <f t="shared" si="30"/>
        <v>0</v>
      </c>
      <c r="AV483" s="15">
        <f t="shared" si="31"/>
        <v>0</v>
      </c>
    </row>
    <row r="484" spans="1:48" ht="13.5" thickBot="1" x14ac:dyDescent="0.25">
      <c r="A484" s="3" t="s">
        <v>1328</v>
      </c>
      <c r="B484" s="3" t="s">
        <v>1329</v>
      </c>
      <c r="C484" s="3" t="s">
        <v>1330</v>
      </c>
      <c r="D484" s="3" t="s">
        <v>122</v>
      </c>
      <c r="E484" s="3" t="s">
        <v>93</v>
      </c>
      <c r="F484" s="7" t="s">
        <v>2088</v>
      </c>
      <c r="G484" s="7">
        <v>0</v>
      </c>
      <c r="H484" s="7">
        <v>0</v>
      </c>
      <c r="I484" s="5">
        <v>-2887866.56</v>
      </c>
      <c r="J484" s="5">
        <v>-3139667.07</v>
      </c>
      <c r="K484" s="5">
        <v>-2537701.56</v>
      </c>
      <c r="L484" s="5">
        <v>-2853993.49</v>
      </c>
      <c r="M484" s="5">
        <v>-3830904.3</v>
      </c>
      <c r="N484" s="5">
        <v>-4605548.24</v>
      </c>
      <c r="O484" s="5">
        <v>-5396751.46</v>
      </c>
      <c r="P484" s="5">
        <v>-6186231.2000000002</v>
      </c>
      <c r="Q484" s="5">
        <v>-6848636.9800000004</v>
      </c>
      <c r="R484" s="5">
        <v>-7276437.3799999999</v>
      </c>
      <c r="S484" s="5">
        <v>-7935642.8099999996</v>
      </c>
      <c r="T484" s="5">
        <v>-2773411.5</v>
      </c>
      <c r="U484" s="5">
        <v>-2166117.52</v>
      </c>
      <c r="V484" s="5">
        <v>-2186507.04</v>
      </c>
      <c r="W484" s="5">
        <v>-2622146.84</v>
      </c>
      <c r="X484" s="5">
        <v>-2777135.95</v>
      </c>
      <c r="Y484" s="5">
        <v>-3147169.64</v>
      </c>
      <c r="Z484" s="5">
        <v>-3580560.72</v>
      </c>
      <c r="AA484" s="5">
        <v>-4293099</v>
      </c>
      <c r="AB484" s="5">
        <v>-4974087.25</v>
      </c>
      <c r="AC484" s="5">
        <v>-5826838</v>
      </c>
      <c r="AD484" s="5">
        <v>-6740151.6200000001</v>
      </c>
      <c r="AE484" s="5">
        <v>-8323737.3499999996</v>
      </c>
      <c r="AF484" s="5">
        <v>-4140964.18</v>
      </c>
      <c r="AG484" s="5">
        <v>-4495582.07</v>
      </c>
      <c r="AH484" s="5">
        <v>-4655851.9400000004</v>
      </c>
      <c r="AI484" s="5">
        <v>-4379456.4800000004</v>
      </c>
      <c r="AJ484" s="5">
        <v>-4527353.91</v>
      </c>
      <c r="AK484" s="5">
        <v>-5108159.92</v>
      </c>
      <c r="AL484" s="5">
        <v>-6064587.4299999997</v>
      </c>
      <c r="AM484" s="5">
        <v>-6998120.75</v>
      </c>
      <c r="AN484" s="5">
        <v>-7741722.3899999997</v>
      </c>
      <c r="AO484" s="5">
        <v>-8558546.7899999991</v>
      </c>
      <c r="AP484" s="5">
        <v>-9188061.9900000002</v>
      </c>
      <c r="AQ484" s="5">
        <v>-10693570.300000001</v>
      </c>
      <c r="AR484" s="19">
        <v>-4220882.01</v>
      </c>
      <c r="AS484" s="19">
        <v>-3374277.59</v>
      </c>
      <c r="AT484" s="15">
        <f t="shared" si="29"/>
        <v>-4659326.5025000004</v>
      </c>
      <c r="AU484" s="15">
        <f t="shared" si="30"/>
        <v>-4328603.9487499995</v>
      </c>
      <c r="AV484" s="15">
        <f t="shared" si="31"/>
        <v>-6339270.3116666675</v>
      </c>
    </row>
    <row r="485" spans="1:48" ht="13.5" thickBot="1" x14ac:dyDescent="0.25">
      <c r="A485" s="3" t="s">
        <v>1331</v>
      </c>
      <c r="B485" s="3" t="s">
        <v>1332</v>
      </c>
      <c r="C485" s="3" t="s">
        <v>1333</v>
      </c>
      <c r="D485" s="3" t="s">
        <v>122</v>
      </c>
      <c r="E485" s="3" t="s">
        <v>93</v>
      </c>
      <c r="F485" s="7" t="s">
        <v>2088</v>
      </c>
      <c r="G485" s="7">
        <v>0</v>
      </c>
      <c r="H485" s="7">
        <v>0</v>
      </c>
      <c r="I485" s="5">
        <v>475805.86</v>
      </c>
      <c r="J485" s="5">
        <v>-448326.15</v>
      </c>
      <c r="K485" s="5">
        <v>-755681.24</v>
      </c>
      <c r="L485" s="5">
        <v>-895388.5</v>
      </c>
      <c r="M485" s="5">
        <v>-537518.71</v>
      </c>
      <c r="N485" s="5">
        <v>-230167.82</v>
      </c>
      <c r="O485" s="5">
        <v>270447.69</v>
      </c>
      <c r="P485" s="5">
        <v>799296.78</v>
      </c>
      <c r="Q485" s="5">
        <v>1318772.42</v>
      </c>
      <c r="R485" s="5">
        <v>1807975.11</v>
      </c>
      <c r="S485" s="5">
        <v>1937738.44</v>
      </c>
      <c r="T485" s="5">
        <v>1580927.8</v>
      </c>
      <c r="U485" s="5">
        <v>245797.28</v>
      </c>
      <c r="V485" s="5">
        <v>-1313778.1599999999</v>
      </c>
      <c r="W485" s="5">
        <v>-2050797.35</v>
      </c>
      <c r="X485" s="5">
        <v>-2371447.23</v>
      </c>
      <c r="Y485" s="5">
        <v>-2552599.12</v>
      </c>
      <c r="Z485" s="5">
        <v>-2326607.33</v>
      </c>
      <c r="AA485" s="5">
        <v>-1928919.01</v>
      </c>
      <c r="AB485" s="5">
        <v>-1377036.05</v>
      </c>
      <c r="AC485" s="5">
        <v>-861516.73</v>
      </c>
      <c r="AD485" s="5">
        <v>-432497.7</v>
      </c>
      <c r="AE485" s="5">
        <v>-406315.69</v>
      </c>
      <c r="AF485" s="5">
        <v>1319389.2</v>
      </c>
      <c r="AG485" s="5">
        <v>243880.14</v>
      </c>
      <c r="AH485" s="5">
        <v>-377487.65</v>
      </c>
      <c r="AI485" s="5">
        <v>-1094901.96</v>
      </c>
      <c r="AJ485" s="5">
        <v>-1478623.26</v>
      </c>
      <c r="AK485" s="5">
        <v>-1471725.94</v>
      </c>
      <c r="AL485" s="5">
        <v>-1197884.54</v>
      </c>
      <c r="AM485" s="5">
        <v>-741737.13</v>
      </c>
      <c r="AN485" s="5">
        <v>-197294.65</v>
      </c>
      <c r="AO485" s="5">
        <v>335328.93</v>
      </c>
      <c r="AP485" s="5">
        <v>836585.34</v>
      </c>
      <c r="AQ485" s="5">
        <v>846429.84</v>
      </c>
      <c r="AR485" s="19">
        <v>1568514.34</v>
      </c>
      <c r="AS485" s="19">
        <v>710457.2</v>
      </c>
      <c r="AT485" s="15">
        <f t="shared" si="29"/>
        <v>434073.11583333329</v>
      </c>
      <c r="AU485" s="15">
        <f t="shared" si="30"/>
        <v>-1171440.5383333333</v>
      </c>
      <c r="AV485" s="15">
        <f t="shared" si="31"/>
        <v>-207969.00083333338</v>
      </c>
    </row>
    <row r="486" spans="1:48" ht="13.5" thickBot="1" x14ac:dyDescent="0.25">
      <c r="A486" s="3" t="s">
        <v>1417</v>
      </c>
      <c r="B486" s="3" t="s">
        <v>1418</v>
      </c>
      <c r="C486" s="3" t="s">
        <v>1419</v>
      </c>
      <c r="D486" s="3" t="s">
        <v>122</v>
      </c>
      <c r="E486" s="3" t="s">
        <v>93</v>
      </c>
      <c r="F486" s="7" t="s">
        <v>2088</v>
      </c>
      <c r="G486" s="7">
        <v>0</v>
      </c>
      <c r="H486" s="7">
        <v>0</v>
      </c>
      <c r="I486" s="5">
        <v>-3106144.09</v>
      </c>
      <c r="J486" s="5">
        <v>-2498885.5499999998</v>
      </c>
      <c r="K486" s="5">
        <v>-2061697.49</v>
      </c>
      <c r="L486" s="5">
        <v>-1650013.88</v>
      </c>
      <c r="M486" s="5">
        <v>-1417082.96</v>
      </c>
      <c r="N486" s="5">
        <v>-1243864.1499999999</v>
      </c>
      <c r="O486" s="5">
        <v>-1116380.9099999999</v>
      </c>
      <c r="P486" s="5">
        <v>-1001814.69</v>
      </c>
      <c r="Q486" s="5">
        <v>-878113.37</v>
      </c>
      <c r="R486" s="5">
        <v>-745160.99</v>
      </c>
      <c r="S486" s="5">
        <v>-476124.96</v>
      </c>
      <c r="T486" s="5">
        <v>-5306427.7300000004</v>
      </c>
      <c r="U486" s="5">
        <v>-4138229.4</v>
      </c>
      <c r="V486" s="5">
        <v>-2838975.99</v>
      </c>
      <c r="W486" s="5">
        <v>-1948128.69</v>
      </c>
      <c r="X486" s="5">
        <v>-1192552.17</v>
      </c>
      <c r="Y486" s="5">
        <v>-597805.12</v>
      </c>
      <c r="Z486" s="5">
        <v>-251902.42</v>
      </c>
      <c r="AA486" s="5">
        <v>-1525.99</v>
      </c>
      <c r="AB486" s="5">
        <v>198801.09</v>
      </c>
      <c r="AC486" s="5">
        <v>411686.11</v>
      </c>
      <c r="AD486" s="5">
        <v>661321.27</v>
      </c>
      <c r="AE486" s="5">
        <v>1161773.46</v>
      </c>
      <c r="AF486" s="5">
        <v>-2810379.76</v>
      </c>
      <c r="AG486" s="5">
        <v>-2071299.96</v>
      </c>
      <c r="AH486" s="5">
        <v>-1466216.24</v>
      </c>
      <c r="AI486" s="5">
        <v>-872866.6</v>
      </c>
      <c r="AJ486" s="5">
        <v>-347013.16</v>
      </c>
      <c r="AK486" s="5">
        <v>276.48</v>
      </c>
      <c r="AL486" s="5">
        <v>188395.29</v>
      </c>
      <c r="AM486" s="5">
        <v>337783.8</v>
      </c>
      <c r="AN486" s="5">
        <v>463452.99</v>
      </c>
      <c r="AO486" s="5">
        <v>607851.69999999995</v>
      </c>
      <c r="AP486" s="5">
        <v>755130.35</v>
      </c>
      <c r="AQ486" s="5">
        <v>1034971.53</v>
      </c>
      <c r="AR486" s="19">
        <v>-5270431.13</v>
      </c>
      <c r="AS486" s="19">
        <v>-4155916.92</v>
      </c>
      <c r="AT486" s="15">
        <f t="shared" si="29"/>
        <v>-1834812.7854166667</v>
      </c>
      <c r="AU486" s="15">
        <f t="shared" si="30"/>
        <v>-859371.07416666672</v>
      </c>
      <c r="AV486" s="15">
        <f t="shared" si="31"/>
        <v>-640189.4524999999</v>
      </c>
    </row>
    <row r="487" spans="1:48" ht="13.5" thickBot="1" x14ac:dyDescent="0.25">
      <c r="A487" s="3" t="s">
        <v>1420</v>
      </c>
      <c r="B487" s="3" t="s">
        <v>1421</v>
      </c>
      <c r="C487" s="3" t="s">
        <v>1422</v>
      </c>
      <c r="D487" s="3" t="s">
        <v>122</v>
      </c>
      <c r="E487" s="3" t="s">
        <v>93</v>
      </c>
      <c r="F487" s="7" t="s">
        <v>2088</v>
      </c>
      <c r="G487" s="7">
        <v>0</v>
      </c>
      <c r="H487" s="7">
        <v>0</v>
      </c>
      <c r="I487" s="5">
        <v>1458067.83</v>
      </c>
      <c r="J487" s="5">
        <v>1216608.67</v>
      </c>
      <c r="K487" s="5">
        <v>1045623.49</v>
      </c>
      <c r="L487" s="5">
        <v>880748.99</v>
      </c>
      <c r="M487" s="5">
        <v>790239.99</v>
      </c>
      <c r="N487" s="5">
        <v>722835.87</v>
      </c>
      <c r="O487" s="5">
        <v>676025.12</v>
      </c>
      <c r="P487" s="5">
        <v>631875.03</v>
      </c>
      <c r="Q487" s="5">
        <v>585836.06000000006</v>
      </c>
      <c r="R487" s="5">
        <v>538424.98</v>
      </c>
      <c r="S487" s="5">
        <v>431579.12</v>
      </c>
      <c r="T487" s="5">
        <v>664103.94999999995</v>
      </c>
      <c r="U487" s="5">
        <v>491683.45</v>
      </c>
      <c r="V487" s="5">
        <v>300950.14</v>
      </c>
      <c r="W487" s="5">
        <v>171633.25</v>
      </c>
      <c r="X487" s="5">
        <v>61499.15</v>
      </c>
      <c r="Y487" s="5">
        <v>-25017.51</v>
      </c>
      <c r="Z487" s="5">
        <v>-71770.23</v>
      </c>
      <c r="AA487" s="5">
        <v>-106078.31</v>
      </c>
      <c r="AB487" s="5">
        <v>-133036.59</v>
      </c>
      <c r="AC487" s="5">
        <v>-161829.12</v>
      </c>
      <c r="AD487" s="5">
        <v>-195106.92</v>
      </c>
      <c r="AE487" s="5">
        <v>-266602.36</v>
      </c>
      <c r="AF487" s="5">
        <v>-1837227.55</v>
      </c>
      <c r="AG487" s="5">
        <v>-1486199.02</v>
      </c>
      <c r="AH487" s="5">
        <v>-1204433.5900000001</v>
      </c>
      <c r="AI487" s="5">
        <v>-925893.99</v>
      </c>
      <c r="AJ487" s="5">
        <v>-679732.12</v>
      </c>
      <c r="AK487" s="5">
        <v>-519487.02</v>
      </c>
      <c r="AL487" s="5">
        <v>-427637.43</v>
      </c>
      <c r="AM487" s="5">
        <v>-364461.36</v>
      </c>
      <c r="AN487" s="5">
        <v>-311592.96000000002</v>
      </c>
      <c r="AO487" s="5">
        <v>-253473.57</v>
      </c>
      <c r="AP487" s="5">
        <v>-194965.65</v>
      </c>
      <c r="AQ487" s="5">
        <v>-67992.33</v>
      </c>
      <c r="AR487" s="19">
        <v>-746608.7</v>
      </c>
      <c r="AS487" s="19">
        <v>-560977.66</v>
      </c>
      <c r="AT487" s="15">
        <f t="shared" si="29"/>
        <v>763231.40916666668</v>
      </c>
      <c r="AU487" s="15">
        <f t="shared" si="30"/>
        <v>-229986.98624999999</v>
      </c>
      <c r="AV487" s="15">
        <f t="shared" si="31"/>
        <v>-559988.92166666675</v>
      </c>
    </row>
    <row r="488" spans="1:48" ht="13.5" thickBot="1" x14ac:dyDescent="0.25">
      <c r="A488" s="3" t="s">
        <v>452</v>
      </c>
      <c r="B488" s="3" t="s">
        <v>453</v>
      </c>
      <c r="C488" s="3" t="s">
        <v>454</v>
      </c>
      <c r="D488" s="3" t="s">
        <v>44</v>
      </c>
      <c r="E488" s="3" t="s">
        <v>44</v>
      </c>
      <c r="F488" s="7" t="s">
        <v>2181</v>
      </c>
      <c r="G488" s="7">
        <v>0</v>
      </c>
      <c r="H488" s="7">
        <v>0</v>
      </c>
      <c r="I488" s="5">
        <v>-984603842.91999996</v>
      </c>
      <c r="J488" s="5">
        <v>-984700857.88999999</v>
      </c>
      <c r="K488" s="5">
        <v>-984866846.83000004</v>
      </c>
      <c r="L488" s="5">
        <v>-1012271563.03</v>
      </c>
      <c r="M488" s="5">
        <v>-1012348753.22</v>
      </c>
      <c r="N488" s="5">
        <v>-1021958474.71</v>
      </c>
      <c r="O488" s="5">
        <v>-1032555135.47</v>
      </c>
      <c r="P488" s="5">
        <v>-1032631934.01</v>
      </c>
      <c r="Q488" s="5">
        <v>-1041530225.92</v>
      </c>
      <c r="R488" s="5">
        <v>-1052359277.12</v>
      </c>
      <c r="S488" s="5">
        <v>-1052435275.6</v>
      </c>
      <c r="T488" s="5">
        <v>-1052509070.4400001</v>
      </c>
      <c r="U488" s="5">
        <v>-1052578756.42</v>
      </c>
      <c r="V488" s="5">
        <v>-1052699132.45</v>
      </c>
      <c r="W488" s="5">
        <v>-1052826424.67</v>
      </c>
      <c r="X488" s="5">
        <v>-1052900899.91</v>
      </c>
      <c r="Y488" s="5">
        <v>-1052978745.67</v>
      </c>
      <c r="Z488" s="5">
        <v>-1053759141.36</v>
      </c>
      <c r="AA488" s="5">
        <v>-1053832900.66</v>
      </c>
      <c r="AB488" s="5">
        <v>-1053936538</v>
      </c>
      <c r="AC488" s="5">
        <v>-1054001136.14</v>
      </c>
      <c r="AD488" s="5">
        <v>-1054076581.55</v>
      </c>
      <c r="AE488" s="5">
        <v>-1054134261.9</v>
      </c>
      <c r="AF488" s="5">
        <v>-1081846986.3</v>
      </c>
      <c r="AG488" s="5">
        <v>-1109643921.05</v>
      </c>
      <c r="AH488" s="5">
        <v>-1109724771.1099999</v>
      </c>
      <c r="AI488" s="5">
        <v>-1109825533.45</v>
      </c>
      <c r="AJ488" s="5">
        <v>-1109877248.8900001</v>
      </c>
      <c r="AK488" s="5">
        <v>-1109929402.9000001</v>
      </c>
      <c r="AL488" s="5">
        <v>-1110789664.76</v>
      </c>
      <c r="AM488" s="5">
        <v>-1110871790.04</v>
      </c>
      <c r="AN488" s="5">
        <v>-1110871767.0599999</v>
      </c>
      <c r="AO488" s="5">
        <v>-1110871767.0599999</v>
      </c>
      <c r="AP488" s="5">
        <v>-1110871767.0599999</v>
      </c>
      <c r="AQ488" s="5">
        <v>-1110871767.0599999</v>
      </c>
      <c r="AR488" s="19">
        <v>-1110871767.0599999</v>
      </c>
      <c r="AS488" s="19">
        <v>-1110871767.0599999</v>
      </c>
      <c r="AT488" s="15">
        <f t="shared" si="29"/>
        <v>-1024896559.4925002</v>
      </c>
      <c r="AU488" s="15">
        <f t="shared" si="30"/>
        <v>-1058175340.6120831</v>
      </c>
      <c r="AV488" s="15">
        <f t="shared" si="31"/>
        <v>-1110469590.8754165</v>
      </c>
    </row>
    <row r="489" spans="1:48" ht="13.5" thickBot="1" x14ac:dyDescent="0.25">
      <c r="A489" s="3" t="s">
        <v>1150</v>
      </c>
      <c r="B489" s="3" t="s">
        <v>1151</v>
      </c>
      <c r="C489" s="3" t="s">
        <v>1152</v>
      </c>
      <c r="D489" s="3" t="s">
        <v>44</v>
      </c>
      <c r="E489" s="3" t="s">
        <v>44</v>
      </c>
      <c r="F489" s="7" t="s">
        <v>2181</v>
      </c>
      <c r="G489" s="7">
        <v>0</v>
      </c>
      <c r="H489" s="7">
        <v>0</v>
      </c>
      <c r="I489" s="5">
        <v>9506476.2200000007</v>
      </c>
      <c r="J489" s="5">
        <v>9506476.2200000007</v>
      </c>
      <c r="K489" s="5">
        <v>9506476.2200000007</v>
      </c>
      <c r="L489" s="5">
        <v>9506476.2200000007</v>
      </c>
      <c r="M489" s="5">
        <v>9506476.2200000007</v>
      </c>
      <c r="N489" s="5">
        <v>9506476.2200000007</v>
      </c>
      <c r="O489" s="5">
        <v>9506476.2200000007</v>
      </c>
      <c r="P489" s="5">
        <v>9506476.2200000007</v>
      </c>
      <c r="Q489" s="5">
        <v>9506476.2200000007</v>
      </c>
      <c r="R489" s="5">
        <v>9506476.2200000007</v>
      </c>
      <c r="S489" s="5">
        <v>9506476.2200000007</v>
      </c>
      <c r="T489" s="5">
        <v>9506476.2200000007</v>
      </c>
      <c r="U489" s="5">
        <v>9506476.2200000007</v>
      </c>
      <c r="V489" s="5">
        <v>9506476.2200000007</v>
      </c>
      <c r="W489" s="5">
        <v>9506476.2200000007</v>
      </c>
      <c r="X489" s="5">
        <v>9506476.2200000007</v>
      </c>
      <c r="Y489" s="5">
        <v>9506476.2200000007</v>
      </c>
      <c r="Z489" s="5">
        <v>9506476.2200000007</v>
      </c>
      <c r="AA489" s="5">
        <v>9506476.2200000007</v>
      </c>
      <c r="AB489" s="5">
        <v>9506476.2200000007</v>
      </c>
      <c r="AC489" s="5">
        <v>9506476.2200000007</v>
      </c>
      <c r="AD489" s="5">
        <v>9506476.2200000007</v>
      </c>
      <c r="AE489" s="5">
        <v>9506476.2200000007</v>
      </c>
      <c r="AF489" s="5">
        <v>9506476.2200000007</v>
      </c>
      <c r="AG489" s="5">
        <v>9506476.2200000007</v>
      </c>
      <c r="AH489" s="5">
        <v>9506476.2200000007</v>
      </c>
      <c r="AI489" s="5">
        <v>9506476.2200000007</v>
      </c>
      <c r="AJ489" s="5">
        <v>9506476.2200000007</v>
      </c>
      <c r="AK489" s="5">
        <v>9506476.2200000007</v>
      </c>
      <c r="AL489" s="5">
        <v>9506476.2200000007</v>
      </c>
      <c r="AM489" s="5">
        <v>9506476.2200000007</v>
      </c>
      <c r="AN489" s="5">
        <v>9506476.2200000007</v>
      </c>
      <c r="AO489" s="5">
        <v>9506476.2200000007</v>
      </c>
      <c r="AP489" s="5">
        <v>9506476.2200000007</v>
      </c>
      <c r="AQ489" s="5">
        <v>9506476.2200000007</v>
      </c>
      <c r="AR489" s="19">
        <v>9506476.2200000007</v>
      </c>
      <c r="AS489" s="19">
        <v>9506476.2200000007</v>
      </c>
      <c r="AT489" s="15">
        <f t="shared" si="29"/>
        <v>9506476.2200000007</v>
      </c>
      <c r="AU489" s="15">
        <f t="shared" si="30"/>
        <v>9506476.2200000007</v>
      </c>
      <c r="AV489" s="15">
        <f t="shared" si="31"/>
        <v>9506476.2200000007</v>
      </c>
    </row>
    <row r="490" spans="1:48" ht="13.5" thickBot="1" x14ac:dyDescent="0.25">
      <c r="A490" s="3" t="s">
        <v>1908</v>
      </c>
      <c r="B490" s="3" t="s">
        <v>1909</v>
      </c>
      <c r="C490" s="3" t="s">
        <v>1910</v>
      </c>
      <c r="D490" s="3" t="s">
        <v>44</v>
      </c>
      <c r="E490" s="3" t="s">
        <v>44</v>
      </c>
      <c r="F490" s="7" t="s">
        <v>2181</v>
      </c>
      <c r="G490" s="7">
        <v>0</v>
      </c>
      <c r="H490" s="7">
        <v>0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5">
        <v>1190235</v>
      </c>
      <c r="AD490" s="5">
        <v>1190235</v>
      </c>
      <c r="AE490" s="5">
        <v>1190235</v>
      </c>
      <c r="AF490" s="5">
        <v>1190235</v>
      </c>
      <c r="AG490" s="5">
        <v>1190235</v>
      </c>
      <c r="AH490" s="5">
        <v>1190235</v>
      </c>
      <c r="AI490" s="5">
        <v>1190235</v>
      </c>
      <c r="AJ490" s="5">
        <v>1190235</v>
      </c>
      <c r="AK490" s="5">
        <v>1190235</v>
      </c>
      <c r="AL490" s="5">
        <v>1190235</v>
      </c>
      <c r="AM490" s="5">
        <v>1190235</v>
      </c>
      <c r="AN490" s="5">
        <v>1190235</v>
      </c>
      <c r="AO490" s="5">
        <v>1190235</v>
      </c>
      <c r="AP490" s="5">
        <v>1190235</v>
      </c>
      <c r="AQ490" s="5">
        <v>1190235</v>
      </c>
      <c r="AR490" s="19">
        <v>1190235</v>
      </c>
      <c r="AS490" s="19">
        <v>1190235</v>
      </c>
      <c r="AT490" s="15">
        <f t="shared" si="29"/>
        <v>0</v>
      </c>
      <c r="AU490" s="15">
        <f t="shared" si="30"/>
        <v>446338.125</v>
      </c>
      <c r="AV490" s="15">
        <f t="shared" si="31"/>
        <v>1190235</v>
      </c>
    </row>
    <row r="491" spans="1:48" ht="13.5" thickBot="1" x14ac:dyDescent="0.25">
      <c r="A491" s="3" t="s">
        <v>455</v>
      </c>
      <c r="B491" s="3" t="s">
        <v>456</v>
      </c>
      <c r="C491" s="3" t="s">
        <v>457</v>
      </c>
      <c r="D491" s="3" t="s">
        <v>44</v>
      </c>
      <c r="E491" s="3" t="s">
        <v>44</v>
      </c>
      <c r="F491" s="7" t="s">
        <v>2181</v>
      </c>
      <c r="G491" s="7">
        <v>0</v>
      </c>
      <c r="H491" s="7">
        <v>0</v>
      </c>
      <c r="I491" s="5">
        <v>14735082.699999999</v>
      </c>
      <c r="J491" s="5">
        <v>14738978.59</v>
      </c>
      <c r="K491" s="5">
        <v>14738978.59</v>
      </c>
      <c r="L491" s="5">
        <v>15252855.609999999</v>
      </c>
      <c r="M491" s="5">
        <v>15260920.98</v>
      </c>
      <c r="N491" s="5">
        <v>15389467.01</v>
      </c>
      <c r="O491" s="5">
        <v>15513632.25</v>
      </c>
      <c r="P491" s="5">
        <v>15513632.25</v>
      </c>
      <c r="Q491" s="5">
        <v>15611185.16</v>
      </c>
      <c r="R491" s="5">
        <v>15734853.779999999</v>
      </c>
      <c r="S491" s="5">
        <v>15740513.390000001</v>
      </c>
      <c r="T491" s="5">
        <v>15741437.93</v>
      </c>
      <c r="U491" s="5">
        <v>15757324.93</v>
      </c>
      <c r="V491" s="5">
        <v>15757324.93</v>
      </c>
      <c r="W491" s="5">
        <v>15757324.93</v>
      </c>
      <c r="X491" s="5">
        <v>15764106.68</v>
      </c>
      <c r="Y491" s="5">
        <v>15764106.68</v>
      </c>
      <c r="Z491" s="5">
        <v>15764106.68</v>
      </c>
      <c r="AA491" s="5">
        <v>15764106.68</v>
      </c>
      <c r="AB491" s="5">
        <v>15764106.68</v>
      </c>
      <c r="AC491" s="5">
        <v>15765214.369999999</v>
      </c>
      <c r="AD491" s="5">
        <v>15765214.369999999</v>
      </c>
      <c r="AE491" s="5">
        <v>15795847.310000001</v>
      </c>
      <c r="AF491" s="5">
        <v>16072439.220000001</v>
      </c>
      <c r="AG491" s="5">
        <v>16442064.34</v>
      </c>
      <c r="AH491" s="5">
        <v>16442064.34</v>
      </c>
      <c r="AI491" s="5">
        <v>16442064.34</v>
      </c>
      <c r="AJ491" s="5">
        <v>16443015.300000001</v>
      </c>
      <c r="AK491" s="5">
        <v>16443015.300000001</v>
      </c>
      <c r="AL491" s="5">
        <v>16443015.300000001</v>
      </c>
      <c r="AM491" s="5">
        <v>16443015.300000001</v>
      </c>
      <c r="AN491" s="5">
        <v>16443015.300000001</v>
      </c>
      <c r="AO491" s="5">
        <v>16446248.869999999</v>
      </c>
      <c r="AP491" s="5">
        <v>16446248.869999999</v>
      </c>
      <c r="AQ491" s="5">
        <v>16446248.869999999</v>
      </c>
      <c r="AR491" s="19">
        <v>16446248.869999999</v>
      </c>
      <c r="AS491" s="19">
        <v>16463176.76</v>
      </c>
      <c r="AT491" s="15">
        <f t="shared" ref="AT491:AT554" si="32">(((I491+U491)/2)+J491+K491+L491+M491+N491+O491+P491+Q491+R491+S491+T491)/12</f>
        <v>15373554.946250001</v>
      </c>
      <c r="AU491" s="15">
        <f t="shared" ref="AU491:AU554" si="33">(((U491+AG491)/2)+V491+W491+X491+Y491+Z491+AA491+AB491+AC491+AD491+AE491+AF491)/12</f>
        <v>15819466.097083336</v>
      </c>
      <c r="AV491" s="15">
        <f t="shared" si="31"/>
        <v>16444735.100833334</v>
      </c>
    </row>
    <row r="492" spans="1:48" ht="13.5" thickBot="1" x14ac:dyDescent="0.25">
      <c r="A492" s="3" t="s">
        <v>1250</v>
      </c>
      <c r="B492" s="3" t="s">
        <v>1251</v>
      </c>
      <c r="C492" s="3" t="s">
        <v>1252</v>
      </c>
      <c r="D492" s="3" t="s">
        <v>44</v>
      </c>
      <c r="E492" s="3" t="s">
        <v>44</v>
      </c>
      <c r="F492" s="7" t="s">
        <v>2181</v>
      </c>
      <c r="G492" s="7">
        <v>0</v>
      </c>
      <c r="H492" s="7">
        <v>0</v>
      </c>
      <c r="I492" s="5">
        <v>6552908.9900000002</v>
      </c>
      <c r="J492" s="5">
        <v>9367133.0099999998</v>
      </c>
      <c r="K492" s="5">
        <v>9579967.5899999999</v>
      </c>
      <c r="L492" s="5">
        <v>9579967.5899999999</v>
      </c>
      <c r="M492" s="5">
        <v>9579967.5899999999</v>
      </c>
      <c r="N492" s="5">
        <v>9579967.5899999999</v>
      </c>
      <c r="O492" s="5">
        <v>9579967.5899999999</v>
      </c>
      <c r="P492" s="5">
        <v>9579967.5899999999</v>
      </c>
      <c r="Q492" s="5">
        <v>9579967.5899999999</v>
      </c>
      <c r="R492" s="5">
        <v>9625341.5899999999</v>
      </c>
      <c r="S492" s="5">
        <v>9625341.5899999999</v>
      </c>
      <c r="T492" s="5">
        <v>9625341.5899999999</v>
      </c>
      <c r="U492" s="5">
        <v>9625341.5899999999</v>
      </c>
      <c r="V492" s="5">
        <v>11695501.029999999</v>
      </c>
      <c r="W492" s="5">
        <v>13045635.539999999</v>
      </c>
      <c r="X492" s="5">
        <v>13045635.539999999</v>
      </c>
      <c r="Y492" s="5">
        <v>13045635.539999999</v>
      </c>
      <c r="Z492" s="5">
        <v>13045635.539999999</v>
      </c>
      <c r="AA492" s="5">
        <v>13045635.539999999</v>
      </c>
      <c r="AB492" s="5">
        <v>13045635.539999999</v>
      </c>
      <c r="AC492" s="5">
        <v>13045635.539999999</v>
      </c>
      <c r="AD492" s="5">
        <v>13045635.539999999</v>
      </c>
      <c r="AE492" s="5">
        <v>13045635.539999999</v>
      </c>
      <c r="AF492" s="5">
        <v>13177127.34</v>
      </c>
      <c r="AG492" s="5">
        <v>13177127.34</v>
      </c>
      <c r="AH492" s="5">
        <v>16231169.6</v>
      </c>
      <c r="AI492" s="5">
        <v>17105855.559999999</v>
      </c>
      <c r="AJ492" s="5">
        <v>17105855.559999999</v>
      </c>
      <c r="AK492" s="5">
        <v>17105855.559999999</v>
      </c>
      <c r="AL492" s="5">
        <v>17105855.559999999</v>
      </c>
      <c r="AM492" s="5">
        <v>17105855.559999999</v>
      </c>
      <c r="AN492" s="5">
        <v>17105855.559999999</v>
      </c>
      <c r="AO492" s="5">
        <v>17105855.559999999</v>
      </c>
      <c r="AP492" s="5">
        <v>17105855.559999999</v>
      </c>
      <c r="AQ492" s="5">
        <v>17105855.559999999</v>
      </c>
      <c r="AR492" s="19">
        <v>17105855.559999999</v>
      </c>
      <c r="AS492" s="19">
        <v>17105855.559999999</v>
      </c>
      <c r="AT492" s="15">
        <f t="shared" si="32"/>
        <v>9449338.0166666694</v>
      </c>
      <c r="AU492" s="15">
        <f t="shared" si="33"/>
        <v>12807048.557916664</v>
      </c>
      <c r="AV492" s="15">
        <f t="shared" si="31"/>
        <v>16869268.054166667</v>
      </c>
    </row>
    <row r="493" spans="1:48" ht="13.5" thickBot="1" x14ac:dyDescent="0.25">
      <c r="A493" s="3" t="s">
        <v>458</v>
      </c>
      <c r="B493" s="3" t="s">
        <v>459</v>
      </c>
      <c r="C493" s="3" t="s">
        <v>460</v>
      </c>
      <c r="D493" s="3" t="s">
        <v>44</v>
      </c>
      <c r="E493" s="3" t="s">
        <v>44</v>
      </c>
      <c r="F493" s="7" t="s">
        <v>2181</v>
      </c>
      <c r="G493" s="7">
        <v>0</v>
      </c>
      <c r="H493" s="7">
        <v>0</v>
      </c>
      <c r="I493" s="5">
        <v>-5838560.5</v>
      </c>
      <c r="J493" s="5">
        <v>-5838560.5</v>
      </c>
      <c r="K493" s="5">
        <v>-5838560.5</v>
      </c>
      <c r="L493" s="5">
        <v>-7435455.5</v>
      </c>
      <c r="M493" s="5">
        <v>-7435455.5</v>
      </c>
      <c r="N493" s="5">
        <v>-7435455.5</v>
      </c>
      <c r="O493" s="5">
        <v>-5838560.5</v>
      </c>
      <c r="P493" s="5">
        <v>-5838560.5</v>
      </c>
      <c r="Q493" s="5">
        <v>-5838560.5</v>
      </c>
      <c r="R493" s="5">
        <v>-5838560.5</v>
      </c>
      <c r="S493" s="5">
        <v>-5838560.5</v>
      </c>
      <c r="T493" s="5">
        <v>-5838560.5</v>
      </c>
      <c r="U493" s="5">
        <v>-5838560.5</v>
      </c>
      <c r="V493" s="5">
        <v>-5838560.5</v>
      </c>
      <c r="W493" s="5">
        <v>-5838560.5</v>
      </c>
      <c r="X493" s="5">
        <v>-5838560.5</v>
      </c>
      <c r="Y493" s="5">
        <v>-5838560.5</v>
      </c>
      <c r="Z493" s="5">
        <v>-5838560.5</v>
      </c>
      <c r="AA493" s="5">
        <v>-5838560.5</v>
      </c>
      <c r="AB493" s="5">
        <v>-5838560.5</v>
      </c>
      <c r="AC493" s="5">
        <v>-5840619.5</v>
      </c>
      <c r="AD493" s="5">
        <v>-5840619.5</v>
      </c>
      <c r="AE493" s="5">
        <v>-5840619.5</v>
      </c>
      <c r="AF493" s="5">
        <v>-5840619.5</v>
      </c>
      <c r="AG493" s="5">
        <v>-5840619.5</v>
      </c>
      <c r="AH493" s="5">
        <v>-5840619.5</v>
      </c>
      <c r="AI493" s="5">
        <v>-5840619.5</v>
      </c>
      <c r="AJ493" s="5">
        <v>-5840619.5</v>
      </c>
      <c r="AK493" s="5">
        <v>-5840619.5</v>
      </c>
      <c r="AL493" s="5">
        <v>-5840619.5</v>
      </c>
      <c r="AM493" s="5">
        <v>-5840619.5</v>
      </c>
      <c r="AN493" s="5">
        <v>-5840619.5</v>
      </c>
      <c r="AO493" s="5">
        <v>-5840619.5</v>
      </c>
      <c r="AP493" s="5">
        <v>-5840619.5</v>
      </c>
      <c r="AQ493" s="5">
        <v>-5840619.5</v>
      </c>
      <c r="AR493" s="19">
        <v>-5840619.5</v>
      </c>
      <c r="AS493" s="19">
        <v>-5840619.5</v>
      </c>
      <c r="AT493" s="15">
        <f t="shared" si="32"/>
        <v>-6237784.25</v>
      </c>
      <c r="AU493" s="15">
        <f t="shared" si="33"/>
        <v>-5839332.625</v>
      </c>
      <c r="AV493" s="15">
        <f t="shared" si="31"/>
        <v>-5840619.5</v>
      </c>
    </row>
    <row r="494" spans="1:48" ht="13.5" thickBot="1" x14ac:dyDescent="0.25">
      <c r="A494" s="3" t="s">
        <v>985</v>
      </c>
      <c r="B494" s="3" t="s">
        <v>986</v>
      </c>
      <c r="C494" s="3" t="s">
        <v>987</v>
      </c>
      <c r="D494" s="3" t="s">
        <v>44</v>
      </c>
      <c r="E494" s="3" t="s">
        <v>44</v>
      </c>
      <c r="F494" s="7" t="s">
        <v>2181</v>
      </c>
      <c r="G494" s="7">
        <v>0</v>
      </c>
      <c r="H494" s="7">
        <v>0</v>
      </c>
      <c r="I494" s="5">
        <v>-36723338.189999998</v>
      </c>
      <c r="J494" s="5">
        <v>-37209748.590000004</v>
      </c>
      <c r="K494" s="5">
        <v>-38009242.399999999</v>
      </c>
      <c r="L494" s="5">
        <v>-38690797.380000003</v>
      </c>
      <c r="M494" s="5">
        <v>-39278488.530000001</v>
      </c>
      <c r="N494" s="5">
        <v>-39866179.68</v>
      </c>
      <c r="O494" s="5">
        <v>-8596641.5999999996</v>
      </c>
      <c r="P494" s="5">
        <v>-9180696.8699999992</v>
      </c>
      <c r="Q494" s="5">
        <v>-9764752.1400000006</v>
      </c>
      <c r="R494" s="5">
        <v>-10349614.99</v>
      </c>
      <c r="S494" s="5">
        <v>-10930666.810000001</v>
      </c>
      <c r="T494" s="5">
        <v>-11511718.630000001</v>
      </c>
      <c r="U494" s="5">
        <v>-11953157.23</v>
      </c>
      <c r="V494" s="5">
        <v>-12343214.32</v>
      </c>
      <c r="W494" s="5">
        <v>-12442214.539999999</v>
      </c>
      <c r="X494" s="5">
        <v>-12875286.550000001</v>
      </c>
      <c r="Y494" s="5">
        <v>-13422568.539999999</v>
      </c>
      <c r="Z494" s="5">
        <v>-13969850.529999999</v>
      </c>
      <c r="AA494" s="5">
        <v>-14511876.300000001</v>
      </c>
      <c r="AB494" s="5">
        <v>-15078925.939999999</v>
      </c>
      <c r="AC494" s="5">
        <v>-15640707.779999999</v>
      </c>
      <c r="AD494" s="5">
        <v>-17005580.530000001</v>
      </c>
      <c r="AE494" s="5">
        <v>-17585850.050000001</v>
      </c>
      <c r="AF494" s="5">
        <v>-18166120.050000001</v>
      </c>
      <c r="AG494" s="5">
        <v>-18479122.789999999</v>
      </c>
      <c r="AH494" s="5">
        <v>-18848641.030000001</v>
      </c>
      <c r="AI494" s="5">
        <v>-19677602.030000001</v>
      </c>
      <c r="AJ494" s="5">
        <v>-20276841.66</v>
      </c>
      <c r="AK494" s="5">
        <v>-20876081.289999999</v>
      </c>
      <c r="AL494" s="5">
        <v>-21475320.920000002</v>
      </c>
      <c r="AM494" s="5">
        <v>-22037329.59</v>
      </c>
      <c r="AN494" s="5">
        <v>-22006874</v>
      </c>
      <c r="AO494" s="5">
        <v>-22580513.370000001</v>
      </c>
      <c r="AP494" s="5">
        <v>-23279618.329999998</v>
      </c>
      <c r="AQ494" s="5">
        <v>-23857714.789999999</v>
      </c>
      <c r="AR494" s="19">
        <v>-24435811.25</v>
      </c>
      <c r="AS494" s="19">
        <v>-24244723.940000001</v>
      </c>
      <c r="AT494" s="15">
        <f t="shared" si="32"/>
        <v>-23143899.610833336</v>
      </c>
      <c r="AU494" s="15">
        <f t="shared" si="33"/>
        <v>-14854861.261666669</v>
      </c>
      <c r="AV494" s="15">
        <f t="shared" si="31"/>
        <v>-21726189.302083332</v>
      </c>
    </row>
    <row r="495" spans="1:48" ht="13.5" thickBot="1" x14ac:dyDescent="0.25">
      <c r="A495" s="3" t="s">
        <v>1808</v>
      </c>
      <c r="B495" s="3" t="s">
        <v>1809</v>
      </c>
      <c r="C495" s="3" t="s">
        <v>1810</v>
      </c>
      <c r="D495" s="3" t="s">
        <v>44</v>
      </c>
      <c r="E495" s="3" t="s">
        <v>44</v>
      </c>
      <c r="F495" s="7" t="s">
        <v>2181</v>
      </c>
      <c r="G495" s="7">
        <v>0</v>
      </c>
      <c r="H495" s="7">
        <v>0</v>
      </c>
      <c r="I495" s="4"/>
      <c r="J495" s="4"/>
      <c r="K495" s="4"/>
      <c r="L495" s="4"/>
      <c r="M495" s="4"/>
      <c r="N495" s="4"/>
      <c r="O495" s="5">
        <v>-31835413.960000001</v>
      </c>
      <c r="P495" s="5">
        <v>-31835413.960000001</v>
      </c>
      <c r="Q495" s="5">
        <v>-31835413.960000001</v>
      </c>
      <c r="R495" s="5">
        <v>-31835413.960000001</v>
      </c>
      <c r="S495" s="5">
        <v>-31835413.960000001</v>
      </c>
      <c r="T495" s="5">
        <v>-31835413.960000001</v>
      </c>
      <c r="U495" s="5">
        <v>-31835413.960000001</v>
      </c>
      <c r="V495" s="5">
        <v>-31835413.960000001</v>
      </c>
      <c r="W495" s="5">
        <v>-31835413.960000001</v>
      </c>
      <c r="X495" s="5">
        <v>-31835413.960000001</v>
      </c>
      <c r="Y495" s="5">
        <v>-31835413.960000001</v>
      </c>
      <c r="Z495" s="5">
        <v>-31835413.960000001</v>
      </c>
      <c r="AA495" s="5">
        <v>-31835413.960000001</v>
      </c>
      <c r="AB495" s="5">
        <v>-31835413.960000001</v>
      </c>
      <c r="AC495" s="5">
        <v>-31835413.960000001</v>
      </c>
      <c r="AD495" s="5">
        <v>-31835413.960000001</v>
      </c>
      <c r="AE495" s="5">
        <v>-31835413.960000001</v>
      </c>
      <c r="AF495" s="5">
        <v>-31835413.960000001</v>
      </c>
      <c r="AG495" s="5">
        <v>-31835413.960000001</v>
      </c>
      <c r="AH495" s="5">
        <v>-31835413.960000001</v>
      </c>
      <c r="AI495" s="5">
        <v>-31835413.960000001</v>
      </c>
      <c r="AJ495" s="5">
        <v>-31835413.960000001</v>
      </c>
      <c r="AK495" s="5">
        <v>-31835413.960000001</v>
      </c>
      <c r="AL495" s="5">
        <v>-31835413.960000001</v>
      </c>
      <c r="AM495" s="5">
        <v>-31835413.960000001</v>
      </c>
      <c r="AN495" s="5">
        <v>-31835413.960000001</v>
      </c>
      <c r="AO495" s="5">
        <v>-31835413.960000001</v>
      </c>
      <c r="AP495" s="5">
        <v>-31835413.960000001</v>
      </c>
      <c r="AQ495" s="5">
        <v>-31835413.960000001</v>
      </c>
      <c r="AR495" s="19">
        <v>-31835413.960000001</v>
      </c>
      <c r="AS495" s="19">
        <v>-31835413.960000001</v>
      </c>
      <c r="AT495" s="15">
        <f t="shared" si="32"/>
        <v>-17244182.561666671</v>
      </c>
      <c r="AU495" s="15">
        <f t="shared" si="33"/>
        <v>-31835413.959999997</v>
      </c>
      <c r="AV495" s="15">
        <f t="shared" si="31"/>
        <v>-31835413.959999997</v>
      </c>
    </row>
    <row r="496" spans="1:48" ht="13.5" thickBot="1" x14ac:dyDescent="0.25">
      <c r="A496" s="3" t="s">
        <v>1163</v>
      </c>
      <c r="B496" s="3" t="s">
        <v>1164</v>
      </c>
      <c r="C496" s="3" t="s">
        <v>1165</v>
      </c>
      <c r="D496" s="3" t="s">
        <v>44</v>
      </c>
      <c r="E496" s="3" t="s">
        <v>44</v>
      </c>
      <c r="F496" s="7" t="s">
        <v>2181</v>
      </c>
      <c r="G496" s="7">
        <v>0</v>
      </c>
      <c r="H496" s="7">
        <v>0</v>
      </c>
      <c r="I496" s="5">
        <v>-7964306.0899999999</v>
      </c>
      <c r="J496" s="5">
        <v>-7964306.0899999999</v>
      </c>
      <c r="K496" s="5">
        <v>-7964306.0899999999</v>
      </c>
      <c r="L496" s="5">
        <v>-7964306.0899999999</v>
      </c>
      <c r="M496" s="5">
        <v>-7964306.0899999999</v>
      </c>
      <c r="N496" s="5">
        <v>-7964306.0899999999</v>
      </c>
      <c r="O496" s="5">
        <v>-7964306.0899999999</v>
      </c>
      <c r="P496" s="5">
        <v>-7964306.0899999999</v>
      </c>
      <c r="Q496" s="5">
        <v>-7964306.0899999999</v>
      </c>
      <c r="R496" s="5">
        <v>-7964306.0899999999</v>
      </c>
      <c r="S496" s="5">
        <v>-7964306.0899999999</v>
      </c>
      <c r="T496" s="5">
        <v>-7964306.0899999999</v>
      </c>
      <c r="U496" s="5">
        <v>-7964306.0899999999</v>
      </c>
      <c r="V496" s="5">
        <v>-7964306.0899999999</v>
      </c>
      <c r="W496" s="5">
        <v>-7964306.0899999999</v>
      </c>
      <c r="X496" s="5">
        <v>-7964306.0899999999</v>
      </c>
      <c r="Y496" s="5">
        <v>-7964306.0899999999</v>
      </c>
      <c r="Z496" s="5">
        <v>-7964306.0899999999</v>
      </c>
      <c r="AA496" s="5">
        <v>-7964306.0899999999</v>
      </c>
      <c r="AB496" s="5">
        <v>-7964306.0899999999</v>
      </c>
      <c r="AC496" s="5">
        <v>-7964306.0899999999</v>
      </c>
      <c r="AD496" s="5">
        <v>-7964306.0899999999</v>
      </c>
      <c r="AE496" s="5">
        <v>-7964306.0899999999</v>
      </c>
      <c r="AF496" s="5">
        <v>-7964306.0899999999</v>
      </c>
      <c r="AG496" s="5">
        <v>-7964306.0899999999</v>
      </c>
      <c r="AH496" s="5">
        <v>-7964306.0899999999</v>
      </c>
      <c r="AI496" s="5">
        <v>-7964306.0899999999</v>
      </c>
      <c r="AJ496" s="5">
        <v>-7964306.0899999999</v>
      </c>
      <c r="AK496" s="5">
        <v>-7964306.0899999999</v>
      </c>
      <c r="AL496" s="5">
        <v>-7964306.0899999999</v>
      </c>
      <c r="AM496" s="5">
        <v>-7964306.0899999999</v>
      </c>
      <c r="AN496" s="5">
        <v>-7964306.0899999999</v>
      </c>
      <c r="AO496" s="5">
        <v>-7964306.0899999999</v>
      </c>
      <c r="AP496" s="5">
        <v>-7964306.0899999999</v>
      </c>
      <c r="AQ496" s="5">
        <v>-7964306.0899999999</v>
      </c>
      <c r="AR496" s="19">
        <v>-7964306.0899999999</v>
      </c>
      <c r="AS496" s="19">
        <v>-7964306.0899999999</v>
      </c>
      <c r="AT496" s="15">
        <f t="shared" si="32"/>
        <v>-7964306.0900000026</v>
      </c>
      <c r="AU496" s="15">
        <f t="shared" si="33"/>
        <v>-7964306.0900000026</v>
      </c>
      <c r="AV496" s="15">
        <f t="shared" si="31"/>
        <v>-7964306.0900000026</v>
      </c>
    </row>
    <row r="497" spans="1:48" ht="13.5" thickBot="1" x14ac:dyDescent="0.25">
      <c r="A497" s="3" t="s">
        <v>461</v>
      </c>
      <c r="B497" s="3" t="s">
        <v>462</v>
      </c>
      <c r="C497" s="3" t="s">
        <v>463</v>
      </c>
      <c r="D497" s="3" t="s">
        <v>44</v>
      </c>
      <c r="E497" s="3" t="s">
        <v>44</v>
      </c>
      <c r="F497" s="7" t="s">
        <v>2181</v>
      </c>
      <c r="G497" s="7">
        <v>0</v>
      </c>
      <c r="H497" s="7">
        <v>0</v>
      </c>
      <c r="I497" s="5">
        <v>-19427928.800000001</v>
      </c>
      <c r="J497" s="5">
        <v>-19427928.800000001</v>
      </c>
      <c r="K497" s="5">
        <v>-19427928.800000001</v>
      </c>
      <c r="L497" s="5">
        <v>-19427928.800000001</v>
      </c>
      <c r="M497" s="5">
        <v>-19427928.800000001</v>
      </c>
      <c r="N497" s="5">
        <v>-19427928.800000001</v>
      </c>
      <c r="O497" s="5">
        <v>-23869499.940000001</v>
      </c>
      <c r="P497" s="5">
        <v>-23869499.940000001</v>
      </c>
      <c r="Q497" s="5">
        <v>-23869499.940000001</v>
      </c>
      <c r="R497" s="5">
        <v>-23869499.940000001</v>
      </c>
      <c r="S497" s="5">
        <v>-23869499.940000001</v>
      </c>
      <c r="T497" s="5">
        <v>-23869499.940000001</v>
      </c>
      <c r="U497" s="5">
        <v>-23869499.940000001</v>
      </c>
      <c r="V497" s="5">
        <v>-23869499.940000001</v>
      </c>
      <c r="W497" s="5">
        <v>-23869499.940000001</v>
      </c>
      <c r="X497" s="5">
        <v>-23869499.940000001</v>
      </c>
      <c r="Y497" s="5">
        <v>-23869499.940000001</v>
      </c>
      <c r="Z497" s="5">
        <v>-23869499.940000001</v>
      </c>
      <c r="AA497" s="5">
        <v>-32132124.440000001</v>
      </c>
      <c r="AB497" s="5">
        <v>-32132124.440000001</v>
      </c>
      <c r="AC497" s="5">
        <v>-32132124.440000001</v>
      </c>
      <c r="AD497" s="5">
        <v>-32132124.440000001</v>
      </c>
      <c r="AE497" s="5">
        <v>-32132124.440000001</v>
      </c>
      <c r="AF497" s="5">
        <v>-32132124.440000001</v>
      </c>
      <c r="AG497" s="5">
        <v>-32132124.440000001</v>
      </c>
      <c r="AH497" s="5">
        <v>-32132124.440000001</v>
      </c>
      <c r="AI497" s="5">
        <v>-32132124.440000001</v>
      </c>
      <c r="AJ497" s="5">
        <v>-32132124.440000001</v>
      </c>
      <c r="AK497" s="5">
        <v>-32132124.440000001</v>
      </c>
      <c r="AL497" s="5">
        <v>-32132124.440000001</v>
      </c>
      <c r="AM497" s="5">
        <v>-37452972.619999997</v>
      </c>
      <c r="AN497" s="5">
        <v>-37452972.619999997</v>
      </c>
      <c r="AO497" s="5">
        <v>-37452972.619999997</v>
      </c>
      <c r="AP497" s="5">
        <v>-37452972.619999997</v>
      </c>
      <c r="AQ497" s="5">
        <v>-37452972.619999997</v>
      </c>
      <c r="AR497" s="19">
        <v>-37452972.619999997</v>
      </c>
      <c r="AS497" s="19">
        <v>-37452972.619999997</v>
      </c>
      <c r="AT497" s="15">
        <f t="shared" si="32"/>
        <v>-21833779.834166665</v>
      </c>
      <c r="AU497" s="15">
        <f t="shared" si="33"/>
        <v>-28345088.210833337</v>
      </c>
      <c r="AV497" s="15">
        <f t="shared" si="31"/>
        <v>-35014250.537500001</v>
      </c>
    </row>
    <row r="498" spans="1:48" ht="13.5" thickBot="1" x14ac:dyDescent="0.25">
      <c r="A498" s="3" t="s">
        <v>41</v>
      </c>
      <c r="B498" s="3" t="s">
        <v>42</v>
      </c>
      <c r="C498" s="3" t="s">
        <v>43</v>
      </c>
      <c r="D498" s="3" t="s">
        <v>44</v>
      </c>
      <c r="E498" s="3" t="s">
        <v>44</v>
      </c>
      <c r="F498" s="7" t="s">
        <v>2181</v>
      </c>
      <c r="G498" s="7">
        <v>0</v>
      </c>
      <c r="H498" s="7">
        <v>0</v>
      </c>
      <c r="I498" s="5">
        <v>-435025404.85000002</v>
      </c>
      <c r="J498" s="5">
        <v>-557003973.88</v>
      </c>
      <c r="K498" s="5">
        <v>-535002015.69</v>
      </c>
      <c r="L498" s="5">
        <v>-534045165.07999998</v>
      </c>
      <c r="M498" s="5">
        <v>-533728437.73000002</v>
      </c>
      <c r="N498" s="5">
        <v>-511791103.93000001</v>
      </c>
      <c r="O498" s="5">
        <v>-507398168.23000002</v>
      </c>
      <c r="P498" s="5">
        <v>-507794271.89999998</v>
      </c>
      <c r="Q498" s="5">
        <v>-485654678.81999999</v>
      </c>
      <c r="R498" s="5">
        <v>-485933293.41000003</v>
      </c>
      <c r="S498" s="5">
        <v>-485204923.11000001</v>
      </c>
      <c r="T498" s="5">
        <v>-462188488.97000003</v>
      </c>
      <c r="U498" s="5">
        <v>-461918240.47000003</v>
      </c>
      <c r="V498" s="5">
        <v>-597844209.48000002</v>
      </c>
      <c r="W498" s="5">
        <v>-573667097.59000003</v>
      </c>
      <c r="X498" s="5">
        <v>-572302894.20000005</v>
      </c>
      <c r="Y498" s="5">
        <v>-571554151.94000006</v>
      </c>
      <c r="Z498" s="5">
        <v>-548601102.47000003</v>
      </c>
      <c r="AA498" s="5">
        <v>-541008142.46000004</v>
      </c>
      <c r="AB498" s="5">
        <v>-542026008.87</v>
      </c>
      <c r="AC498" s="5">
        <v>-519753396.04000002</v>
      </c>
      <c r="AD498" s="5">
        <v>-518948516.43000001</v>
      </c>
      <c r="AE498" s="5">
        <v>-518799677.43000001</v>
      </c>
      <c r="AF498" s="5">
        <v>-494570085.38</v>
      </c>
      <c r="AG498" s="5">
        <v>-497224130.94</v>
      </c>
      <c r="AH498" s="5">
        <v>-612120991.66999996</v>
      </c>
      <c r="AI498" s="5">
        <v>-586753128.61000001</v>
      </c>
      <c r="AJ498" s="5">
        <v>-590898193.13999999</v>
      </c>
      <c r="AK498" s="5">
        <v>-589914788.26999998</v>
      </c>
      <c r="AL498" s="5">
        <v>-565103963.63</v>
      </c>
      <c r="AM498" s="5">
        <v>-559786141.29999995</v>
      </c>
      <c r="AN498" s="5">
        <v>-559967249.22000003</v>
      </c>
      <c r="AO498" s="5">
        <v>-535413828.75</v>
      </c>
      <c r="AP498" s="5">
        <v>-537133296.26999998</v>
      </c>
      <c r="AQ498" s="5">
        <v>-536937796.67999995</v>
      </c>
      <c r="AR498" s="19">
        <v>-511764302.37</v>
      </c>
      <c r="AS498" s="19">
        <v>-509960950.43000001</v>
      </c>
      <c r="AT498" s="15">
        <f t="shared" si="32"/>
        <v>-504518028.61750001</v>
      </c>
      <c r="AU498" s="15">
        <f t="shared" si="33"/>
        <v>-539887205.66625011</v>
      </c>
      <c r="AV498" s="15">
        <f t="shared" si="31"/>
        <v>-557448851.71625006</v>
      </c>
    </row>
    <row r="499" spans="1:48" ht="13.5" thickBot="1" x14ac:dyDescent="0.25">
      <c r="A499" s="6">
        <v>1</v>
      </c>
      <c r="B499" s="6">
        <v>216001</v>
      </c>
      <c r="C499" s="3" t="s">
        <v>2060</v>
      </c>
      <c r="D499" s="3" t="s">
        <v>44</v>
      </c>
      <c r="E499" s="3" t="s">
        <v>44</v>
      </c>
      <c r="F499" s="7" t="s">
        <v>2181</v>
      </c>
      <c r="G499" s="7">
        <v>0</v>
      </c>
      <c r="H499" s="7">
        <v>0</v>
      </c>
      <c r="I499" s="5">
        <v>-123227043.37</v>
      </c>
      <c r="J499" s="5">
        <v>-23758090.859999999</v>
      </c>
      <c r="K499" s="5">
        <v>-40646167.369999997</v>
      </c>
      <c r="L499" s="5">
        <v>-56052248.280000001</v>
      </c>
      <c r="M499" s="5">
        <v>-66587652.009999998</v>
      </c>
      <c r="N499" s="5">
        <v>-75133245.459999993</v>
      </c>
      <c r="O499" s="5">
        <v>-84903291.939999998</v>
      </c>
      <c r="P499" s="5">
        <v>-92589293.180000007</v>
      </c>
      <c r="Q499" s="5">
        <v>-96225058.849999994</v>
      </c>
      <c r="R499" s="5">
        <v>-97136682.390000001</v>
      </c>
      <c r="S499" s="5">
        <v>-107731350.12</v>
      </c>
      <c r="T499" s="5">
        <v>-120898619.97</v>
      </c>
      <c r="U499" s="5">
        <v>-137228107.19999999</v>
      </c>
      <c r="V499" s="5">
        <v>-22838203.079999998</v>
      </c>
      <c r="W499" s="5">
        <v>-42970446.689999998</v>
      </c>
      <c r="X499" s="5">
        <v>-62115502.210000001</v>
      </c>
      <c r="Y499" s="5">
        <v>-73010311.189999998</v>
      </c>
      <c r="Z499" s="5">
        <v>-80866180.879999995</v>
      </c>
      <c r="AA499" s="5">
        <v>-83887014.239999995</v>
      </c>
      <c r="AB499" s="5">
        <v>-87113306.340000004</v>
      </c>
      <c r="AC499" s="5">
        <v>-90784823</v>
      </c>
      <c r="AD499" s="5">
        <v>-88338213.819999993</v>
      </c>
      <c r="AE499" s="5">
        <v>-95436748.730000004</v>
      </c>
      <c r="AF499" s="5">
        <v>-105132665.11</v>
      </c>
      <c r="AG499" s="5">
        <v>-115916133.94</v>
      </c>
      <c r="AH499" s="5">
        <v>-23322332.309999999</v>
      </c>
      <c r="AI499" s="5">
        <v>-41464418.450000003</v>
      </c>
      <c r="AJ499" s="5">
        <v>-54890027.369999997</v>
      </c>
      <c r="AK499" s="5">
        <v>-64820018.140000001</v>
      </c>
      <c r="AL499" s="5">
        <v>-75516270.409999996</v>
      </c>
      <c r="AM499" s="5">
        <v>-80466783.379999995</v>
      </c>
      <c r="AN499" s="5">
        <v>-89767163.049999997</v>
      </c>
      <c r="AO499" s="5">
        <v>-93879232.069999993</v>
      </c>
      <c r="AP499" s="5">
        <v>-90586162.799999997</v>
      </c>
      <c r="AQ499" s="5">
        <v>-96399252.709999993</v>
      </c>
      <c r="AR499" s="19">
        <v>-109189133.84</v>
      </c>
      <c r="AS499" s="19">
        <v>-136429119.63999999</v>
      </c>
      <c r="AT499" s="15">
        <f t="shared" si="32"/>
        <v>-82657439.642916664</v>
      </c>
      <c r="AU499" s="15">
        <f t="shared" si="33"/>
        <v>-79922127.98833333</v>
      </c>
      <c r="AV499" s="15">
        <f t="shared" si="31"/>
        <v>-78872785.109999999</v>
      </c>
    </row>
    <row r="500" spans="1:48" ht="13.5" thickBot="1" x14ac:dyDescent="0.25">
      <c r="A500" s="3" t="s">
        <v>1656</v>
      </c>
      <c r="B500" s="3" t="s">
        <v>1657</v>
      </c>
      <c r="C500" s="3" t="s">
        <v>1658</v>
      </c>
      <c r="D500" s="3" t="s">
        <v>44</v>
      </c>
      <c r="E500" s="3" t="s">
        <v>44</v>
      </c>
      <c r="F500" s="7" t="s">
        <v>2181</v>
      </c>
      <c r="G500" s="7">
        <v>0</v>
      </c>
      <c r="H500" s="7">
        <v>0</v>
      </c>
      <c r="I500" s="5">
        <v>40858901.229999997</v>
      </c>
      <c r="J500" s="5">
        <v>40858901.229999997</v>
      </c>
      <c r="K500" s="5">
        <v>40858901.229999997</v>
      </c>
      <c r="L500" s="5">
        <v>40858901.229999997</v>
      </c>
      <c r="M500" s="5">
        <v>40858901.229999997</v>
      </c>
      <c r="N500" s="5">
        <v>40858901.229999997</v>
      </c>
      <c r="O500" s="5">
        <v>40858901.229999997</v>
      </c>
      <c r="P500" s="5">
        <v>40858901.229999997</v>
      </c>
      <c r="Q500" s="5">
        <v>40858901.229999997</v>
      </c>
      <c r="R500" s="5">
        <v>40858901.229999997</v>
      </c>
      <c r="S500" s="5">
        <v>40858901.229999997</v>
      </c>
      <c r="T500" s="5">
        <v>40858901.229999997</v>
      </c>
      <c r="U500" s="5">
        <v>40858901.229999997</v>
      </c>
      <c r="V500" s="5">
        <v>40858901.229999997</v>
      </c>
      <c r="W500" s="5">
        <v>40858901.229999997</v>
      </c>
      <c r="X500" s="5">
        <v>40858901.229999997</v>
      </c>
      <c r="Y500" s="5">
        <v>40858901.229999997</v>
      </c>
      <c r="Z500" s="5">
        <v>40858901.229999997</v>
      </c>
      <c r="AA500" s="5">
        <v>40858901.229999997</v>
      </c>
      <c r="AB500" s="5">
        <v>40858901.229999997</v>
      </c>
      <c r="AC500" s="5">
        <v>40858901.229999997</v>
      </c>
      <c r="AD500" s="5">
        <v>40858901.229999997</v>
      </c>
      <c r="AE500" s="5">
        <v>40858901.229999997</v>
      </c>
      <c r="AF500" s="5">
        <v>40858901.229999997</v>
      </c>
      <c r="AG500" s="5">
        <v>40858901.229999997</v>
      </c>
      <c r="AH500" s="5">
        <v>40858901.229999997</v>
      </c>
      <c r="AI500" s="5">
        <v>40858901.229999997</v>
      </c>
      <c r="AJ500" s="5">
        <v>40858901.229999997</v>
      </c>
      <c r="AK500" s="5">
        <v>40858901.229999997</v>
      </c>
      <c r="AL500" s="5">
        <v>40858901.229999997</v>
      </c>
      <c r="AM500" s="5">
        <v>40858901.229999997</v>
      </c>
      <c r="AN500" s="5">
        <v>40858901.229999997</v>
      </c>
      <c r="AO500" s="5">
        <v>40858901.229999997</v>
      </c>
      <c r="AP500" s="5">
        <v>40858901.229999997</v>
      </c>
      <c r="AQ500" s="5">
        <v>40858901.229999997</v>
      </c>
      <c r="AR500" s="19">
        <v>40858901.229999997</v>
      </c>
      <c r="AS500" s="19">
        <v>40858901.229999997</v>
      </c>
      <c r="AT500" s="15">
        <f t="shared" si="32"/>
        <v>40858901.230000004</v>
      </c>
      <c r="AU500" s="15">
        <f t="shared" si="33"/>
        <v>40858901.230000004</v>
      </c>
      <c r="AV500" s="15">
        <f t="shared" si="31"/>
        <v>40858901.230000004</v>
      </c>
    </row>
    <row r="501" spans="1:48" ht="13.5" thickBot="1" x14ac:dyDescent="0.25">
      <c r="A501" s="3" t="s">
        <v>464</v>
      </c>
      <c r="B501" s="3" t="s">
        <v>465</v>
      </c>
      <c r="C501" s="3" t="s">
        <v>466</v>
      </c>
      <c r="D501" s="3" t="s">
        <v>44</v>
      </c>
      <c r="E501" s="3" t="s">
        <v>44</v>
      </c>
      <c r="F501" s="7" t="s">
        <v>2181</v>
      </c>
      <c r="G501" s="7">
        <v>0</v>
      </c>
      <c r="H501" s="7">
        <v>0</v>
      </c>
      <c r="I501" s="5">
        <v>-14587932.93</v>
      </c>
      <c r="J501" s="5">
        <v>-15786088.66</v>
      </c>
      <c r="K501" s="5">
        <v>-16502505.949999999</v>
      </c>
      <c r="L501" s="5">
        <v>-17582196.600000001</v>
      </c>
      <c r="M501" s="5">
        <v>-18048717.949999999</v>
      </c>
      <c r="N501" s="5">
        <v>-18371440.399999999</v>
      </c>
      <c r="O501" s="5">
        <v>-18447188.84</v>
      </c>
      <c r="P501" s="5">
        <v>-18212696.170000002</v>
      </c>
      <c r="Q501" s="5">
        <v>-18604709.449999999</v>
      </c>
      <c r="R501" s="5">
        <v>-18415438.359999999</v>
      </c>
      <c r="S501" s="5">
        <v>-19300144.66</v>
      </c>
      <c r="T501" s="5">
        <v>-20484230.010000002</v>
      </c>
      <c r="U501" s="5">
        <v>-20876809.18</v>
      </c>
      <c r="V501" s="5">
        <v>-22166231.780000001</v>
      </c>
      <c r="W501" s="5">
        <v>-23414648.010000002</v>
      </c>
      <c r="X501" s="5">
        <v>-24924273.309999999</v>
      </c>
      <c r="Y501" s="5">
        <v>-25743373.57</v>
      </c>
      <c r="Z501" s="5">
        <v>-25835510.719999999</v>
      </c>
      <c r="AA501" s="5">
        <v>-25247085.260000002</v>
      </c>
      <c r="AB501" s="5">
        <v>-24527385.850000001</v>
      </c>
      <c r="AC501" s="5">
        <v>-23747776.57</v>
      </c>
      <c r="AD501" s="5">
        <v>-24665648.350000001</v>
      </c>
      <c r="AE501" s="5">
        <v>-24950077.350000001</v>
      </c>
      <c r="AF501" s="5">
        <v>-26027372.91</v>
      </c>
      <c r="AG501" s="5">
        <v>-23394570.460000001</v>
      </c>
      <c r="AH501" s="5">
        <v>-24471676.670000002</v>
      </c>
      <c r="AI501" s="5">
        <v>-25426911.530000001</v>
      </c>
      <c r="AJ501" s="5">
        <v>-22921519.620000001</v>
      </c>
      <c r="AK501" s="5">
        <v>-23959343.489999998</v>
      </c>
      <c r="AL501" s="5">
        <v>-24372276.48</v>
      </c>
      <c r="AM501" s="5">
        <v>-24411729.800000001</v>
      </c>
      <c r="AN501" s="5">
        <v>-24281729.879999999</v>
      </c>
      <c r="AO501" s="5">
        <v>-24440959.75</v>
      </c>
      <c r="AP501" s="5">
        <v>-22790546.73</v>
      </c>
      <c r="AQ501" s="5">
        <v>-23083614.32</v>
      </c>
      <c r="AR501" s="19">
        <v>-23831470.93</v>
      </c>
      <c r="AS501" s="19">
        <v>-25786574.399999999</v>
      </c>
      <c r="AT501" s="15">
        <f t="shared" si="32"/>
        <v>-18123977.342083331</v>
      </c>
      <c r="AU501" s="15">
        <f t="shared" si="33"/>
        <v>-24448756.125</v>
      </c>
      <c r="AV501" s="15">
        <f t="shared" si="31"/>
        <v>-24048529.302499998</v>
      </c>
    </row>
    <row r="502" spans="1:48" ht="13.5" thickBot="1" x14ac:dyDescent="0.25">
      <c r="A502" s="3" t="s">
        <v>467</v>
      </c>
      <c r="B502" s="3" t="s">
        <v>468</v>
      </c>
      <c r="C502" s="3" t="s">
        <v>469</v>
      </c>
      <c r="D502" s="3" t="s">
        <v>44</v>
      </c>
      <c r="E502" s="3" t="s">
        <v>44</v>
      </c>
      <c r="F502" s="7" t="s">
        <v>2181</v>
      </c>
      <c r="G502" s="7">
        <v>0</v>
      </c>
      <c r="H502" s="7">
        <v>0</v>
      </c>
      <c r="I502" s="5">
        <v>20469552.370000001</v>
      </c>
      <c r="J502" s="5">
        <v>20522793.370000001</v>
      </c>
      <c r="K502" s="5">
        <v>20645603.370000001</v>
      </c>
      <c r="L502" s="5">
        <v>20801992.370000001</v>
      </c>
      <c r="M502" s="5">
        <v>20951786.370000001</v>
      </c>
      <c r="N502" s="5">
        <v>21059148.370000001</v>
      </c>
      <c r="O502" s="5">
        <v>21183594.370000001</v>
      </c>
      <c r="P502" s="5">
        <v>21345205.370000001</v>
      </c>
      <c r="Q502" s="5">
        <v>21489707.370000001</v>
      </c>
      <c r="R502" s="5">
        <v>21590755.370000001</v>
      </c>
      <c r="S502" s="5">
        <v>21747091.370000001</v>
      </c>
      <c r="T502" s="5">
        <v>21898215.370000001</v>
      </c>
      <c r="U502" s="5">
        <v>22020031.370000001</v>
      </c>
      <c r="V502" s="5">
        <v>22120006.370000001</v>
      </c>
      <c r="W502" s="5">
        <v>22208679.370000001</v>
      </c>
      <c r="X502" s="5">
        <v>22390426.370000001</v>
      </c>
      <c r="Y502" s="5">
        <v>22460784.370000001</v>
      </c>
      <c r="Z502" s="5">
        <v>22625480.370000001</v>
      </c>
      <c r="AA502" s="5">
        <v>22707719.370000001</v>
      </c>
      <c r="AB502" s="5">
        <v>23005886.370000001</v>
      </c>
      <c r="AC502" s="5">
        <v>22981350.370000001</v>
      </c>
      <c r="AD502" s="5">
        <v>23093805.370000001</v>
      </c>
      <c r="AE502" s="5">
        <v>23229395.370000001</v>
      </c>
      <c r="AF502" s="5">
        <v>23299004.370000001</v>
      </c>
      <c r="AG502" s="5">
        <v>23338431.370000001</v>
      </c>
      <c r="AH502" s="5">
        <v>23396264.370000001</v>
      </c>
      <c r="AI502" s="5">
        <v>23444768.370000001</v>
      </c>
      <c r="AJ502" s="5">
        <v>23515102.370000001</v>
      </c>
      <c r="AK502" s="5">
        <v>23569521.370000001</v>
      </c>
      <c r="AL502" s="5">
        <v>23639829.370000001</v>
      </c>
      <c r="AM502" s="5">
        <v>23681343.370000001</v>
      </c>
      <c r="AN502" s="5">
        <v>23732451.370000001</v>
      </c>
      <c r="AO502" s="5">
        <v>23807040.77</v>
      </c>
      <c r="AP502" s="5">
        <v>23875534.77</v>
      </c>
      <c r="AQ502" s="5">
        <v>23973102.77</v>
      </c>
      <c r="AR502" s="19">
        <v>24016245.07</v>
      </c>
      <c r="AS502" s="19">
        <v>24175681.07</v>
      </c>
      <c r="AT502" s="15">
        <f t="shared" si="32"/>
        <v>21206723.745000001</v>
      </c>
      <c r="AU502" s="15">
        <f t="shared" si="33"/>
        <v>22733480.786666665</v>
      </c>
      <c r="AV502" s="15">
        <f t="shared" si="31"/>
        <v>23700688.349166673</v>
      </c>
    </row>
    <row r="503" spans="1:48" ht="13.5" thickBot="1" x14ac:dyDescent="0.25">
      <c r="A503" s="3" t="s">
        <v>1027</v>
      </c>
      <c r="B503" s="3" t="s">
        <v>1028</v>
      </c>
      <c r="C503" s="3" t="s">
        <v>1029</v>
      </c>
      <c r="D503" s="3" t="s">
        <v>44</v>
      </c>
      <c r="E503" s="3" t="s">
        <v>44</v>
      </c>
      <c r="F503" s="7" t="s">
        <v>2088</v>
      </c>
      <c r="G503" s="7">
        <v>0</v>
      </c>
      <c r="H503" s="7">
        <v>0</v>
      </c>
      <c r="I503" s="5">
        <v>6649771</v>
      </c>
      <c r="J503" s="5">
        <v>6603542</v>
      </c>
      <c r="K503" s="5">
        <v>6557313</v>
      </c>
      <c r="L503" s="5">
        <v>7879084</v>
      </c>
      <c r="M503" s="5">
        <v>7832402</v>
      </c>
      <c r="N503" s="5">
        <v>7785720</v>
      </c>
      <c r="O503" s="5">
        <v>7739038</v>
      </c>
      <c r="P503" s="5">
        <v>7692356</v>
      </c>
      <c r="Q503" s="5">
        <v>7645674</v>
      </c>
      <c r="R503" s="5">
        <v>7598992</v>
      </c>
      <c r="S503" s="5">
        <v>7552310</v>
      </c>
      <c r="T503" s="5">
        <v>7505628</v>
      </c>
      <c r="U503" s="5">
        <v>7567509</v>
      </c>
      <c r="V503" s="5">
        <v>7507029</v>
      </c>
      <c r="W503" s="5">
        <v>7446087</v>
      </c>
      <c r="X503" s="5">
        <v>7385180</v>
      </c>
      <c r="Y503" s="5">
        <v>7324273</v>
      </c>
      <c r="Z503" s="5">
        <v>7263366</v>
      </c>
      <c r="AA503" s="5">
        <v>7202459</v>
      </c>
      <c r="AB503" s="5">
        <v>7141552</v>
      </c>
      <c r="AC503" s="5">
        <v>7080645</v>
      </c>
      <c r="AD503" s="5">
        <v>7019738</v>
      </c>
      <c r="AE503" s="5">
        <v>6958831</v>
      </c>
      <c r="AF503" s="5">
        <v>6897924</v>
      </c>
      <c r="AG503" s="5">
        <v>8089542</v>
      </c>
      <c r="AH503" s="5">
        <v>8021820</v>
      </c>
      <c r="AI503" s="5">
        <v>7953781</v>
      </c>
      <c r="AJ503" s="5">
        <v>9628105</v>
      </c>
      <c r="AK503" s="5">
        <v>9560066</v>
      </c>
      <c r="AL503" s="5">
        <v>9492027</v>
      </c>
      <c r="AM503" s="5">
        <v>9423988</v>
      </c>
      <c r="AN503" s="5">
        <v>9355949</v>
      </c>
      <c r="AO503" s="5">
        <v>9287910</v>
      </c>
      <c r="AP503" s="5">
        <v>9219871</v>
      </c>
      <c r="AQ503" s="5">
        <v>9151832</v>
      </c>
      <c r="AR503" s="19">
        <v>9083793</v>
      </c>
      <c r="AS503" s="19">
        <v>7866070</v>
      </c>
      <c r="AT503" s="15">
        <f t="shared" si="32"/>
        <v>7458391.583333333</v>
      </c>
      <c r="AU503" s="15">
        <f t="shared" si="33"/>
        <v>7254634.125</v>
      </c>
      <c r="AV503" s="15">
        <f t="shared" si="31"/>
        <v>9013079</v>
      </c>
    </row>
    <row r="504" spans="1:48" ht="13.5" thickBot="1" x14ac:dyDescent="0.25">
      <c r="A504" s="3" t="s">
        <v>907</v>
      </c>
      <c r="B504" s="3" t="s">
        <v>908</v>
      </c>
      <c r="C504" s="3" t="s">
        <v>909</v>
      </c>
      <c r="D504" s="3" t="s">
        <v>44</v>
      </c>
      <c r="E504" s="3" t="s">
        <v>44</v>
      </c>
      <c r="F504" s="7" t="s">
        <v>2181</v>
      </c>
      <c r="G504" s="7">
        <v>0</v>
      </c>
      <c r="H504" s="7">
        <v>0</v>
      </c>
      <c r="I504" s="5">
        <v>-25000000</v>
      </c>
      <c r="J504" s="5">
        <v>-25000000</v>
      </c>
      <c r="K504" s="5">
        <v>-25000000</v>
      </c>
      <c r="L504" s="5">
        <v>-25000000</v>
      </c>
      <c r="M504" s="5">
        <v>-25000000</v>
      </c>
      <c r="N504" s="5">
        <v>-25000000</v>
      </c>
      <c r="O504" s="5">
        <v>-25000000</v>
      </c>
      <c r="P504" s="5">
        <v>-25000000</v>
      </c>
      <c r="Q504" s="5">
        <v>-25000000</v>
      </c>
      <c r="R504" s="5">
        <v>-25000000</v>
      </c>
      <c r="S504" s="5">
        <v>-25000000</v>
      </c>
      <c r="T504" s="5">
        <v>-25000000</v>
      </c>
      <c r="U504" s="5">
        <v>-25000000</v>
      </c>
      <c r="V504" s="5">
        <v>-25000000</v>
      </c>
      <c r="W504" s="5">
        <v>-25000000</v>
      </c>
      <c r="X504" s="5">
        <v>-25000000</v>
      </c>
      <c r="Y504" s="5">
        <v>-25000000</v>
      </c>
      <c r="Z504" s="5">
        <v>-25000000</v>
      </c>
      <c r="AA504" s="5">
        <v>-25000000</v>
      </c>
      <c r="AB504" s="5">
        <v>-25000000</v>
      </c>
      <c r="AC504" s="5">
        <v>-25000000</v>
      </c>
      <c r="AD504" s="5">
        <v>-25000000</v>
      </c>
      <c r="AE504" s="5">
        <v>-25000000</v>
      </c>
      <c r="AF504" s="5">
        <v>-25000000</v>
      </c>
      <c r="AG504" s="5">
        <v>-25000000</v>
      </c>
      <c r="AH504" s="5">
        <v>-25000000</v>
      </c>
      <c r="AI504" s="5">
        <v>-25000000</v>
      </c>
      <c r="AJ504" s="5">
        <v>-25000000</v>
      </c>
      <c r="AK504" s="5">
        <v>-25000000</v>
      </c>
      <c r="AL504" s="5">
        <v>-25000000</v>
      </c>
      <c r="AM504" s="5">
        <v>-25000000</v>
      </c>
      <c r="AN504" s="5">
        <v>-25000000</v>
      </c>
      <c r="AO504" s="5">
        <v>-25000000</v>
      </c>
      <c r="AP504" s="5">
        <v>-25000000</v>
      </c>
      <c r="AQ504" s="5">
        <v>-25000000</v>
      </c>
      <c r="AR504" s="19">
        <v>-25000000</v>
      </c>
      <c r="AS504" s="19">
        <v>-25000000</v>
      </c>
      <c r="AT504" s="15">
        <f t="shared" si="32"/>
        <v>-25000000</v>
      </c>
      <c r="AU504" s="15">
        <f t="shared" si="33"/>
        <v>-25000000</v>
      </c>
      <c r="AV504" s="15">
        <f t="shared" si="31"/>
        <v>-25000000</v>
      </c>
    </row>
    <row r="505" spans="1:48" ht="13.5" thickBot="1" x14ac:dyDescent="0.25">
      <c r="A505" s="3" t="s">
        <v>1458</v>
      </c>
      <c r="B505" s="3" t="s">
        <v>1459</v>
      </c>
      <c r="C505" s="3" t="s">
        <v>1460</v>
      </c>
      <c r="D505" s="3" t="s">
        <v>44</v>
      </c>
      <c r="E505" s="3" t="s">
        <v>44</v>
      </c>
      <c r="F505" s="7" t="s">
        <v>2181</v>
      </c>
      <c r="G505" s="7">
        <v>0</v>
      </c>
      <c r="H505" s="7">
        <v>0</v>
      </c>
      <c r="I505" s="5">
        <v>-7000000</v>
      </c>
      <c r="J505" s="5">
        <v>-7000000</v>
      </c>
      <c r="K505" s="5">
        <v>-7000000</v>
      </c>
      <c r="L505" s="5">
        <v>-7000000</v>
      </c>
      <c r="M505" s="5">
        <v>-7000000</v>
      </c>
      <c r="N505" s="5">
        <v>-7000000</v>
      </c>
      <c r="O505" s="5">
        <v>-7000000</v>
      </c>
      <c r="P505" s="5">
        <v>-7000000</v>
      </c>
      <c r="Q505" s="5">
        <v>-7000000</v>
      </c>
      <c r="R505" s="5">
        <v>-7000000</v>
      </c>
      <c r="S505" s="5">
        <v>-7000000</v>
      </c>
      <c r="T505" s="5">
        <v>-7000000</v>
      </c>
      <c r="U505" s="5">
        <v>-7000000</v>
      </c>
      <c r="V505" s="5">
        <v>-7000000</v>
      </c>
      <c r="W505" s="5">
        <v>-7000000</v>
      </c>
      <c r="X505" s="5">
        <v>-7000000</v>
      </c>
      <c r="Y505" s="5">
        <v>-7000000</v>
      </c>
      <c r="Z505" s="5">
        <v>-7000000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>
        <v>0</v>
      </c>
      <c r="AR505" s="19">
        <v>0</v>
      </c>
      <c r="AS505" s="19">
        <v>0</v>
      </c>
      <c r="AT505" s="15">
        <f t="shared" si="32"/>
        <v>-7000000</v>
      </c>
      <c r="AU505" s="15">
        <f t="shared" si="33"/>
        <v>-3208333.3333333335</v>
      </c>
      <c r="AV505" s="15">
        <f t="shared" si="31"/>
        <v>0</v>
      </c>
    </row>
    <row r="506" spans="1:48" ht="13.5" thickBot="1" x14ac:dyDescent="0.25">
      <c r="A506" s="3" t="s">
        <v>1461</v>
      </c>
      <c r="B506" s="3" t="s">
        <v>1462</v>
      </c>
      <c r="C506" s="3" t="s">
        <v>1463</v>
      </c>
      <c r="D506" s="3" t="s">
        <v>44</v>
      </c>
      <c r="E506" s="3" t="s">
        <v>44</v>
      </c>
      <c r="F506" s="7" t="s">
        <v>2181</v>
      </c>
      <c r="G506" s="7">
        <v>0</v>
      </c>
      <c r="H506" s="7">
        <v>0</v>
      </c>
      <c r="I506" s="5">
        <v>-15500000</v>
      </c>
      <c r="J506" s="5">
        <v>-15500000</v>
      </c>
      <c r="K506" s="5">
        <v>-15500000</v>
      </c>
      <c r="L506" s="5">
        <v>-15500000</v>
      </c>
      <c r="M506" s="5">
        <v>-15500000</v>
      </c>
      <c r="N506" s="5">
        <v>-15500000</v>
      </c>
      <c r="O506" s="5">
        <v>-15500000</v>
      </c>
      <c r="P506" s="5">
        <v>-15500000</v>
      </c>
      <c r="Q506" s="5">
        <v>-15500000</v>
      </c>
      <c r="R506" s="5">
        <v>-15500000</v>
      </c>
      <c r="S506" s="5">
        <v>-15500000</v>
      </c>
      <c r="T506" s="5">
        <v>-15500000</v>
      </c>
      <c r="U506" s="5">
        <v>-15500000</v>
      </c>
      <c r="V506" s="5">
        <v>-15500000</v>
      </c>
      <c r="W506" s="5">
        <v>-15500000</v>
      </c>
      <c r="X506" s="5">
        <v>-15500000</v>
      </c>
      <c r="Y506" s="5">
        <v>-15500000</v>
      </c>
      <c r="Z506" s="5">
        <v>-15500000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19">
        <v>0</v>
      </c>
      <c r="AS506" s="19">
        <v>0</v>
      </c>
      <c r="AT506" s="15">
        <f t="shared" si="32"/>
        <v>-15500000</v>
      </c>
      <c r="AU506" s="15">
        <f t="shared" si="33"/>
        <v>-7104166.666666667</v>
      </c>
      <c r="AV506" s="15">
        <f t="shared" si="31"/>
        <v>0</v>
      </c>
    </row>
    <row r="507" spans="1:48" ht="13.5" thickBot="1" x14ac:dyDescent="0.25">
      <c r="A507" s="3" t="s">
        <v>1464</v>
      </c>
      <c r="B507" s="3" t="s">
        <v>1465</v>
      </c>
      <c r="C507" s="3" t="s">
        <v>1466</v>
      </c>
      <c r="D507" s="3" t="s">
        <v>44</v>
      </c>
      <c r="E507" s="3" t="s">
        <v>44</v>
      </c>
      <c r="F507" s="7" t="s">
        <v>2181</v>
      </c>
      <c r="G507" s="7">
        <v>0</v>
      </c>
      <c r="H507" s="7">
        <v>0</v>
      </c>
      <c r="I507" s="5">
        <v>-5500000</v>
      </c>
      <c r="J507" s="5">
        <v>-5500000</v>
      </c>
      <c r="K507" s="5">
        <v>-5500000</v>
      </c>
      <c r="L507" s="5">
        <v>-5500000</v>
      </c>
      <c r="M507" s="5">
        <v>-5500000</v>
      </c>
      <c r="N507" s="5">
        <v>-5500000</v>
      </c>
      <c r="O507" s="5">
        <v>-5500000</v>
      </c>
      <c r="P507" s="5">
        <v>-5500000</v>
      </c>
      <c r="Q507" s="5">
        <v>-5500000</v>
      </c>
      <c r="R507" s="5">
        <v>-5500000</v>
      </c>
      <c r="S507" s="5">
        <v>-5500000</v>
      </c>
      <c r="T507" s="5">
        <v>-5500000</v>
      </c>
      <c r="U507" s="5">
        <v>-5500000</v>
      </c>
      <c r="V507" s="5">
        <v>-5500000</v>
      </c>
      <c r="W507" s="5">
        <v>-5500000</v>
      </c>
      <c r="X507" s="5">
        <v>-5500000</v>
      </c>
      <c r="Y507" s="5">
        <v>-5500000</v>
      </c>
      <c r="Z507" s="5">
        <v>-5500000</v>
      </c>
      <c r="AA507" s="5">
        <v>-5500000</v>
      </c>
      <c r="AB507" s="5">
        <v>-5500000</v>
      </c>
      <c r="AC507" s="5">
        <v>-5500000</v>
      </c>
      <c r="AD507" s="5">
        <v>-5500000</v>
      </c>
      <c r="AE507" s="5">
        <v>-5500000</v>
      </c>
      <c r="AF507" s="5">
        <v>-5500000</v>
      </c>
      <c r="AG507" s="5">
        <v>-5500000</v>
      </c>
      <c r="AH507" s="5">
        <v>-5500000</v>
      </c>
      <c r="AI507" s="5">
        <v>-5500000</v>
      </c>
      <c r="AJ507" s="5">
        <v>-5500000</v>
      </c>
      <c r="AK507" s="5">
        <v>-5500000</v>
      </c>
      <c r="AL507" s="5">
        <v>-5500000</v>
      </c>
      <c r="AM507" s="5">
        <v>-5500000</v>
      </c>
      <c r="AN507" s="5">
        <v>-5500000</v>
      </c>
      <c r="AO507" s="5">
        <v>-5500000</v>
      </c>
      <c r="AP507" s="5">
        <v>-5500000</v>
      </c>
      <c r="AQ507" s="5">
        <v>-5500000</v>
      </c>
      <c r="AR507" s="19">
        <v>-5500000</v>
      </c>
      <c r="AS507" s="19">
        <v>-5500000</v>
      </c>
      <c r="AT507" s="15">
        <f t="shared" si="32"/>
        <v>-5500000</v>
      </c>
      <c r="AU507" s="15">
        <f t="shared" si="33"/>
        <v>-5500000</v>
      </c>
      <c r="AV507" s="15">
        <f t="shared" si="31"/>
        <v>-5500000</v>
      </c>
    </row>
    <row r="508" spans="1:48" ht="13.5" thickBot="1" x14ac:dyDescent="0.25">
      <c r="A508" s="3" t="s">
        <v>1467</v>
      </c>
      <c r="B508" s="3" t="s">
        <v>1468</v>
      </c>
      <c r="C508" s="3" t="s">
        <v>1469</v>
      </c>
      <c r="D508" s="3" t="s">
        <v>44</v>
      </c>
      <c r="E508" s="3" t="s">
        <v>44</v>
      </c>
      <c r="F508" s="7" t="s">
        <v>2181</v>
      </c>
      <c r="G508" s="7">
        <v>0</v>
      </c>
      <c r="H508" s="7">
        <v>0</v>
      </c>
      <c r="I508" s="5">
        <v>-1000000</v>
      </c>
      <c r="J508" s="5">
        <v>-1000000</v>
      </c>
      <c r="K508" s="5">
        <v>-1000000</v>
      </c>
      <c r="L508" s="5">
        <v>-1000000</v>
      </c>
      <c r="M508" s="5">
        <v>-1000000</v>
      </c>
      <c r="N508" s="5">
        <v>-1000000</v>
      </c>
      <c r="O508" s="5">
        <v>-1000000</v>
      </c>
      <c r="P508" s="5">
        <v>-1000000</v>
      </c>
      <c r="Q508" s="5">
        <v>-1000000</v>
      </c>
      <c r="R508" s="5">
        <v>-1000000</v>
      </c>
      <c r="S508" s="5">
        <v>-1000000</v>
      </c>
      <c r="T508" s="5">
        <v>-1000000</v>
      </c>
      <c r="U508" s="5">
        <v>-1000000</v>
      </c>
      <c r="V508" s="5">
        <v>-1000000</v>
      </c>
      <c r="W508" s="5">
        <v>-1000000</v>
      </c>
      <c r="X508" s="5">
        <v>-1000000</v>
      </c>
      <c r="Y508" s="5">
        <v>-1000000</v>
      </c>
      <c r="Z508" s="5">
        <v>-1000000</v>
      </c>
      <c r="AA508" s="5">
        <v>-1000000</v>
      </c>
      <c r="AB508" s="5">
        <v>-1000000</v>
      </c>
      <c r="AC508" s="5">
        <v>-1000000</v>
      </c>
      <c r="AD508" s="5">
        <v>-1000000</v>
      </c>
      <c r="AE508" s="5">
        <v>-1000000</v>
      </c>
      <c r="AF508" s="5">
        <v>-1000000</v>
      </c>
      <c r="AG508" s="5">
        <v>-1000000</v>
      </c>
      <c r="AH508" s="5">
        <v>-1000000</v>
      </c>
      <c r="AI508" s="5">
        <v>-1000000</v>
      </c>
      <c r="AJ508" s="5">
        <v>-1000000</v>
      </c>
      <c r="AK508" s="5">
        <v>-1000000</v>
      </c>
      <c r="AL508" s="5">
        <v>-1000000</v>
      </c>
      <c r="AM508" s="5">
        <v>-1000000</v>
      </c>
      <c r="AN508" s="5">
        <v>-1000000</v>
      </c>
      <c r="AO508" s="5">
        <v>-1000000</v>
      </c>
      <c r="AP508" s="5">
        <v>-1000000</v>
      </c>
      <c r="AQ508" s="5">
        <v>-1000000</v>
      </c>
      <c r="AR508" s="19">
        <v>-1000000</v>
      </c>
      <c r="AS508" s="19">
        <v>-1000000</v>
      </c>
      <c r="AT508" s="15">
        <f t="shared" si="32"/>
        <v>-1000000</v>
      </c>
      <c r="AU508" s="15">
        <f t="shared" si="33"/>
        <v>-1000000</v>
      </c>
      <c r="AV508" s="15">
        <f t="shared" si="31"/>
        <v>-1000000</v>
      </c>
    </row>
    <row r="509" spans="1:48" ht="13.5" thickBot="1" x14ac:dyDescent="0.25">
      <c r="A509" s="3" t="s">
        <v>1470</v>
      </c>
      <c r="B509" s="3" t="s">
        <v>1471</v>
      </c>
      <c r="C509" s="3" t="s">
        <v>1472</v>
      </c>
      <c r="D509" s="3" t="s">
        <v>44</v>
      </c>
      <c r="E509" s="3" t="s">
        <v>44</v>
      </c>
      <c r="F509" s="7" t="s">
        <v>2181</v>
      </c>
      <c r="G509" s="7">
        <v>0</v>
      </c>
      <c r="H509" s="7">
        <v>0</v>
      </c>
      <c r="I509" s="5">
        <v>-7000000</v>
      </c>
      <c r="J509" s="5">
        <v>-7000000</v>
      </c>
      <c r="K509" s="5">
        <v>-7000000</v>
      </c>
      <c r="L509" s="5">
        <v>-7000000</v>
      </c>
      <c r="M509" s="5">
        <v>-7000000</v>
      </c>
      <c r="N509" s="5">
        <v>-7000000</v>
      </c>
      <c r="O509" s="5">
        <v>-7000000</v>
      </c>
      <c r="P509" s="5">
        <v>-7000000</v>
      </c>
      <c r="Q509" s="5">
        <v>-7000000</v>
      </c>
      <c r="R509" s="5">
        <v>-7000000</v>
      </c>
      <c r="S509" s="5">
        <v>-7000000</v>
      </c>
      <c r="T509" s="5">
        <v>-7000000</v>
      </c>
      <c r="U509" s="5">
        <v>-7000000</v>
      </c>
      <c r="V509" s="5">
        <v>-7000000</v>
      </c>
      <c r="W509" s="5">
        <v>-7000000</v>
      </c>
      <c r="X509" s="5">
        <v>-7000000</v>
      </c>
      <c r="Y509" s="5">
        <v>-7000000</v>
      </c>
      <c r="Z509" s="5">
        <v>-7000000</v>
      </c>
      <c r="AA509" s="5">
        <v>-7000000</v>
      </c>
      <c r="AB509" s="5">
        <v>-7000000</v>
      </c>
      <c r="AC509" s="5">
        <v>-7000000</v>
      </c>
      <c r="AD509" s="5">
        <v>-7000000</v>
      </c>
      <c r="AE509" s="5">
        <v>-7000000</v>
      </c>
      <c r="AF509" s="5">
        <v>-7000000</v>
      </c>
      <c r="AG509" s="5">
        <v>-7000000</v>
      </c>
      <c r="AH509" s="5">
        <v>-7000000</v>
      </c>
      <c r="AI509" s="5">
        <v>-7000000</v>
      </c>
      <c r="AJ509" s="5">
        <v>-7000000</v>
      </c>
      <c r="AK509" s="5">
        <v>-7000000</v>
      </c>
      <c r="AL509" s="5">
        <v>-7000000</v>
      </c>
      <c r="AM509" s="5">
        <v>-7000000</v>
      </c>
      <c r="AN509" s="5">
        <v>-7000000</v>
      </c>
      <c r="AO509" s="5">
        <v>-7000000</v>
      </c>
      <c r="AP509" s="5">
        <v>-7000000</v>
      </c>
      <c r="AQ509" s="5">
        <v>-7000000</v>
      </c>
      <c r="AR509" s="19">
        <v>-7000000</v>
      </c>
      <c r="AS509" s="19">
        <v>-7000000</v>
      </c>
      <c r="AT509" s="15">
        <f t="shared" si="32"/>
        <v>-7000000</v>
      </c>
      <c r="AU509" s="15">
        <f t="shared" si="33"/>
        <v>-7000000</v>
      </c>
      <c r="AV509" s="15">
        <f t="shared" si="31"/>
        <v>-7000000</v>
      </c>
    </row>
    <row r="510" spans="1:48" ht="13.5" thickBot="1" x14ac:dyDescent="0.25">
      <c r="A510" s="3" t="s">
        <v>470</v>
      </c>
      <c r="B510" s="3" t="s">
        <v>471</v>
      </c>
      <c r="C510" s="3" t="s">
        <v>472</v>
      </c>
      <c r="D510" s="3" t="s">
        <v>44</v>
      </c>
      <c r="E510" s="3" t="s">
        <v>44</v>
      </c>
      <c r="F510" s="7" t="s">
        <v>2181</v>
      </c>
      <c r="G510" s="7">
        <v>0</v>
      </c>
      <c r="H510" s="7">
        <v>0</v>
      </c>
      <c r="I510" s="5">
        <v>-66700000</v>
      </c>
      <c r="J510" s="5">
        <v>-66700000</v>
      </c>
      <c r="K510" s="5">
        <v>-66700000</v>
      </c>
      <c r="L510" s="5">
        <v>-66700000</v>
      </c>
      <c r="M510" s="5">
        <v>-66700000</v>
      </c>
      <c r="N510" s="5">
        <v>-66700000</v>
      </c>
      <c r="O510" s="5">
        <v>-66700000</v>
      </c>
      <c r="P510" s="5">
        <v>-66700000</v>
      </c>
      <c r="Q510" s="5">
        <v>-66700000</v>
      </c>
      <c r="R510" s="5">
        <v>-66700000</v>
      </c>
      <c r="S510" s="5">
        <v>-66700000</v>
      </c>
      <c r="T510" s="5">
        <v>-66700000</v>
      </c>
      <c r="U510" s="5">
        <v>-66700000</v>
      </c>
      <c r="V510" s="5">
        <v>-66700000</v>
      </c>
      <c r="W510" s="5">
        <v>-66700000</v>
      </c>
      <c r="X510" s="5">
        <v>-66700000</v>
      </c>
      <c r="Y510" s="5">
        <v>-66700000</v>
      </c>
      <c r="Z510" s="5">
        <v>-66700000</v>
      </c>
      <c r="AA510" s="5">
        <v>-66700000</v>
      </c>
      <c r="AB510" s="5">
        <v>-66700000</v>
      </c>
      <c r="AC510" s="5">
        <v>-66700000</v>
      </c>
      <c r="AD510" s="5">
        <v>-66700000</v>
      </c>
      <c r="AE510" s="5">
        <v>-66700000</v>
      </c>
      <c r="AF510" s="5">
        <v>-66700000</v>
      </c>
      <c r="AG510" s="5">
        <v>-66700000</v>
      </c>
      <c r="AH510" s="5">
        <v>-66700000</v>
      </c>
      <c r="AI510" s="5">
        <v>-66700000</v>
      </c>
      <c r="AJ510" s="5">
        <v>-66700000</v>
      </c>
      <c r="AK510" s="5">
        <v>-66700000</v>
      </c>
      <c r="AL510" s="5">
        <v>-66700000</v>
      </c>
      <c r="AM510" s="5">
        <v>-66700000</v>
      </c>
      <c r="AN510" s="5">
        <v>-66700000</v>
      </c>
      <c r="AO510" s="5">
        <v>-66700000</v>
      </c>
      <c r="AP510" s="5">
        <v>-66700000</v>
      </c>
      <c r="AQ510" s="5">
        <v>-66700000</v>
      </c>
      <c r="AR510" s="19">
        <v>-66700000</v>
      </c>
      <c r="AS510" s="19">
        <v>-66700000</v>
      </c>
      <c r="AT510" s="15">
        <f t="shared" si="32"/>
        <v>-66700000</v>
      </c>
      <c r="AU510" s="15">
        <f t="shared" si="33"/>
        <v>-66700000</v>
      </c>
      <c r="AV510" s="15">
        <f t="shared" si="31"/>
        <v>-66700000</v>
      </c>
    </row>
    <row r="511" spans="1:48" ht="13.5" thickBot="1" x14ac:dyDescent="0.25">
      <c r="A511" s="3" t="s">
        <v>473</v>
      </c>
      <c r="B511" s="3" t="s">
        <v>474</v>
      </c>
      <c r="C511" s="3" t="s">
        <v>475</v>
      </c>
      <c r="D511" s="3" t="s">
        <v>44</v>
      </c>
      <c r="E511" s="3" t="s">
        <v>44</v>
      </c>
      <c r="F511" s="7" t="s">
        <v>2181</v>
      </c>
      <c r="G511" s="7">
        <v>0</v>
      </c>
      <c r="H511" s="7">
        <v>0</v>
      </c>
      <c r="I511" s="5">
        <v>-17000000</v>
      </c>
      <c r="J511" s="5">
        <v>-17000000</v>
      </c>
      <c r="K511" s="5">
        <v>-17000000</v>
      </c>
      <c r="L511" s="5">
        <v>-17000000</v>
      </c>
      <c r="M511" s="5">
        <v>-17000000</v>
      </c>
      <c r="N511" s="5">
        <v>-17000000</v>
      </c>
      <c r="O511" s="5">
        <v>-17000000</v>
      </c>
      <c r="P511" s="5">
        <v>-17000000</v>
      </c>
      <c r="Q511" s="5">
        <v>-17000000</v>
      </c>
      <c r="R511" s="5">
        <v>-17000000</v>
      </c>
      <c r="S511" s="5">
        <v>-17000000</v>
      </c>
      <c r="T511" s="5">
        <v>-17000000</v>
      </c>
      <c r="U511" s="5">
        <v>-17000000</v>
      </c>
      <c r="V511" s="5">
        <v>-17000000</v>
      </c>
      <c r="W511" s="5">
        <v>-17000000</v>
      </c>
      <c r="X511" s="5">
        <v>-17000000</v>
      </c>
      <c r="Y511" s="5">
        <v>-17000000</v>
      </c>
      <c r="Z511" s="5">
        <v>-17000000</v>
      </c>
      <c r="AA511" s="5">
        <v>-17000000</v>
      </c>
      <c r="AB511" s="5">
        <v>-17000000</v>
      </c>
      <c r="AC511" s="5">
        <v>-17000000</v>
      </c>
      <c r="AD511" s="5">
        <v>-17000000</v>
      </c>
      <c r="AE511" s="5">
        <v>-17000000</v>
      </c>
      <c r="AF511" s="5">
        <v>-17000000</v>
      </c>
      <c r="AG511" s="5">
        <v>-17000000</v>
      </c>
      <c r="AH511" s="5">
        <v>-17000000</v>
      </c>
      <c r="AI511" s="5">
        <v>-17000000</v>
      </c>
      <c r="AJ511" s="5">
        <v>-17000000</v>
      </c>
      <c r="AK511" s="5">
        <v>-17000000</v>
      </c>
      <c r="AL511" s="5">
        <v>-17000000</v>
      </c>
      <c r="AM511" s="5">
        <v>-17000000</v>
      </c>
      <c r="AN511" s="5">
        <v>-17000000</v>
      </c>
      <c r="AO511" s="5">
        <v>-17000000</v>
      </c>
      <c r="AP511" s="5">
        <v>-17000000</v>
      </c>
      <c r="AQ511" s="5">
        <v>-17000000</v>
      </c>
      <c r="AR511" s="19">
        <v>-17000000</v>
      </c>
      <c r="AS511" s="19">
        <v>-17000000</v>
      </c>
      <c r="AT511" s="15">
        <f t="shared" si="32"/>
        <v>-17000000</v>
      </c>
      <c r="AU511" s="15">
        <f t="shared" si="33"/>
        <v>-17000000</v>
      </c>
      <c r="AV511" s="15">
        <f t="shared" si="31"/>
        <v>-17000000</v>
      </c>
    </row>
    <row r="512" spans="1:48" ht="13.5" thickBot="1" x14ac:dyDescent="0.25">
      <c r="A512" s="3" t="s">
        <v>802</v>
      </c>
      <c r="B512" s="3" t="s">
        <v>803</v>
      </c>
      <c r="C512" s="3" t="s">
        <v>804</v>
      </c>
      <c r="D512" s="3" t="s">
        <v>44</v>
      </c>
      <c r="E512" s="3" t="s">
        <v>44</v>
      </c>
      <c r="F512" s="7" t="s">
        <v>2181</v>
      </c>
      <c r="G512" s="7">
        <v>0</v>
      </c>
      <c r="H512" s="7">
        <v>0</v>
      </c>
      <c r="I512" s="5">
        <v>-90000000</v>
      </c>
      <c r="J512" s="5">
        <v>-90000000</v>
      </c>
      <c r="K512" s="5">
        <v>-90000000</v>
      </c>
      <c r="L512" s="5">
        <v>-90000000</v>
      </c>
      <c r="M512" s="5">
        <v>-90000000</v>
      </c>
      <c r="N512" s="5">
        <v>-90000000</v>
      </c>
      <c r="O512" s="5">
        <v>-90000000</v>
      </c>
      <c r="P512" s="5">
        <v>-90000000</v>
      </c>
      <c r="Q512" s="5">
        <v>-90000000</v>
      </c>
      <c r="R512" s="5">
        <v>-90000000</v>
      </c>
      <c r="S512" s="5">
        <v>-90000000</v>
      </c>
      <c r="T512" s="5">
        <v>-90000000</v>
      </c>
      <c r="U512" s="5">
        <v>-90000000</v>
      </c>
      <c r="V512" s="5">
        <v>-90000000</v>
      </c>
      <c r="W512" s="5">
        <v>-90000000</v>
      </c>
      <c r="X512" s="5">
        <v>-90000000</v>
      </c>
      <c r="Y512" s="5">
        <v>-90000000</v>
      </c>
      <c r="Z512" s="5">
        <v>-90000000</v>
      </c>
      <c r="AA512" s="5">
        <v>-90000000</v>
      </c>
      <c r="AB512" s="5">
        <v>-90000000</v>
      </c>
      <c r="AC512" s="5">
        <v>-90000000</v>
      </c>
      <c r="AD512" s="5">
        <v>-90000000</v>
      </c>
      <c r="AE512" s="5">
        <v>-90000000</v>
      </c>
      <c r="AF512" s="5">
        <v>-90000000</v>
      </c>
      <c r="AG512" s="5">
        <v>-90000000</v>
      </c>
      <c r="AH512" s="5">
        <v>-90000000</v>
      </c>
      <c r="AI512" s="5">
        <v>-90000000</v>
      </c>
      <c r="AJ512" s="5">
        <v>-90000000</v>
      </c>
      <c r="AK512" s="5">
        <v>-90000000</v>
      </c>
      <c r="AL512" s="5">
        <v>-90000000</v>
      </c>
      <c r="AM512" s="5">
        <v>-90000000</v>
      </c>
      <c r="AN512" s="5">
        <v>-90000000</v>
      </c>
      <c r="AO512" s="5">
        <v>-90000000</v>
      </c>
      <c r="AP512" s="5">
        <v>-90000000</v>
      </c>
      <c r="AQ512" s="5">
        <v>-90000000</v>
      </c>
      <c r="AR512" s="19">
        <v>-90000000</v>
      </c>
      <c r="AS512" s="19">
        <v>0</v>
      </c>
      <c r="AT512" s="15">
        <f t="shared" si="32"/>
        <v>-90000000</v>
      </c>
      <c r="AU512" s="15">
        <f t="shared" si="33"/>
        <v>-90000000</v>
      </c>
      <c r="AV512" s="15">
        <f t="shared" si="31"/>
        <v>-86250000</v>
      </c>
    </row>
    <row r="513" spans="1:48" ht="13.5" thickBot="1" x14ac:dyDescent="0.25">
      <c r="A513" s="3" t="s">
        <v>954</v>
      </c>
      <c r="B513" s="3" t="s">
        <v>955</v>
      </c>
      <c r="C513" s="3" t="s">
        <v>956</v>
      </c>
      <c r="D513" s="3" t="s">
        <v>44</v>
      </c>
      <c r="E513" s="3" t="s">
        <v>44</v>
      </c>
      <c r="F513" s="7" t="s">
        <v>2181</v>
      </c>
      <c r="G513" s="7">
        <v>0</v>
      </c>
      <c r="H513" s="7">
        <v>0</v>
      </c>
      <c r="I513" s="5">
        <v>-150000000</v>
      </c>
      <c r="J513" s="5">
        <v>-150000000</v>
      </c>
      <c r="K513" s="5">
        <v>-150000000</v>
      </c>
      <c r="L513" s="5">
        <v>-150000000</v>
      </c>
      <c r="M513" s="5">
        <v>-150000000</v>
      </c>
      <c r="N513" s="5">
        <v>-150000000</v>
      </c>
      <c r="O513" s="5">
        <v>-150000000</v>
      </c>
      <c r="P513" s="5">
        <v>-150000000</v>
      </c>
      <c r="Q513" s="5">
        <v>-150000000</v>
      </c>
      <c r="R513" s="5">
        <v>-150000000</v>
      </c>
      <c r="S513" s="5">
        <v>-150000000</v>
      </c>
      <c r="T513" s="5">
        <v>-150000000</v>
      </c>
      <c r="U513" s="5">
        <v>-150000000</v>
      </c>
      <c r="V513" s="5">
        <v>-150000000</v>
      </c>
      <c r="W513" s="5">
        <v>-150000000</v>
      </c>
      <c r="X513" s="5">
        <v>-150000000</v>
      </c>
      <c r="Y513" s="5">
        <v>-150000000</v>
      </c>
      <c r="Z513" s="5">
        <v>-150000000</v>
      </c>
      <c r="AA513" s="5">
        <v>-150000000</v>
      </c>
      <c r="AB513" s="5">
        <v>-150000000</v>
      </c>
      <c r="AC513" s="5">
        <v>-150000000</v>
      </c>
      <c r="AD513" s="5">
        <v>-150000000</v>
      </c>
      <c r="AE513" s="5">
        <v>-150000000</v>
      </c>
      <c r="AF513" s="5">
        <v>-150000000</v>
      </c>
      <c r="AG513" s="5">
        <v>-150000000</v>
      </c>
      <c r="AH513" s="5">
        <v>-150000000</v>
      </c>
      <c r="AI513" s="5">
        <v>-150000000</v>
      </c>
      <c r="AJ513" s="5">
        <v>-150000000</v>
      </c>
      <c r="AK513" s="5">
        <v>-150000000</v>
      </c>
      <c r="AL513" s="5">
        <v>-150000000</v>
      </c>
      <c r="AM513" s="5">
        <v>-150000000</v>
      </c>
      <c r="AN513" s="5">
        <v>-150000000</v>
      </c>
      <c r="AO513" s="5">
        <v>-150000000</v>
      </c>
      <c r="AP513" s="5">
        <v>-150000000</v>
      </c>
      <c r="AQ513" s="5">
        <v>-150000000</v>
      </c>
      <c r="AR513" s="19">
        <v>-150000000</v>
      </c>
      <c r="AS513" s="19">
        <v>-150000000</v>
      </c>
      <c r="AT513" s="15">
        <f t="shared" si="32"/>
        <v>-150000000</v>
      </c>
      <c r="AU513" s="15">
        <f t="shared" si="33"/>
        <v>-150000000</v>
      </c>
      <c r="AV513" s="15">
        <f t="shared" si="31"/>
        <v>-150000000</v>
      </c>
    </row>
    <row r="514" spans="1:48" ht="13.5" thickBot="1" x14ac:dyDescent="0.25">
      <c r="A514" s="3" t="s">
        <v>1012</v>
      </c>
      <c r="B514" s="3" t="s">
        <v>1013</v>
      </c>
      <c r="C514" s="3" t="s">
        <v>1014</v>
      </c>
      <c r="D514" s="3" t="s">
        <v>44</v>
      </c>
      <c r="E514" s="3" t="s">
        <v>44</v>
      </c>
      <c r="F514" s="7" t="s">
        <v>2181</v>
      </c>
      <c r="G514" s="7">
        <v>0</v>
      </c>
      <c r="H514" s="7">
        <v>0</v>
      </c>
      <c r="I514" s="5">
        <v>-150000000</v>
      </c>
      <c r="J514" s="5">
        <v>-150000000</v>
      </c>
      <c r="K514" s="5">
        <v>-150000000</v>
      </c>
      <c r="L514" s="5">
        <v>-150000000</v>
      </c>
      <c r="M514" s="5">
        <v>-150000000</v>
      </c>
      <c r="N514" s="5">
        <v>-150000000</v>
      </c>
      <c r="O514" s="5">
        <v>-150000000</v>
      </c>
      <c r="P514" s="5">
        <v>-150000000</v>
      </c>
      <c r="Q514" s="5">
        <v>-150000000</v>
      </c>
      <c r="R514" s="5">
        <v>-150000000</v>
      </c>
      <c r="S514" s="5">
        <v>-150000000</v>
      </c>
      <c r="T514" s="5">
        <v>-150000000</v>
      </c>
      <c r="U514" s="5">
        <v>-150000000</v>
      </c>
      <c r="V514" s="5">
        <v>-150000000</v>
      </c>
      <c r="W514" s="5">
        <v>-150000000</v>
      </c>
      <c r="X514" s="5">
        <v>-150000000</v>
      </c>
      <c r="Y514" s="5">
        <v>-150000000</v>
      </c>
      <c r="Z514" s="5">
        <v>-150000000</v>
      </c>
      <c r="AA514" s="5">
        <v>-150000000</v>
      </c>
      <c r="AB514" s="5">
        <v>-150000000</v>
      </c>
      <c r="AC514" s="5">
        <v>-150000000</v>
      </c>
      <c r="AD514" s="5">
        <v>-150000000</v>
      </c>
      <c r="AE514" s="5">
        <v>-150000000</v>
      </c>
      <c r="AF514" s="5">
        <v>-150000000</v>
      </c>
      <c r="AG514" s="5">
        <v>-150000000</v>
      </c>
      <c r="AH514" s="5">
        <v>-150000000</v>
      </c>
      <c r="AI514" s="5">
        <v>-150000000</v>
      </c>
      <c r="AJ514" s="5">
        <v>-150000000</v>
      </c>
      <c r="AK514" s="5">
        <v>-150000000</v>
      </c>
      <c r="AL514" s="5">
        <v>-150000000</v>
      </c>
      <c r="AM514" s="5">
        <v>-150000000</v>
      </c>
      <c r="AN514" s="5">
        <v>-150000000</v>
      </c>
      <c r="AO514" s="5">
        <v>-150000000</v>
      </c>
      <c r="AP514" s="5">
        <v>-150000000</v>
      </c>
      <c r="AQ514" s="5">
        <v>-150000000</v>
      </c>
      <c r="AR514" s="19">
        <v>-150000000</v>
      </c>
      <c r="AS514" s="19">
        <v>-150000000</v>
      </c>
      <c r="AT514" s="15">
        <f t="shared" si="32"/>
        <v>-150000000</v>
      </c>
      <c r="AU514" s="15">
        <f t="shared" si="33"/>
        <v>-150000000</v>
      </c>
      <c r="AV514" s="15">
        <f t="shared" si="31"/>
        <v>-150000000</v>
      </c>
    </row>
    <row r="515" spans="1:48" ht="13.5" thickBot="1" x14ac:dyDescent="0.25">
      <c r="A515" s="3" t="s">
        <v>1172</v>
      </c>
      <c r="B515" s="3" t="s">
        <v>1173</v>
      </c>
      <c r="C515" s="3" t="s">
        <v>1174</v>
      </c>
      <c r="D515" s="3" t="s">
        <v>44</v>
      </c>
      <c r="E515" s="3" t="s">
        <v>44</v>
      </c>
      <c r="F515" s="7" t="s">
        <v>2181</v>
      </c>
      <c r="G515" s="7">
        <v>0</v>
      </c>
      <c r="H515" s="7">
        <v>0</v>
      </c>
      <c r="I515" s="5">
        <v>-250000000</v>
      </c>
      <c r="J515" s="5">
        <v>-250000000</v>
      </c>
      <c r="K515" s="5">
        <v>-250000000</v>
      </c>
      <c r="L515" s="5">
        <v>-250000000</v>
      </c>
      <c r="M515" s="5">
        <v>-250000000</v>
      </c>
      <c r="N515" s="5">
        <v>-250000000</v>
      </c>
      <c r="O515" s="5">
        <v>-250000000</v>
      </c>
      <c r="P515" s="5">
        <v>-250000000</v>
      </c>
      <c r="Q515" s="5">
        <v>-250000000</v>
      </c>
      <c r="R515" s="5">
        <v>-250000000</v>
      </c>
      <c r="S515" s="5">
        <v>-250000000</v>
      </c>
      <c r="T515" s="5">
        <v>-250000000</v>
      </c>
      <c r="U515" s="5">
        <v>-250000000</v>
      </c>
      <c r="V515" s="5">
        <v>-250000000</v>
      </c>
      <c r="W515" s="5">
        <v>-250000000</v>
      </c>
      <c r="X515" s="5">
        <v>-250000000</v>
      </c>
      <c r="Y515" s="5">
        <v>-250000000</v>
      </c>
      <c r="Z515" s="5">
        <v>-250000000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19">
        <v>0</v>
      </c>
      <c r="AS515" s="19">
        <v>0</v>
      </c>
      <c r="AT515" s="15">
        <f t="shared" si="32"/>
        <v>-250000000</v>
      </c>
      <c r="AU515" s="15">
        <f t="shared" si="33"/>
        <v>-114583333.33333333</v>
      </c>
      <c r="AV515" s="15">
        <f t="shared" ref="AV515:AV578" si="34">(((AG515+AS515)/2)+AH515+AI515+AJ515+AK515+AL515+AM515+AN515+AO515+AP515+AQ515+AR515)/12</f>
        <v>0</v>
      </c>
    </row>
    <row r="516" spans="1:48" ht="13.5" thickBot="1" x14ac:dyDescent="0.25">
      <c r="A516" s="3" t="s">
        <v>1295</v>
      </c>
      <c r="B516" s="3" t="s">
        <v>1296</v>
      </c>
      <c r="C516" s="3" t="s">
        <v>1297</v>
      </c>
      <c r="D516" s="3" t="s">
        <v>44</v>
      </c>
      <c r="E516" s="3" t="s">
        <v>44</v>
      </c>
      <c r="F516" s="7" t="s">
        <v>2181</v>
      </c>
      <c r="G516" s="7">
        <v>0</v>
      </c>
      <c r="H516" s="7">
        <v>0</v>
      </c>
      <c r="I516" s="5">
        <v>-250000000</v>
      </c>
      <c r="J516" s="5">
        <v>-250000000</v>
      </c>
      <c r="K516" s="5">
        <v>-250000000</v>
      </c>
      <c r="L516" s="5">
        <v>-250000000</v>
      </c>
      <c r="M516" s="5">
        <v>-250000000</v>
      </c>
      <c r="N516" s="5">
        <v>-250000000</v>
      </c>
      <c r="O516" s="5">
        <v>-250000000</v>
      </c>
      <c r="P516" s="5">
        <v>-250000000</v>
      </c>
      <c r="Q516" s="5">
        <v>-250000000</v>
      </c>
      <c r="R516" s="5">
        <v>-250000000</v>
      </c>
      <c r="S516" s="5">
        <v>-250000000</v>
      </c>
      <c r="T516" s="5">
        <v>-250000000</v>
      </c>
      <c r="U516" s="5">
        <v>-250000000</v>
      </c>
      <c r="V516" s="5">
        <v>-250000000</v>
      </c>
      <c r="W516" s="5">
        <v>-250000000</v>
      </c>
      <c r="X516" s="5">
        <v>-250000000</v>
      </c>
      <c r="Y516" s="5">
        <v>-250000000</v>
      </c>
      <c r="Z516" s="5">
        <v>-250000000</v>
      </c>
      <c r="AA516" s="5">
        <v>-250000000</v>
      </c>
      <c r="AB516" s="5">
        <v>-250000000</v>
      </c>
      <c r="AC516" s="5">
        <v>-250000000</v>
      </c>
      <c r="AD516" s="5">
        <v>-250000000</v>
      </c>
      <c r="AE516" s="5">
        <v>-250000000</v>
      </c>
      <c r="AF516" s="5">
        <v>-250000000</v>
      </c>
      <c r="AG516" s="5">
        <v>-250000000</v>
      </c>
      <c r="AH516" s="5">
        <v>-250000000</v>
      </c>
      <c r="AI516" s="5">
        <v>-250000000</v>
      </c>
      <c r="AJ516" s="5">
        <v>-250000000</v>
      </c>
      <c r="AK516" s="5">
        <v>-250000000</v>
      </c>
      <c r="AL516" s="5">
        <v>-250000000</v>
      </c>
      <c r="AM516" s="5">
        <v>-250000000</v>
      </c>
      <c r="AN516" s="5">
        <v>-250000000</v>
      </c>
      <c r="AO516" s="5">
        <v>-250000000</v>
      </c>
      <c r="AP516" s="5">
        <v>-250000000</v>
      </c>
      <c r="AQ516" s="5">
        <v>-250000000</v>
      </c>
      <c r="AR516" s="19">
        <v>-250000000</v>
      </c>
      <c r="AS516" s="19">
        <v>-250000000</v>
      </c>
      <c r="AT516" s="15">
        <f t="shared" si="32"/>
        <v>-250000000</v>
      </c>
      <c r="AU516" s="15">
        <f t="shared" si="33"/>
        <v>-250000000</v>
      </c>
      <c r="AV516" s="15">
        <f t="shared" si="34"/>
        <v>-250000000</v>
      </c>
    </row>
    <row r="517" spans="1:48" ht="13.5" thickBot="1" x14ac:dyDescent="0.25">
      <c r="A517" s="3" t="s">
        <v>1428</v>
      </c>
      <c r="B517" s="3" t="s">
        <v>1429</v>
      </c>
      <c r="C517" s="3" t="s">
        <v>1430</v>
      </c>
      <c r="D517" s="3" t="s">
        <v>44</v>
      </c>
      <c r="E517" s="3" t="s">
        <v>44</v>
      </c>
      <c r="F517" s="7" t="s">
        <v>2181</v>
      </c>
      <c r="G517" s="7">
        <v>0</v>
      </c>
      <c r="H517" s="7">
        <v>0</v>
      </c>
      <c r="I517" s="5">
        <v>-52000000</v>
      </c>
      <c r="J517" s="5">
        <v>-52000000</v>
      </c>
      <c r="K517" s="5">
        <v>-52000000</v>
      </c>
      <c r="L517" s="5">
        <v>-52000000</v>
      </c>
      <c r="M517" s="5">
        <v>-52000000</v>
      </c>
      <c r="N517" s="5">
        <v>-52000000</v>
      </c>
      <c r="O517" s="5">
        <v>-52000000</v>
      </c>
      <c r="P517" s="5">
        <v>-52000000</v>
      </c>
      <c r="Q517" s="5">
        <v>-52000000</v>
      </c>
      <c r="R517" s="5">
        <v>-52000000</v>
      </c>
      <c r="S517" s="5">
        <v>-52000000</v>
      </c>
      <c r="T517" s="5">
        <v>-52000000</v>
      </c>
      <c r="U517" s="5">
        <v>-52000000</v>
      </c>
      <c r="V517" s="5">
        <v>-52000000</v>
      </c>
      <c r="W517" s="5">
        <v>-52000000</v>
      </c>
      <c r="X517" s="5">
        <v>-52000000</v>
      </c>
      <c r="Y517" s="5">
        <v>-52000000</v>
      </c>
      <c r="Z517" s="5">
        <v>-52000000</v>
      </c>
      <c r="AA517" s="5">
        <v>-52000000</v>
      </c>
      <c r="AB517" s="5">
        <v>-52000000</v>
      </c>
      <c r="AC517" s="5">
        <v>-52000000</v>
      </c>
      <c r="AD517" s="5">
        <v>-52000000</v>
      </c>
      <c r="AE517" s="5">
        <v>-52000000</v>
      </c>
      <c r="AF517" s="5">
        <v>-52000000</v>
      </c>
      <c r="AG517" s="5">
        <v>-52000000</v>
      </c>
      <c r="AH517" s="5">
        <v>-52000000</v>
      </c>
      <c r="AI517" s="5">
        <v>-52000000</v>
      </c>
      <c r="AJ517" s="5">
        <v>-52000000</v>
      </c>
      <c r="AK517" s="5">
        <v>-52000000</v>
      </c>
      <c r="AL517" s="5">
        <v>-52000000</v>
      </c>
      <c r="AM517" s="5">
        <v>-52000000</v>
      </c>
      <c r="AN517" s="5">
        <v>-52000000</v>
      </c>
      <c r="AO517" s="5">
        <v>-52000000</v>
      </c>
      <c r="AP517" s="5">
        <v>-52000000</v>
      </c>
      <c r="AQ517" s="5">
        <v>-52000000</v>
      </c>
      <c r="AR517" s="19">
        <v>-52000000</v>
      </c>
      <c r="AS517" s="19">
        <v>-52000000</v>
      </c>
      <c r="AT517" s="15">
        <f t="shared" si="32"/>
        <v>-52000000</v>
      </c>
      <c r="AU517" s="15">
        <f t="shared" si="33"/>
        <v>-52000000</v>
      </c>
      <c r="AV517" s="15">
        <f t="shared" si="34"/>
        <v>-52000000</v>
      </c>
    </row>
    <row r="518" spans="1:48" ht="13.5" thickBot="1" x14ac:dyDescent="0.25">
      <c r="A518" s="3" t="s">
        <v>1431</v>
      </c>
      <c r="B518" s="3" t="s">
        <v>1432</v>
      </c>
      <c r="C518" s="3" t="s">
        <v>1433</v>
      </c>
      <c r="D518" s="3" t="s">
        <v>44</v>
      </c>
      <c r="E518" s="3" t="s">
        <v>44</v>
      </c>
      <c r="F518" s="7" t="s">
        <v>2181</v>
      </c>
      <c r="G518" s="7">
        <v>0</v>
      </c>
      <c r="H518" s="7">
        <v>0</v>
      </c>
      <c r="I518" s="5">
        <v>-35000000</v>
      </c>
      <c r="J518" s="5">
        <v>-35000000</v>
      </c>
      <c r="K518" s="5">
        <v>-35000000</v>
      </c>
      <c r="L518" s="5">
        <v>-35000000</v>
      </c>
      <c r="M518" s="5">
        <v>-35000000</v>
      </c>
      <c r="N518" s="5">
        <v>-35000000</v>
      </c>
      <c r="O518" s="5">
        <v>-35000000</v>
      </c>
      <c r="P518" s="5">
        <v>-35000000</v>
      </c>
      <c r="Q518" s="5">
        <v>-35000000</v>
      </c>
      <c r="R518" s="5">
        <v>-35000000</v>
      </c>
      <c r="S518" s="5">
        <v>-35000000</v>
      </c>
      <c r="T518" s="5">
        <v>-35000000</v>
      </c>
      <c r="U518" s="5">
        <v>-35000000</v>
      </c>
      <c r="V518" s="5">
        <v>-35000000</v>
      </c>
      <c r="W518" s="5">
        <v>-35000000</v>
      </c>
      <c r="X518" s="5">
        <v>-35000000</v>
      </c>
      <c r="Y518" s="5">
        <v>-35000000</v>
      </c>
      <c r="Z518" s="5">
        <v>-35000000</v>
      </c>
      <c r="AA518" s="5">
        <v>-35000000</v>
      </c>
      <c r="AB518" s="5">
        <v>-35000000</v>
      </c>
      <c r="AC518" s="5">
        <v>-35000000</v>
      </c>
      <c r="AD518" s="5">
        <v>-35000000</v>
      </c>
      <c r="AE518" s="5">
        <v>-35000000</v>
      </c>
      <c r="AF518" s="5">
        <v>-35000000</v>
      </c>
      <c r="AG518" s="5">
        <v>-35000000</v>
      </c>
      <c r="AH518" s="5">
        <v>-35000000</v>
      </c>
      <c r="AI518" s="5">
        <v>-35000000</v>
      </c>
      <c r="AJ518" s="5">
        <v>-35000000</v>
      </c>
      <c r="AK518" s="5">
        <v>-35000000</v>
      </c>
      <c r="AL518" s="5">
        <v>-35000000</v>
      </c>
      <c r="AM518" s="5">
        <v>-35000000</v>
      </c>
      <c r="AN518" s="5">
        <v>-35000000</v>
      </c>
      <c r="AO518" s="5">
        <v>-35000000</v>
      </c>
      <c r="AP518" s="5">
        <v>-35000000</v>
      </c>
      <c r="AQ518" s="5">
        <v>-35000000</v>
      </c>
      <c r="AR518" s="19">
        <v>-35000000</v>
      </c>
      <c r="AS518" s="19">
        <v>-35000000</v>
      </c>
      <c r="AT518" s="15">
        <f t="shared" si="32"/>
        <v>-35000000</v>
      </c>
      <c r="AU518" s="15">
        <f t="shared" si="33"/>
        <v>-35000000</v>
      </c>
      <c r="AV518" s="15">
        <f t="shared" si="34"/>
        <v>-35000000</v>
      </c>
    </row>
    <row r="519" spans="1:48" ht="13.5" thickBot="1" x14ac:dyDescent="0.25">
      <c r="A519" s="3" t="s">
        <v>1498</v>
      </c>
      <c r="B519" s="3" t="s">
        <v>1499</v>
      </c>
      <c r="C519" s="3" t="s">
        <v>1500</v>
      </c>
      <c r="D519" s="3" t="s">
        <v>44</v>
      </c>
      <c r="E519" s="3" t="s">
        <v>44</v>
      </c>
      <c r="F519" s="7" t="s">
        <v>2181</v>
      </c>
      <c r="G519" s="7">
        <v>0</v>
      </c>
      <c r="H519" s="7">
        <v>0</v>
      </c>
      <c r="I519" s="5">
        <v>-85000000</v>
      </c>
      <c r="J519" s="5">
        <v>-85000000</v>
      </c>
      <c r="K519" s="5">
        <v>-85000000</v>
      </c>
      <c r="L519" s="5">
        <v>-85000000</v>
      </c>
      <c r="M519" s="5">
        <v>-85000000</v>
      </c>
      <c r="N519" s="5">
        <v>-85000000</v>
      </c>
      <c r="O519" s="5">
        <v>-85000000</v>
      </c>
      <c r="P519" s="5">
        <v>-85000000</v>
      </c>
      <c r="Q519" s="5">
        <v>-85000000</v>
      </c>
      <c r="R519" s="5">
        <v>-85000000</v>
      </c>
      <c r="S519" s="5">
        <v>-85000000</v>
      </c>
      <c r="T519" s="5">
        <v>-85000000</v>
      </c>
      <c r="U519" s="5">
        <v>-85000000</v>
      </c>
      <c r="V519" s="5">
        <v>-85000000</v>
      </c>
      <c r="W519" s="5">
        <v>-85000000</v>
      </c>
      <c r="X519" s="5">
        <v>-85000000</v>
      </c>
      <c r="Y519" s="5">
        <v>-85000000</v>
      </c>
      <c r="Z519" s="5">
        <v>-85000000</v>
      </c>
      <c r="AA519" s="5">
        <v>-85000000</v>
      </c>
      <c r="AB519" s="5">
        <v>-85000000</v>
      </c>
      <c r="AC519" s="5">
        <v>-85000000</v>
      </c>
      <c r="AD519" s="5">
        <v>-85000000</v>
      </c>
      <c r="AE519" s="5">
        <v>-85000000</v>
      </c>
      <c r="AF519" s="5">
        <v>-85000000</v>
      </c>
      <c r="AG519" s="5">
        <v>-85000000</v>
      </c>
      <c r="AH519" s="5">
        <v>-85000000</v>
      </c>
      <c r="AI519" s="5">
        <v>-85000000</v>
      </c>
      <c r="AJ519" s="5">
        <v>-85000000</v>
      </c>
      <c r="AK519" s="5">
        <v>-85000000</v>
      </c>
      <c r="AL519" s="5">
        <v>-85000000</v>
      </c>
      <c r="AM519" s="5">
        <v>-85000000</v>
      </c>
      <c r="AN519" s="5">
        <v>-85000000</v>
      </c>
      <c r="AO519" s="5">
        <v>-85000000</v>
      </c>
      <c r="AP519" s="5">
        <v>-85000000</v>
      </c>
      <c r="AQ519" s="5">
        <v>-85000000</v>
      </c>
      <c r="AR519" s="19">
        <v>-85000000</v>
      </c>
      <c r="AS519" s="19">
        <v>-85000000</v>
      </c>
      <c r="AT519" s="15">
        <f t="shared" si="32"/>
        <v>-85000000</v>
      </c>
      <c r="AU519" s="15">
        <f t="shared" si="33"/>
        <v>-85000000</v>
      </c>
      <c r="AV519" s="15">
        <f t="shared" si="34"/>
        <v>-85000000</v>
      </c>
    </row>
    <row r="520" spans="1:48" ht="13.5" thickBot="1" x14ac:dyDescent="0.25">
      <c r="A520" s="3" t="s">
        <v>1546</v>
      </c>
      <c r="B520" s="3" t="s">
        <v>1547</v>
      </c>
      <c r="C520" s="3" t="s">
        <v>1548</v>
      </c>
      <c r="D520" s="3" t="s">
        <v>44</v>
      </c>
      <c r="E520" s="3" t="s">
        <v>44</v>
      </c>
      <c r="F520" s="7" t="s">
        <v>2181</v>
      </c>
      <c r="G520" s="7">
        <v>0</v>
      </c>
      <c r="H520" s="7">
        <v>0</v>
      </c>
      <c r="I520" s="5">
        <v>-80000000</v>
      </c>
      <c r="J520" s="5">
        <v>-80000000</v>
      </c>
      <c r="K520" s="5">
        <v>-80000000</v>
      </c>
      <c r="L520" s="5">
        <v>-80000000</v>
      </c>
      <c r="M520" s="5">
        <v>-80000000</v>
      </c>
      <c r="N520" s="5">
        <v>-80000000</v>
      </c>
      <c r="O520" s="5">
        <v>-80000000</v>
      </c>
      <c r="P520" s="5">
        <v>-80000000</v>
      </c>
      <c r="Q520" s="5">
        <v>-80000000</v>
      </c>
      <c r="R520" s="5">
        <v>-80000000</v>
      </c>
      <c r="S520" s="5">
        <v>-80000000</v>
      </c>
      <c r="T520" s="5">
        <v>-80000000</v>
      </c>
      <c r="U520" s="5">
        <v>-80000000</v>
      </c>
      <c r="V520" s="5">
        <v>-80000000</v>
      </c>
      <c r="W520" s="5">
        <v>-80000000</v>
      </c>
      <c r="X520" s="5">
        <v>-80000000</v>
      </c>
      <c r="Y520" s="5">
        <v>-80000000</v>
      </c>
      <c r="Z520" s="5">
        <v>-80000000</v>
      </c>
      <c r="AA520" s="5">
        <v>-80000000</v>
      </c>
      <c r="AB520" s="5">
        <v>-80000000</v>
      </c>
      <c r="AC520" s="5">
        <v>-80000000</v>
      </c>
      <c r="AD520" s="5">
        <v>-80000000</v>
      </c>
      <c r="AE520" s="5">
        <v>-80000000</v>
      </c>
      <c r="AF520" s="5">
        <v>-80000000</v>
      </c>
      <c r="AG520" s="5">
        <v>-80000000</v>
      </c>
      <c r="AH520" s="5">
        <v>-80000000</v>
      </c>
      <c r="AI520" s="5">
        <v>-80000000</v>
      </c>
      <c r="AJ520" s="5">
        <v>-80000000</v>
      </c>
      <c r="AK520" s="5">
        <v>-80000000</v>
      </c>
      <c r="AL520" s="5">
        <v>-80000000</v>
      </c>
      <c r="AM520" s="5">
        <v>-80000000</v>
      </c>
      <c r="AN520" s="5">
        <v>-80000000</v>
      </c>
      <c r="AO520" s="5">
        <v>-80000000</v>
      </c>
      <c r="AP520" s="5">
        <v>-80000000</v>
      </c>
      <c r="AQ520" s="5">
        <v>-80000000</v>
      </c>
      <c r="AR520" s="19">
        <v>-80000000</v>
      </c>
      <c r="AS520" s="19">
        <v>-80000000</v>
      </c>
      <c r="AT520" s="15">
        <f t="shared" si="32"/>
        <v>-80000000</v>
      </c>
      <c r="AU520" s="15">
        <f t="shared" si="33"/>
        <v>-80000000</v>
      </c>
      <c r="AV520" s="15">
        <f t="shared" si="34"/>
        <v>-80000000</v>
      </c>
    </row>
    <row r="521" spans="1:48" ht="13.5" thickBot="1" x14ac:dyDescent="0.25">
      <c r="A521" s="3" t="s">
        <v>1663</v>
      </c>
      <c r="B521" s="3" t="s">
        <v>1664</v>
      </c>
      <c r="C521" s="3" t="s">
        <v>1665</v>
      </c>
      <c r="D521" s="3" t="s">
        <v>44</v>
      </c>
      <c r="E521" s="3" t="s">
        <v>44</v>
      </c>
      <c r="F521" s="7" t="s">
        <v>2181</v>
      </c>
      <c r="G521" s="7">
        <v>0</v>
      </c>
      <c r="H521" s="7">
        <v>0</v>
      </c>
      <c r="I521" s="5">
        <v>-60000000</v>
      </c>
      <c r="J521" s="5">
        <v>-60000000</v>
      </c>
      <c r="K521" s="5">
        <v>-60000000</v>
      </c>
      <c r="L521" s="5">
        <v>-60000000</v>
      </c>
      <c r="M521" s="5">
        <v>-60000000</v>
      </c>
      <c r="N521" s="5">
        <v>-60000000</v>
      </c>
      <c r="O521" s="5">
        <v>-60000000</v>
      </c>
      <c r="P521" s="5">
        <v>-60000000</v>
      </c>
      <c r="Q521" s="5">
        <v>-60000000</v>
      </c>
      <c r="R521" s="5">
        <v>-60000000</v>
      </c>
      <c r="S521" s="5">
        <v>-60000000</v>
      </c>
      <c r="T521" s="5">
        <v>-60000000</v>
      </c>
      <c r="U521" s="5">
        <v>-60000000</v>
      </c>
      <c r="V521" s="5">
        <v>-60000000</v>
      </c>
      <c r="W521" s="5">
        <v>-60000000</v>
      </c>
      <c r="X521" s="5">
        <v>-60000000</v>
      </c>
      <c r="Y521" s="5">
        <v>-60000000</v>
      </c>
      <c r="Z521" s="5">
        <v>-60000000</v>
      </c>
      <c r="AA521" s="5">
        <v>-60000000</v>
      </c>
      <c r="AB521" s="5">
        <v>-60000000</v>
      </c>
      <c r="AC521" s="5">
        <v>-60000000</v>
      </c>
      <c r="AD521" s="5">
        <v>-60000000</v>
      </c>
      <c r="AE521" s="5">
        <v>-60000000</v>
      </c>
      <c r="AF521" s="5">
        <v>-60000000</v>
      </c>
      <c r="AG521" s="5">
        <v>-60000000</v>
      </c>
      <c r="AH521" s="5">
        <v>-60000000</v>
      </c>
      <c r="AI521" s="5">
        <v>-60000000</v>
      </c>
      <c r="AJ521" s="5">
        <v>-60000000</v>
      </c>
      <c r="AK521" s="5">
        <v>-60000000</v>
      </c>
      <c r="AL521" s="5">
        <v>-60000000</v>
      </c>
      <c r="AM521" s="5">
        <v>-60000000</v>
      </c>
      <c r="AN521" s="5">
        <v>-60000000</v>
      </c>
      <c r="AO521" s="5">
        <v>-60000000</v>
      </c>
      <c r="AP521" s="5">
        <v>-60000000</v>
      </c>
      <c r="AQ521" s="5">
        <v>-60000000</v>
      </c>
      <c r="AR521" s="19">
        <v>-60000000</v>
      </c>
      <c r="AS521" s="19">
        <v>-60000000</v>
      </c>
      <c r="AT521" s="15">
        <f t="shared" si="32"/>
        <v>-60000000</v>
      </c>
      <c r="AU521" s="15">
        <f t="shared" si="33"/>
        <v>-60000000</v>
      </c>
      <c r="AV521" s="15">
        <f t="shared" si="34"/>
        <v>-60000000</v>
      </c>
    </row>
    <row r="522" spans="1:48" ht="13.5" thickBot="1" x14ac:dyDescent="0.25">
      <c r="A522" s="3" t="s">
        <v>1751</v>
      </c>
      <c r="B522" s="3" t="s">
        <v>1752</v>
      </c>
      <c r="C522" s="3" t="s">
        <v>1753</v>
      </c>
      <c r="D522" s="3" t="s">
        <v>44</v>
      </c>
      <c r="E522" s="3" t="s">
        <v>44</v>
      </c>
      <c r="F522" s="7" t="s">
        <v>2181</v>
      </c>
      <c r="G522" s="7">
        <v>0</v>
      </c>
      <c r="H522" s="7">
        <v>0</v>
      </c>
      <c r="I522" s="5">
        <v>-100000000</v>
      </c>
      <c r="J522" s="5">
        <v>-100000000</v>
      </c>
      <c r="K522" s="5">
        <v>-100000000</v>
      </c>
      <c r="L522" s="5">
        <v>-100000000</v>
      </c>
      <c r="M522" s="5">
        <v>-100000000</v>
      </c>
      <c r="N522" s="5">
        <v>-100000000</v>
      </c>
      <c r="O522" s="5">
        <v>-100000000</v>
      </c>
      <c r="P522" s="5">
        <v>-100000000</v>
      </c>
      <c r="Q522" s="5">
        <v>-100000000</v>
      </c>
      <c r="R522" s="5">
        <v>-100000000</v>
      </c>
      <c r="S522" s="5">
        <v>-100000000</v>
      </c>
      <c r="T522" s="5">
        <v>-100000000</v>
      </c>
      <c r="U522" s="5">
        <v>-100000000</v>
      </c>
      <c r="V522" s="5">
        <v>-100000000</v>
      </c>
      <c r="W522" s="5">
        <v>-100000000</v>
      </c>
      <c r="X522" s="5">
        <v>-100000000</v>
      </c>
      <c r="Y522" s="5">
        <v>-100000000</v>
      </c>
      <c r="Z522" s="5">
        <v>-100000000</v>
      </c>
      <c r="AA522" s="5">
        <v>-100000000</v>
      </c>
      <c r="AB522" s="5">
        <v>-100000000</v>
      </c>
      <c r="AC522" s="5">
        <v>-100000000</v>
      </c>
      <c r="AD522" s="5">
        <v>-100000000</v>
      </c>
      <c r="AE522" s="5">
        <v>-100000000</v>
      </c>
      <c r="AF522" s="5">
        <v>-100000000</v>
      </c>
      <c r="AG522" s="5">
        <v>-100000000</v>
      </c>
      <c r="AH522" s="5">
        <v>-100000000</v>
      </c>
      <c r="AI522" s="5">
        <v>-100000000</v>
      </c>
      <c r="AJ522" s="5">
        <v>-100000000</v>
      </c>
      <c r="AK522" s="5">
        <v>-100000000</v>
      </c>
      <c r="AL522" s="5">
        <v>-100000000</v>
      </c>
      <c r="AM522" s="5">
        <v>-100000000</v>
      </c>
      <c r="AN522" s="5">
        <v>-100000000</v>
      </c>
      <c r="AO522" s="5">
        <v>-100000000</v>
      </c>
      <c r="AP522" s="5">
        <v>-100000000</v>
      </c>
      <c r="AQ522" s="5">
        <v>-100000000</v>
      </c>
      <c r="AR522" s="19">
        <v>-100000000</v>
      </c>
      <c r="AS522" s="19">
        <v>-100000000</v>
      </c>
      <c r="AT522" s="15">
        <f t="shared" si="32"/>
        <v>-100000000</v>
      </c>
      <c r="AU522" s="15">
        <f t="shared" si="33"/>
        <v>-100000000</v>
      </c>
      <c r="AV522" s="15">
        <f t="shared" si="34"/>
        <v>-100000000</v>
      </c>
    </row>
    <row r="523" spans="1:48" ht="13.5" thickBot="1" x14ac:dyDescent="0.25">
      <c r="A523" s="3" t="s">
        <v>1847</v>
      </c>
      <c r="B523" s="3" t="s">
        <v>1848</v>
      </c>
      <c r="C523" s="3" t="s">
        <v>1849</v>
      </c>
      <c r="D523" s="3" t="s">
        <v>44</v>
      </c>
      <c r="E523" s="3" t="s">
        <v>44</v>
      </c>
      <c r="F523" s="7" t="s">
        <v>2181</v>
      </c>
      <c r="G523" s="7">
        <v>0</v>
      </c>
      <c r="H523" s="7">
        <v>0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5">
        <v>-175000000</v>
      </c>
      <c r="V523" s="5">
        <v>-175000000</v>
      </c>
      <c r="W523" s="5">
        <v>-175000000</v>
      </c>
      <c r="X523" s="5">
        <v>-175000000</v>
      </c>
      <c r="Y523" s="5">
        <v>-175000000</v>
      </c>
      <c r="Z523" s="5">
        <v>-175000000</v>
      </c>
      <c r="AA523" s="5">
        <v>-175000000</v>
      </c>
      <c r="AB523" s="5">
        <v>-175000000</v>
      </c>
      <c r="AC523" s="5">
        <v>-175000000</v>
      </c>
      <c r="AD523" s="5">
        <v>-175000000</v>
      </c>
      <c r="AE523" s="5">
        <v>-175000000</v>
      </c>
      <c r="AF523" s="5">
        <v>-175000000</v>
      </c>
      <c r="AG523" s="5">
        <v>-175000000</v>
      </c>
      <c r="AH523" s="5">
        <v>-175000000</v>
      </c>
      <c r="AI523" s="5">
        <v>-175000000</v>
      </c>
      <c r="AJ523" s="5">
        <v>-175000000</v>
      </c>
      <c r="AK523" s="5">
        <v>-175000000</v>
      </c>
      <c r="AL523" s="5">
        <v>-175000000</v>
      </c>
      <c r="AM523" s="5">
        <v>-175000000</v>
      </c>
      <c r="AN523" s="5">
        <v>-175000000</v>
      </c>
      <c r="AO523" s="5">
        <v>-175000000</v>
      </c>
      <c r="AP523" s="5">
        <v>-175000000</v>
      </c>
      <c r="AQ523" s="5">
        <v>-175000000</v>
      </c>
      <c r="AR523" s="19">
        <v>-175000000</v>
      </c>
      <c r="AS523" s="19">
        <v>-175000000</v>
      </c>
      <c r="AT523" s="15">
        <f t="shared" si="32"/>
        <v>-7291666.666666667</v>
      </c>
      <c r="AU523" s="15">
        <f t="shared" si="33"/>
        <v>-175000000</v>
      </c>
      <c r="AV523" s="15">
        <f t="shared" si="34"/>
        <v>-175000000</v>
      </c>
    </row>
    <row r="524" spans="1:48" ht="13.5" thickBot="1" x14ac:dyDescent="0.25">
      <c r="A524" s="3" t="s">
        <v>1945</v>
      </c>
      <c r="B524" s="3" t="s">
        <v>1946</v>
      </c>
      <c r="C524" s="3" t="s">
        <v>1947</v>
      </c>
      <c r="D524" s="3" t="s">
        <v>44</v>
      </c>
      <c r="E524" s="3" t="s">
        <v>44</v>
      </c>
      <c r="F524" s="7" t="s">
        <v>2181</v>
      </c>
      <c r="G524" s="7">
        <v>0</v>
      </c>
      <c r="H524" s="7">
        <v>0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5">
        <v>-90000000</v>
      </c>
      <c r="AH524" s="5">
        <v>-90000000</v>
      </c>
      <c r="AI524" s="5">
        <v>-90000000</v>
      </c>
      <c r="AJ524" s="5">
        <v>-90000000</v>
      </c>
      <c r="AK524" s="5">
        <v>-90000000</v>
      </c>
      <c r="AL524" s="5">
        <v>-90000000</v>
      </c>
      <c r="AM524" s="5">
        <v>-90000000</v>
      </c>
      <c r="AN524" s="5">
        <v>-90000000</v>
      </c>
      <c r="AO524" s="5">
        <v>-90000000</v>
      </c>
      <c r="AP524" s="5">
        <v>-90000000</v>
      </c>
      <c r="AQ524" s="5">
        <v>-90000000</v>
      </c>
      <c r="AR524" s="19">
        <v>-90000000</v>
      </c>
      <c r="AS524" s="19">
        <v>-90000000</v>
      </c>
      <c r="AT524" s="15">
        <f t="shared" si="32"/>
        <v>0</v>
      </c>
      <c r="AU524" s="15">
        <f t="shared" si="33"/>
        <v>-3750000</v>
      </c>
      <c r="AV524" s="15">
        <f t="shared" si="34"/>
        <v>-90000000</v>
      </c>
    </row>
    <row r="525" spans="1:48" ht="13.5" thickBot="1" x14ac:dyDescent="0.25">
      <c r="A525" s="3" t="s">
        <v>2007</v>
      </c>
      <c r="B525" s="3" t="s">
        <v>2008</v>
      </c>
      <c r="C525" s="3" t="s">
        <v>2009</v>
      </c>
      <c r="D525" s="3" t="s">
        <v>44</v>
      </c>
      <c r="E525" s="3" t="s">
        <v>44</v>
      </c>
      <c r="F525" s="7" t="s">
        <v>2181</v>
      </c>
      <c r="G525" s="7">
        <v>0</v>
      </c>
      <c r="H525" s="7">
        <v>0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5">
        <v>-375000000</v>
      </c>
      <c r="AM525" s="5">
        <v>-375000000</v>
      </c>
      <c r="AN525" s="5">
        <v>-375000000</v>
      </c>
      <c r="AO525" s="5">
        <v>-375000000</v>
      </c>
      <c r="AP525" s="5">
        <v>-375000000</v>
      </c>
      <c r="AQ525" s="5">
        <v>-375000000</v>
      </c>
      <c r="AR525" s="19">
        <v>-375000000</v>
      </c>
      <c r="AS525" s="19">
        <v>-375000000</v>
      </c>
      <c r="AT525" s="15">
        <f t="shared" si="32"/>
        <v>0</v>
      </c>
      <c r="AU525" s="15">
        <f t="shared" si="33"/>
        <v>0</v>
      </c>
      <c r="AV525" s="15">
        <f t="shared" si="34"/>
        <v>-234375000</v>
      </c>
    </row>
    <row r="526" spans="1:48" ht="13.5" thickBot="1" x14ac:dyDescent="0.25">
      <c r="A526" s="3" t="s">
        <v>1524</v>
      </c>
      <c r="B526" s="3" t="s">
        <v>1525</v>
      </c>
      <c r="C526" s="3" t="s">
        <v>1526</v>
      </c>
      <c r="D526" s="3" t="s">
        <v>44</v>
      </c>
      <c r="E526" s="3" t="s">
        <v>44</v>
      </c>
      <c r="F526" s="7" t="s">
        <v>2181</v>
      </c>
      <c r="G526" s="7">
        <v>0</v>
      </c>
      <c r="H526" s="7">
        <v>0</v>
      </c>
      <c r="I526" s="5">
        <v>83700000</v>
      </c>
      <c r="J526" s="5">
        <v>83700000</v>
      </c>
      <c r="K526" s="5">
        <v>83700000</v>
      </c>
      <c r="L526" s="5">
        <v>83700000</v>
      </c>
      <c r="M526" s="5">
        <v>83700000</v>
      </c>
      <c r="N526" s="5">
        <v>83700000</v>
      </c>
      <c r="O526" s="5">
        <v>83700000</v>
      </c>
      <c r="P526" s="5">
        <v>83700000</v>
      </c>
      <c r="Q526" s="5">
        <v>83700000</v>
      </c>
      <c r="R526" s="5">
        <v>83700000</v>
      </c>
      <c r="S526" s="5">
        <v>83700000</v>
      </c>
      <c r="T526" s="5">
        <v>83700000</v>
      </c>
      <c r="U526" s="5">
        <v>83700000</v>
      </c>
      <c r="V526" s="5">
        <v>83700000</v>
      </c>
      <c r="W526" s="5">
        <v>83700000</v>
      </c>
      <c r="X526" s="5">
        <v>83700000</v>
      </c>
      <c r="Y526" s="5">
        <v>83700000</v>
      </c>
      <c r="Z526" s="5">
        <v>83700000</v>
      </c>
      <c r="AA526" s="5">
        <v>83700000</v>
      </c>
      <c r="AB526" s="5">
        <v>83700000</v>
      </c>
      <c r="AC526" s="5">
        <v>83700000</v>
      </c>
      <c r="AD526" s="5">
        <v>83700000</v>
      </c>
      <c r="AE526" s="5">
        <v>83700000</v>
      </c>
      <c r="AF526" s="5">
        <v>83700000</v>
      </c>
      <c r="AG526" s="5">
        <v>83700000</v>
      </c>
      <c r="AH526" s="5">
        <v>83700000</v>
      </c>
      <c r="AI526" s="5">
        <v>83700000</v>
      </c>
      <c r="AJ526" s="5">
        <v>83700000</v>
      </c>
      <c r="AK526" s="5">
        <v>83700000</v>
      </c>
      <c r="AL526" s="5">
        <v>83700000</v>
      </c>
      <c r="AM526" s="5">
        <v>83700000</v>
      </c>
      <c r="AN526" s="5">
        <v>83700000</v>
      </c>
      <c r="AO526" s="5">
        <v>83700000</v>
      </c>
      <c r="AP526" s="5">
        <v>83700000</v>
      </c>
      <c r="AQ526" s="5">
        <v>83700000</v>
      </c>
      <c r="AR526" s="19">
        <v>83700000</v>
      </c>
      <c r="AS526" s="19">
        <v>83700000</v>
      </c>
      <c r="AT526" s="15">
        <f t="shared" si="32"/>
        <v>83700000</v>
      </c>
      <c r="AU526" s="15">
        <f t="shared" si="33"/>
        <v>83700000</v>
      </c>
      <c r="AV526" s="15">
        <f t="shared" si="34"/>
        <v>83700000</v>
      </c>
    </row>
    <row r="527" spans="1:48" ht="13.5" thickBot="1" x14ac:dyDescent="0.25">
      <c r="A527" s="3" t="s">
        <v>916</v>
      </c>
      <c r="B527" s="3" t="s">
        <v>917</v>
      </c>
      <c r="C527" s="3" t="s">
        <v>918</v>
      </c>
      <c r="D527" s="3" t="s">
        <v>44</v>
      </c>
      <c r="E527" s="3" t="s">
        <v>44</v>
      </c>
      <c r="F527" s="7" t="s">
        <v>2181</v>
      </c>
      <c r="G527" s="7">
        <v>0</v>
      </c>
      <c r="H527" s="7">
        <v>0</v>
      </c>
      <c r="I527" s="5">
        <v>-51547000</v>
      </c>
      <c r="J527" s="5">
        <v>-51547000</v>
      </c>
      <c r="K527" s="5">
        <v>-51547000</v>
      </c>
      <c r="L527" s="5">
        <v>-51547000</v>
      </c>
      <c r="M527" s="5">
        <v>-51547000</v>
      </c>
      <c r="N527" s="5">
        <v>-51547000</v>
      </c>
      <c r="O527" s="5">
        <v>-51547000</v>
      </c>
      <c r="P527" s="5">
        <v>-51547000</v>
      </c>
      <c r="Q527" s="5">
        <v>-51547000</v>
      </c>
      <c r="R527" s="5">
        <v>-51547000</v>
      </c>
      <c r="S527" s="5">
        <v>-51547000</v>
      </c>
      <c r="T527" s="5">
        <v>-51547000</v>
      </c>
      <c r="U527" s="5">
        <v>-51547000</v>
      </c>
      <c r="V527" s="5">
        <v>-51547000</v>
      </c>
      <c r="W527" s="5">
        <v>-51547000</v>
      </c>
      <c r="X527" s="5">
        <v>-51547000</v>
      </c>
      <c r="Y527" s="5">
        <v>-51547000</v>
      </c>
      <c r="Z527" s="5">
        <v>-51547000</v>
      </c>
      <c r="AA527" s="5">
        <v>-51547000</v>
      </c>
      <c r="AB527" s="5">
        <v>-51547000</v>
      </c>
      <c r="AC527" s="5">
        <v>-51547000</v>
      </c>
      <c r="AD527" s="5">
        <v>-51547000</v>
      </c>
      <c r="AE527" s="5">
        <v>-51547000</v>
      </c>
      <c r="AF527" s="5">
        <v>-51547000</v>
      </c>
      <c r="AG527" s="5">
        <v>-51547000</v>
      </c>
      <c r="AH527" s="5">
        <v>-51547000</v>
      </c>
      <c r="AI527" s="5">
        <v>-51547000</v>
      </c>
      <c r="AJ527" s="5">
        <v>-51547000</v>
      </c>
      <c r="AK527" s="5">
        <v>-51547000</v>
      </c>
      <c r="AL527" s="5">
        <v>-51547000</v>
      </c>
      <c r="AM527" s="5">
        <v>-51547000</v>
      </c>
      <c r="AN527" s="5">
        <v>-51547000</v>
      </c>
      <c r="AO527" s="5">
        <v>-51547000</v>
      </c>
      <c r="AP527" s="5">
        <v>-51547000</v>
      </c>
      <c r="AQ527" s="5">
        <v>-51547000</v>
      </c>
      <c r="AR527" s="19">
        <v>-51547000</v>
      </c>
      <c r="AS527" s="19">
        <v>-51547000</v>
      </c>
      <c r="AT527" s="15">
        <f t="shared" si="32"/>
        <v>-51547000</v>
      </c>
      <c r="AU527" s="15">
        <f t="shared" si="33"/>
        <v>-51547000</v>
      </c>
      <c r="AV527" s="15">
        <f t="shared" si="34"/>
        <v>-51547000</v>
      </c>
    </row>
    <row r="528" spans="1:48" ht="13.5" thickBot="1" x14ac:dyDescent="0.25">
      <c r="A528" s="3" t="s">
        <v>960</v>
      </c>
      <c r="B528" s="3" t="s">
        <v>961</v>
      </c>
      <c r="C528" s="3" t="s">
        <v>962</v>
      </c>
      <c r="D528" s="3" t="s">
        <v>44</v>
      </c>
      <c r="E528" s="3" t="s">
        <v>44</v>
      </c>
      <c r="F528" s="7" t="s">
        <v>2181</v>
      </c>
      <c r="G528" s="7">
        <v>0</v>
      </c>
      <c r="H528" s="7">
        <v>0</v>
      </c>
      <c r="I528" s="5">
        <v>-177666.4</v>
      </c>
      <c r="J528" s="5">
        <v>-176926.12</v>
      </c>
      <c r="K528" s="5">
        <v>-176185.84</v>
      </c>
      <c r="L528" s="5">
        <v>-175445.56</v>
      </c>
      <c r="M528" s="5">
        <v>-174705.28</v>
      </c>
      <c r="N528" s="5">
        <v>-173965</v>
      </c>
      <c r="O528" s="5">
        <v>-173224.72</v>
      </c>
      <c r="P528" s="5">
        <v>-172484.44</v>
      </c>
      <c r="Q528" s="5">
        <v>-171744.16</v>
      </c>
      <c r="R528" s="5">
        <v>-171003.88</v>
      </c>
      <c r="S528" s="5">
        <v>-170263.6</v>
      </c>
      <c r="T528" s="5">
        <v>-169523.32</v>
      </c>
      <c r="U528" s="5">
        <v>-168783.04</v>
      </c>
      <c r="V528" s="5">
        <v>-168042.76</v>
      </c>
      <c r="W528" s="5">
        <v>-167302.48000000001</v>
      </c>
      <c r="X528" s="5">
        <v>-166562.20000000001</v>
      </c>
      <c r="Y528" s="5">
        <v>-165821.92000000001</v>
      </c>
      <c r="Z528" s="5">
        <v>-165081.64000000001</v>
      </c>
      <c r="AA528" s="5">
        <v>-164341.35999999999</v>
      </c>
      <c r="AB528" s="5">
        <v>-163601.07999999999</v>
      </c>
      <c r="AC528" s="5">
        <v>-162860.79999999999</v>
      </c>
      <c r="AD528" s="5">
        <v>-162120.51999999999</v>
      </c>
      <c r="AE528" s="5">
        <v>-161380.24</v>
      </c>
      <c r="AF528" s="5">
        <v>-160639.96</v>
      </c>
      <c r="AG528" s="5">
        <v>-159899.68</v>
      </c>
      <c r="AH528" s="5">
        <v>-159159.4</v>
      </c>
      <c r="AI528" s="5">
        <v>-158419.12</v>
      </c>
      <c r="AJ528" s="5">
        <v>-157678.84</v>
      </c>
      <c r="AK528" s="5">
        <v>-156938.56</v>
      </c>
      <c r="AL528" s="5">
        <v>-156198.28</v>
      </c>
      <c r="AM528" s="5">
        <v>-155458</v>
      </c>
      <c r="AN528" s="5">
        <v>-154717.72</v>
      </c>
      <c r="AO528" s="5">
        <v>-153977.44</v>
      </c>
      <c r="AP528" s="5">
        <v>-153237.5</v>
      </c>
      <c r="AQ528" s="5">
        <v>-152497.22</v>
      </c>
      <c r="AR528" s="19">
        <v>-151756.94</v>
      </c>
      <c r="AS528" s="19">
        <v>-151016.66</v>
      </c>
      <c r="AT528" s="15">
        <f t="shared" si="32"/>
        <v>-173224.72</v>
      </c>
      <c r="AU528" s="15">
        <f t="shared" si="33"/>
        <v>-164341.36000000002</v>
      </c>
      <c r="AV528" s="15">
        <f t="shared" si="34"/>
        <v>-155458.09916666665</v>
      </c>
    </row>
    <row r="529" spans="1:48" ht="13.5" thickBot="1" x14ac:dyDescent="0.25">
      <c r="A529" s="3" t="s">
        <v>476</v>
      </c>
      <c r="B529" s="3" t="s">
        <v>477</v>
      </c>
      <c r="C529" s="3" t="s">
        <v>478</v>
      </c>
      <c r="D529" s="3" t="s">
        <v>44</v>
      </c>
      <c r="E529" s="3" t="s">
        <v>44</v>
      </c>
      <c r="F529" s="7" t="s">
        <v>2181</v>
      </c>
      <c r="G529" s="7">
        <v>0</v>
      </c>
      <c r="H529" s="7">
        <v>0</v>
      </c>
      <c r="I529" s="5">
        <v>1134563</v>
      </c>
      <c r="J529" s="5">
        <v>1120059.6000000001</v>
      </c>
      <c r="K529" s="5">
        <v>1105556.2</v>
      </c>
      <c r="L529" s="5">
        <v>1091052.8</v>
      </c>
      <c r="M529" s="5">
        <v>1076549.3999999999</v>
      </c>
      <c r="N529" s="5">
        <v>1062046</v>
      </c>
      <c r="O529" s="5">
        <v>1047542.6</v>
      </c>
      <c r="P529" s="5">
        <v>1033039.2</v>
      </c>
      <c r="Q529" s="5">
        <v>1018535.8</v>
      </c>
      <c r="R529" s="5">
        <v>1004032.4</v>
      </c>
      <c r="S529" s="5">
        <v>989529</v>
      </c>
      <c r="T529" s="5">
        <v>975025.6</v>
      </c>
      <c r="U529" s="5">
        <v>960522.2</v>
      </c>
      <c r="V529" s="5">
        <v>946018.8</v>
      </c>
      <c r="W529" s="5">
        <v>931515.4</v>
      </c>
      <c r="X529" s="5">
        <v>917012</v>
      </c>
      <c r="Y529" s="5">
        <v>902508.6</v>
      </c>
      <c r="Z529" s="5">
        <v>888005.2</v>
      </c>
      <c r="AA529" s="5">
        <v>873501.8</v>
      </c>
      <c r="AB529" s="5">
        <v>858998.4</v>
      </c>
      <c r="AC529" s="5">
        <v>844495</v>
      </c>
      <c r="AD529" s="5">
        <v>829991.6</v>
      </c>
      <c r="AE529" s="5">
        <v>815488.2</v>
      </c>
      <c r="AF529" s="5">
        <v>800984.8</v>
      </c>
      <c r="AG529" s="5">
        <v>786481.4</v>
      </c>
      <c r="AH529" s="5">
        <v>771978</v>
      </c>
      <c r="AI529" s="5">
        <v>757474.6</v>
      </c>
      <c r="AJ529" s="5">
        <v>742971.2</v>
      </c>
      <c r="AK529" s="5">
        <v>728467.8</v>
      </c>
      <c r="AL529" s="5">
        <v>1092714.3999999999</v>
      </c>
      <c r="AM529" s="5">
        <v>1077161.83</v>
      </c>
      <c r="AN529" s="5">
        <v>1075465.24</v>
      </c>
      <c r="AO529" s="5">
        <v>1066924.33</v>
      </c>
      <c r="AP529" s="5">
        <v>1058383.43</v>
      </c>
      <c r="AQ529" s="5">
        <v>1049842.52</v>
      </c>
      <c r="AR529" s="19">
        <v>1041301.61</v>
      </c>
      <c r="AS529" s="19">
        <v>1032760.7</v>
      </c>
      <c r="AT529" s="15">
        <f t="shared" si="32"/>
        <v>1047542.6</v>
      </c>
      <c r="AU529" s="15">
        <f t="shared" si="33"/>
        <v>873501.79999999993</v>
      </c>
      <c r="AV529" s="15">
        <f t="shared" si="34"/>
        <v>947692.16749999986</v>
      </c>
    </row>
    <row r="530" spans="1:48" ht="13.5" thickBot="1" x14ac:dyDescent="0.25">
      <c r="A530" s="3" t="s">
        <v>479</v>
      </c>
      <c r="B530" s="3" t="s">
        <v>480</v>
      </c>
      <c r="C530" s="3" t="s">
        <v>481</v>
      </c>
      <c r="D530" s="3" t="s">
        <v>44</v>
      </c>
      <c r="E530" s="3" t="s">
        <v>44</v>
      </c>
      <c r="F530" s="7" t="s">
        <v>2088</v>
      </c>
      <c r="G530" s="7">
        <v>0</v>
      </c>
      <c r="H530" s="7">
        <v>0</v>
      </c>
      <c r="I530" s="5">
        <v>-3274583.32</v>
      </c>
      <c r="J530" s="5">
        <v>-3201944.43</v>
      </c>
      <c r="K530" s="5">
        <v>-3129305.54</v>
      </c>
      <c r="L530" s="5">
        <v>-3056666.65</v>
      </c>
      <c r="M530" s="5">
        <v>-2984027.76</v>
      </c>
      <c r="N530" s="5">
        <v>-2911388.87</v>
      </c>
      <c r="O530" s="5">
        <v>-2838749.98</v>
      </c>
      <c r="P530" s="5">
        <v>-2766111.09</v>
      </c>
      <c r="Q530" s="5">
        <v>-2693472.2</v>
      </c>
      <c r="R530" s="5">
        <v>-2620833.31</v>
      </c>
      <c r="S530" s="5">
        <v>-2548194.42</v>
      </c>
      <c r="T530" s="5">
        <v>-2475555.5299999998</v>
      </c>
      <c r="U530" s="5">
        <v>-2402916.64</v>
      </c>
      <c r="V530" s="5">
        <v>-2330277.75</v>
      </c>
      <c r="W530" s="5">
        <v>-2257638.86</v>
      </c>
      <c r="X530" s="5">
        <v>-2184999.9700000002</v>
      </c>
      <c r="Y530" s="5">
        <v>0.03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5">
        <v>0</v>
      </c>
      <c r="AR530" s="19">
        <v>0</v>
      </c>
      <c r="AS530" s="19">
        <v>0</v>
      </c>
      <c r="AT530" s="15">
        <f t="shared" si="32"/>
        <v>-2838749.98</v>
      </c>
      <c r="AU530" s="15">
        <f t="shared" si="33"/>
        <v>-664531.23916666664</v>
      </c>
      <c r="AV530" s="15">
        <f t="shared" si="34"/>
        <v>0</v>
      </c>
    </row>
    <row r="531" spans="1:48" ht="13.5" thickBot="1" x14ac:dyDescent="0.25">
      <c r="A531" s="3" t="s">
        <v>828</v>
      </c>
      <c r="B531" s="3" t="s">
        <v>482</v>
      </c>
      <c r="C531" s="3" t="s">
        <v>483</v>
      </c>
      <c r="D531" s="3" t="s">
        <v>72</v>
      </c>
      <c r="E531" s="3" t="s">
        <v>81</v>
      </c>
      <c r="F531" s="7" t="s">
        <v>2595</v>
      </c>
      <c r="G531" s="7">
        <v>4</v>
      </c>
      <c r="H531" s="7" t="s">
        <v>2170</v>
      </c>
      <c r="I531" s="5">
        <v>-10241057.619999999</v>
      </c>
      <c r="J531" s="5">
        <v>-10244143.390000001</v>
      </c>
      <c r="K531" s="5">
        <v>-10249849.550000001</v>
      </c>
      <c r="L531" s="5">
        <v>-10263613.48</v>
      </c>
      <c r="M531" s="5">
        <v>-10300801.220000001</v>
      </c>
      <c r="N531" s="5">
        <v>-10338914.470000001</v>
      </c>
      <c r="O531" s="5">
        <v>-10377149.42</v>
      </c>
      <c r="P531" s="5">
        <v>-10377904.890000001</v>
      </c>
      <c r="Q531" s="5">
        <v>-10380721.300000001</v>
      </c>
      <c r="R531" s="5">
        <v>-10385334.130000001</v>
      </c>
      <c r="S531" s="5">
        <v>-10403484.380000001</v>
      </c>
      <c r="T531" s="5">
        <v>-10412936.02</v>
      </c>
      <c r="U531" s="5">
        <v>-10418065.960000001</v>
      </c>
      <c r="V531" s="5">
        <v>-10425794.48</v>
      </c>
      <c r="W531" s="5">
        <v>-10427199.49</v>
      </c>
      <c r="X531" s="5">
        <v>-10430834.07</v>
      </c>
      <c r="Y531" s="5">
        <v>-10452405.460000001</v>
      </c>
      <c r="Z531" s="5">
        <v>-10470553.42</v>
      </c>
      <c r="AA531" s="5">
        <v>-10474886.619999999</v>
      </c>
      <c r="AB531" s="5">
        <v>-10488826.199999999</v>
      </c>
      <c r="AC531" s="5">
        <v>-10496312.300000001</v>
      </c>
      <c r="AD531" s="5">
        <v>-10523837.51</v>
      </c>
      <c r="AE531" s="5">
        <v>-10548221.77</v>
      </c>
      <c r="AF531" s="5">
        <v>-10562656.029999999</v>
      </c>
      <c r="AG531" s="5">
        <v>-10627936.880000001</v>
      </c>
      <c r="AH531" s="5">
        <v>-10627936.880000001</v>
      </c>
      <c r="AI531" s="5">
        <v>-10634975.82</v>
      </c>
      <c r="AJ531" s="5">
        <v>-10646552.529999999</v>
      </c>
      <c r="AK531" s="5">
        <v>-10664061.74</v>
      </c>
      <c r="AL531" s="5">
        <v>-10690538.529999999</v>
      </c>
      <c r="AM531" s="5">
        <v>-10730442.609999999</v>
      </c>
      <c r="AN531" s="5">
        <v>-10764480.91</v>
      </c>
      <c r="AO531" s="5">
        <v>-10773024.43</v>
      </c>
      <c r="AP531" s="5">
        <v>-10781438.84</v>
      </c>
      <c r="AQ531" s="5">
        <v>-10786424.550000001</v>
      </c>
      <c r="AR531" s="19">
        <v>-10795395.689999999</v>
      </c>
      <c r="AS531" s="19">
        <v>-10832292.91</v>
      </c>
      <c r="AT531" s="15">
        <f t="shared" si="32"/>
        <v>-10338701.169999998</v>
      </c>
      <c r="AU531" s="15">
        <f t="shared" si="33"/>
        <v>-10485377.397500001</v>
      </c>
      <c r="AV531" s="15">
        <f t="shared" si="34"/>
        <v>-10718782.285416666</v>
      </c>
    </row>
    <row r="532" spans="1:48" ht="13.5" thickBot="1" x14ac:dyDescent="0.25">
      <c r="A532" s="3" t="s">
        <v>829</v>
      </c>
      <c r="B532" s="3" t="s">
        <v>482</v>
      </c>
      <c r="C532" s="3" t="s">
        <v>483</v>
      </c>
      <c r="D532" s="3" t="s">
        <v>72</v>
      </c>
      <c r="E532" s="3" t="s">
        <v>93</v>
      </c>
      <c r="F532" s="7" t="s">
        <v>2595</v>
      </c>
      <c r="G532" s="7">
        <v>4</v>
      </c>
      <c r="H532" s="7" t="s">
        <v>2217</v>
      </c>
      <c r="I532" s="5">
        <v>-3728331.3</v>
      </c>
      <c r="J532" s="5">
        <v>-3728331.3</v>
      </c>
      <c r="K532" s="5">
        <v>-3728331.3</v>
      </c>
      <c r="L532" s="5">
        <v>-3728331.3</v>
      </c>
      <c r="M532" s="5">
        <v>-3733044.8</v>
      </c>
      <c r="N532" s="5">
        <v>-3735178.96</v>
      </c>
      <c r="O532" s="5">
        <v>-3742059.4</v>
      </c>
      <c r="P532" s="5">
        <v>-3747586.74</v>
      </c>
      <c r="Q532" s="5">
        <v>-3748537.87</v>
      </c>
      <c r="R532" s="5">
        <v>-3748673.75</v>
      </c>
      <c r="S532" s="5">
        <v>-3748880.29</v>
      </c>
      <c r="T532" s="5">
        <v>-3750166.66</v>
      </c>
      <c r="U532" s="5">
        <v>-3750913.53</v>
      </c>
      <c r="V532" s="5">
        <v>-3750913.53</v>
      </c>
      <c r="W532" s="5">
        <v>-3751995.33</v>
      </c>
      <c r="X532" s="5">
        <v>-3752906.14</v>
      </c>
      <c r="Y532" s="5">
        <v>-3756643.29</v>
      </c>
      <c r="Z532" s="5">
        <v>-3762186.35</v>
      </c>
      <c r="AA532" s="5">
        <v>-3763387.96</v>
      </c>
      <c r="AB532" s="5">
        <v>-3763387.96</v>
      </c>
      <c r="AC532" s="5">
        <v>-3763387.96</v>
      </c>
      <c r="AD532" s="5">
        <v>-3770620.88</v>
      </c>
      <c r="AE532" s="5">
        <v>-3784103.15</v>
      </c>
      <c r="AF532" s="5">
        <v>-3790950.88</v>
      </c>
      <c r="AG532" s="5">
        <v>-3783713.18</v>
      </c>
      <c r="AH532" s="5">
        <v>-3783738.18</v>
      </c>
      <c r="AI532" s="5">
        <v>-3785105.43</v>
      </c>
      <c r="AJ532" s="5">
        <v>-3786825.73</v>
      </c>
      <c r="AK532" s="5">
        <v>-3787310.52</v>
      </c>
      <c r="AL532" s="5">
        <v>-3788548.01</v>
      </c>
      <c r="AM532" s="5">
        <v>-3792626.53</v>
      </c>
      <c r="AN532" s="5">
        <v>-3797927.46</v>
      </c>
      <c r="AO532" s="5">
        <v>-3798002.52</v>
      </c>
      <c r="AP532" s="5">
        <v>-3799614.38</v>
      </c>
      <c r="AQ532" s="5">
        <v>-3801688.15</v>
      </c>
      <c r="AR532" s="19">
        <v>-3803560.89</v>
      </c>
      <c r="AS532" s="19">
        <v>-3804383.54</v>
      </c>
      <c r="AT532" s="15">
        <f t="shared" si="32"/>
        <v>-3739895.3987499997</v>
      </c>
      <c r="AU532" s="15">
        <f t="shared" si="33"/>
        <v>-3764816.3987500002</v>
      </c>
      <c r="AV532" s="15">
        <f t="shared" si="34"/>
        <v>-3793249.6800000011</v>
      </c>
    </row>
    <row r="533" spans="1:48" ht="13.5" thickBot="1" x14ac:dyDescent="0.25">
      <c r="A533" s="3" t="s">
        <v>1365</v>
      </c>
      <c r="B533" s="3" t="s">
        <v>482</v>
      </c>
      <c r="C533" s="3" t="s">
        <v>483</v>
      </c>
      <c r="D533" s="3" t="s">
        <v>122</v>
      </c>
      <c r="E533" s="3" t="s">
        <v>93</v>
      </c>
      <c r="F533" s="7" t="s">
        <v>2595</v>
      </c>
      <c r="G533" s="7">
        <v>1</v>
      </c>
      <c r="H533" s="7" t="s">
        <v>2219</v>
      </c>
      <c r="I533" s="5">
        <v>-643581.53</v>
      </c>
      <c r="J533" s="5">
        <v>-643581.53</v>
      </c>
      <c r="K533" s="5">
        <v>-643931.53</v>
      </c>
      <c r="L533" s="5">
        <v>-644696.53</v>
      </c>
      <c r="M533" s="5">
        <v>-644881.53</v>
      </c>
      <c r="N533" s="5">
        <v>-645043.53</v>
      </c>
      <c r="O533" s="5">
        <v>-638468.53</v>
      </c>
      <c r="P533" s="5">
        <v>-641848.03</v>
      </c>
      <c r="Q533" s="5">
        <v>-641848.03</v>
      </c>
      <c r="R533" s="5">
        <v>-641848.03</v>
      </c>
      <c r="S533" s="5">
        <v>-642970.03</v>
      </c>
      <c r="T533" s="5">
        <v>-642970.03</v>
      </c>
      <c r="U533" s="5">
        <v>-643290.03</v>
      </c>
      <c r="V533" s="5">
        <v>-643290.03</v>
      </c>
      <c r="W533" s="5">
        <v>-643370.03</v>
      </c>
      <c r="X533" s="5">
        <v>-643445.03</v>
      </c>
      <c r="Y533" s="5">
        <v>-643445.03</v>
      </c>
      <c r="Z533" s="5">
        <v>-643445.03</v>
      </c>
      <c r="AA533" s="5">
        <v>-643570.03</v>
      </c>
      <c r="AB533" s="5">
        <v>-643570.03</v>
      </c>
      <c r="AC533" s="5">
        <v>-643570.03</v>
      </c>
      <c r="AD533" s="5">
        <v>-643570.03</v>
      </c>
      <c r="AE533" s="5">
        <v>-643570.03</v>
      </c>
      <c r="AF533" s="5">
        <v>-644650.61</v>
      </c>
      <c r="AG533" s="5">
        <v>-647585.61</v>
      </c>
      <c r="AH533" s="5">
        <v>-648060.61</v>
      </c>
      <c r="AI533" s="5">
        <v>-651010.61</v>
      </c>
      <c r="AJ533" s="5">
        <v>-651691.06999999995</v>
      </c>
      <c r="AK533" s="5">
        <v>-651761.02</v>
      </c>
      <c r="AL533" s="5">
        <v>-677822.96</v>
      </c>
      <c r="AM533" s="5">
        <v>-679208.98</v>
      </c>
      <c r="AN533" s="5">
        <v>-679208.98</v>
      </c>
      <c r="AO533" s="5">
        <v>-679258.98</v>
      </c>
      <c r="AP533" s="5">
        <v>-677792.65</v>
      </c>
      <c r="AQ533" s="5">
        <v>-679258.98</v>
      </c>
      <c r="AR533" s="19">
        <v>-679258.98</v>
      </c>
      <c r="AS533" s="19">
        <v>-696555.98</v>
      </c>
      <c r="AT533" s="15">
        <f t="shared" si="32"/>
        <v>-642960.25916666689</v>
      </c>
      <c r="AU533" s="15">
        <f t="shared" si="33"/>
        <v>-643744.47750000015</v>
      </c>
      <c r="AV533" s="15">
        <f t="shared" si="34"/>
        <v>-668867.05125000014</v>
      </c>
    </row>
    <row r="534" spans="1:48" ht="13.5" thickBot="1" x14ac:dyDescent="0.25">
      <c r="A534" s="3" t="s">
        <v>1907</v>
      </c>
      <c r="B534" s="3" t="s">
        <v>482</v>
      </c>
      <c r="C534" s="3" t="s">
        <v>483</v>
      </c>
      <c r="D534" s="3" t="s">
        <v>105</v>
      </c>
      <c r="E534" s="3" t="s">
        <v>93</v>
      </c>
      <c r="F534" s="7" t="s">
        <v>2595</v>
      </c>
      <c r="G534" s="7">
        <v>4</v>
      </c>
      <c r="H534" s="7" t="s">
        <v>2200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5">
        <v>-5545.33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5">
        <v>0</v>
      </c>
      <c r="AR534" s="19">
        <v>0</v>
      </c>
      <c r="AS534" s="19">
        <v>0</v>
      </c>
      <c r="AT534" s="15">
        <f t="shared" si="32"/>
        <v>0</v>
      </c>
      <c r="AU534" s="15">
        <f t="shared" si="33"/>
        <v>-462.11083333333335</v>
      </c>
      <c r="AV534" s="15">
        <f t="shared" si="34"/>
        <v>0</v>
      </c>
    </row>
    <row r="535" spans="1:48" ht="13.5" thickBot="1" x14ac:dyDescent="0.25">
      <c r="A535" s="3" t="s">
        <v>484</v>
      </c>
      <c r="B535" s="3" t="s">
        <v>485</v>
      </c>
      <c r="C535" s="3" t="s">
        <v>486</v>
      </c>
      <c r="D535" s="3" t="s">
        <v>89</v>
      </c>
      <c r="E535" s="3" t="s">
        <v>81</v>
      </c>
      <c r="F535" s="7" t="s">
        <v>2595</v>
      </c>
      <c r="G535" s="7">
        <v>4</v>
      </c>
      <c r="H535" s="7" t="s">
        <v>2229</v>
      </c>
      <c r="I535" s="5">
        <v>2472577.73</v>
      </c>
      <c r="J535" s="5">
        <v>2474490.5</v>
      </c>
      <c r="K535" s="5">
        <v>2476453.16</v>
      </c>
      <c r="L535" s="5">
        <v>2477913.16</v>
      </c>
      <c r="M535" s="5">
        <v>2481293.16</v>
      </c>
      <c r="N535" s="5">
        <v>2482288.16</v>
      </c>
      <c r="O535" s="5">
        <v>2482838.67</v>
      </c>
      <c r="P535" s="5">
        <v>2482838.67</v>
      </c>
      <c r="Q535" s="5">
        <v>2482838.67</v>
      </c>
      <c r="R535" s="5">
        <v>2482838.67</v>
      </c>
      <c r="S535" s="5">
        <v>2483946.9300000002</v>
      </c>
      <c r="T535" s="5">
        <v>2485822.9300000002</v>
      </c>
      <c r="U535" s="5">
        <v>2485822.9300000002</v>
      </c>
      <c r="V535" s="5">
        <v>2485822.9300000002</v>
      </c>
      <c r="W535" s="5">
        <v>2486045.4300000002</v>
      </c>
      <c r="X535" s="5">
        <v>2486552.4300000002</v>
      </c>
      <c r="Y535" s="5">
        <v>2487502.27</v>
      </c>
      <c r="Z535" s="5">
        <v>2492944.9</v>
      </c>
      <c r="AA535" s="5">
        <v>2496067.54</v>
      </c>
      <c r="AB535" s="5">
        <v>2497049.33</v>
      </c>
      <c r="AC535" s="5">
        <v>2505293.15</v>
      </c>
      <c r="AD535" s="5">
        <v>2505660.2200000002</v>
      </c>
      <c r="AE535" s="5">
        <v>2505660.2200000002</v>
      </c>
      <c r="AF535" s="5">
        <v>2506204.2200000002</v>
      </c>
      <c r="AG535" s="5">
        <v>2508167.27</v>
      </c>
      <c r="AH535" s="5">
        <v>2508167.27</v>
      </c>
      <c r="AI535" s="5">
        <v>2508635.21</v>
      </c>
      <c r="AJ535" s="5">
        <v>2511065.36</v>
      </c>
      <c r="AK535" s="5">
        <v>2523964.96</v>
      </c>
      <c r="AL535" s="5">
        <v>2523964.96</v>
      </c>
      <c r="AM535" s="5">
        <v>2558740.85</v>
      </c>
      <c r="AN535" s="5">
        <v>2574174.9</v>
      </c>
      <c r="AO535" s="5">
        <v>2577879.0099999998</v>
      </c>
      <c r="AP535" s="5">
        <v>2580054.63</v>
      </c>
      <c r="AQ535" s="5">
        <v>2581215.86</v>
      </c>
      <c r="AR535" s="19">
        <v>2581622.83</v>
      </c>
      <c r="AS535" s="19">
        <v>2582173.9300000002</v>
      </c>
      <c r="AT535" s="15">
        <f t="shared" si="32"/>
        <v>2481063.584166667</v>
      </c>
      <c r="AU535" s="15">
        <f t="shared" si="33"/>
        <v>2495983.1449999996</v>
      </c>
      <c r="AV535" s="15">
        <f t="shared" si="34"/>
        <v>2547888.0366666666</v>
      </c>
    </row>
    <row r="536" spans="1:48" ht="13.5" thickBot="1" x14ac:dyDescent="0.25">
      <c r="A536" s="3" t="s">
        <v>487</v>
      </c>
      <c r="B536" s="3" t="s">
        <v>485</v>
      </c>
      <c r="C536" s="3" t="s">
        <v>486</v>
      </c>
      <c r="D536" s="3" t="s">
        <v>85</v>
      </c>
      <c r="E536" s="3" t="s">
        <v>81</v>
      </c>
      <c r="F536" s="7" t="s">
        <v>2595</v>
      </c>
      <c r="G536" s="7">
        <v>4</v>
      </c>
      <c r="H536" s="7" t="s">
        <v>2231</v>
      </c>
      <c r="I536" s="5">
        <v>7591495.0300000003</v>
      </c>
      <c r="J536" s="5">
        <v>7592578.0300000003</v>
      </c>
      <c r="K536" s="5">
        <v>7611321.5300000003</v>
      </c>
      <c r="L536" s="5">
        <v>7623625.4699999997</v>
      </c>
      <c r="M536" s="5">
        <v>7657433.2000000002</v>
      </c>
      <c r="N536" s="5">
        <v>7679551.46</v>
      </c>
      <c r="O536" s="5">
        <v>7697435.8899999997</v>
      </c>
      <c r="P536" s="5">
        <v>7698191.3600000003</v>
      </c>
      <c r="Q536" s="5">
        <v>7701007.7699999996</v>
      </c>
      <c r="R536" s="5">
        <v>7705620.5999999996</v>
      </c>
      <c r="S536" s="5">
        <v>7722662.5899999999</v>
      </c>
      <c r="T536" s="5">
        <v>7730238.2300000004</v>
      </c>
      <c r="U536" s="5">
        <v>7735368.1699999999</v>
      </c>
      <c r="V536" s="5">
        <v>7743096.6900000004</v>
      </c>
      <c r="W536" s="5">
        <v>7744279.2000000002</v>
      </c>
      <c r="X536" s="5">
        <v>7747406.7800000003</v>
      </c>
      <c r="Y536" s="5">
        <v>7768028.3300000001</v>
      </c>
      <c r="Z536" s="5">
        <v>7780733.6600000001</v>
      </c>
      <c r="AA536" s="5">
        <v>7781944.2199999997</v>
      </c>
      <c r="AB536" s="5">
        <v>7782902.0099999998</v>
      </c>
      <c r="AC536" s="5">
        <v>7794144.29</v>
      </c>
      <c r="AD536" s="5">
        <v>7821302.4299999997</v>
      </c>
      <c r="AE536" s="5">
        <v>7845436.6900000004</v>
      </c>
      <c r="AF536" s="5">
        <v>7859326.9500000002</v>
      </c>
      <c r="AG536" s="5">
        <v>7937644.75</v>
      </c>
      <c r="AH536" s="5">
        <v>7937644.75</v>
      </c>
      <c r="AI536" s="5">
        <v>7944215.75</v>
      </c>
      <c r="AJ536" s="5">
        <v>7953362.3099999996</v>
      </c>
      <c r="AK536" s="5">
        <v>7957971.9199999999</v>
      </c>
      <c r="AL536" s="5">
        <v>7984448.71</v>
      </c>
      <c r="AM536" s="5">
        <v>7989576.9000000004</v>
      </c>
      <c r="AN536" s="5">
        <v>8008181.1500000004</v>
      </c>
      <c r="AO536" s="5">
        <v>8013020.5599999996</v>
      </c>
      <c r="AP536" s="5">
        <v>8018493.7000000002</v>
      </c>
      <c r="AQ536" s="5">
        <v>8022800.7999999998</v>
      </c>
      <c r="AR536" s="19">
        <v>8031364.9699999997</v>
      </c>
      <c r="AS536" s="19">
        <v>8067217.8399999999</v>
      </c>
      <c r="AT536" s="15">
        <f t="shared" si="32"/>
        <v>7673591.4775</v>
      </c>
      <c r="AU536" s="15">
        <f t="shared" si="33"/>
        <v>7792092.3091666661</v>
      </c>
      <c r="AV536" s="15">
        <f t="shared" si="34"/>
        <v>7988626.0679166662</v>
      </c>
    </row>
    <row r="537" spans="1:48" ht="13.5" thickBot="1" x14ac:dyDescent="0.25">
      <c r="A537" s="3" t="s">
        <v>488</v>
      </c>
      <c r="B537" s="3" t="s">
        <v>485</v>
      </c>
      <c r="C537" s="3" t="s">
        <v>486</v>
      </c>
      <c r="D537" s="3" t="s">
        <v>85</v>
      </c>
      <c r="E537" s="3" t="s">
        <v>93</v>
      </c>
      <c r="F537" s="7" t="s">
        <v>2595</v>
      </c>
      <c r="G537" s="7">
        <v>4</v>
      </c>
      <c r="H537" s="7" t="s">
        <v>2235</v>
      </c>
      <c r="I537" s="5">
        <v>2268870.4</v>
      </c>
      <c r="J537" s="5">
        <v>2268870.4</v>
      </c>
      <c r="K537" s="5">
        <v>2268870.4</v>
      </c>
      <c r="L537" s="5">
        <v>2268870.4</v>
      </c>
      <c r="M537" s="5">
        <v>2269045.4</v>
      </c>
      <c r="N537" s="5">
        <v>2271089.56</v>
      </c>
      <c r="O537" s="5">
        <v>2271170</v>
      </c>
      <c r="P537" s="5">
        <v>2272200.69</v>
      </c>
      <c r="Q537" s="5">
        <v>2273151.8199999998</v>
      </c>
      <c r="R537" s="5">
        <v>2273287.7000000002</v>
      </c>
      <c r="S537" s="5">
        <v>2273494.2400000002</v>
      </c>
      <c r="T537" s="5">
        <v>2274115.61</v>
      </c>
      <c r="U537" s="5">
        <v>2274862.48</v>
      </c>
      <c r="V537" s="5">
        <v>2274862.48</v>
      </c>
      <c r="W537" s="5">
        <v>2275944.2799999998</v>
      </c>
      <c r="X537" s="5">
        <v>2276855.09</v>
      </c>
      <c r="Y537" s="5">
        <v>2280592.2400000002</v>
      </c>
      <c r="Z537" s="5">
        <v>2286135.2999999998</v>
      </c>
      <c r="AA537" s="5">
        <v>2287336.91</v>
      </c>
      <c r="AB537" s="5">
        <v>2287336.91</v>
      </c>
      <c r="AC537" s="5">
        <v>2292882.2400000002</v>
      </c>
      <c r="AD537" s="5">
        <v>2294385.8199999998</v>
      </c>
      <c r="AE537" s="5">
        <v>2303393.59</v>
      </c>
      <c r="AF537" s="5">
        <v>2305828.5699999998</v>
      </c>
      <c r="AG537" s="5">
        <v>2296371.67</v>
      </c>
      <c r="AH537" s="5">
        <v>2296396.67</v>
      </c>
      <c r="AI537" s="5">
        <v>2296396.67</v>
      </c>
      <c r="AJ537" s="5">
        <v>2297579.67</v>
      </c>
      <c r="AK537" s="5">
        <v>2298064.46</v>
      </c>
      <c r="AL537" s="5">
        <v>2299301.9500000002</v>
      </c>
      <c r="AM537" s="5">
        <v>2303380.4700000002</v>
      </c>
      <c r="AN537" s="5">
        <v>2303460.65</v>
      </c>
      <c r="AO537" s="5">
        <v>2303535.71</v>
      </c>
      <c r="AP537" s="5">
        <v>2303535.71</v>
      </c>
      <c r="AQ537" s="5">
        <v>2303535.71</v>
      </c>
      <c r="AR537" s="19">
        <v>2304867.37</v>
      </c>
      <c r="AS537" s="19">
        <v>2305690.02</v>
      </c>
      <c r="AT537" s="15">
        <f t="shared" si="32"/>
        <v>2271336.0550000002</v>
      </c>
      <c r="AU537" s="15">
        <f t="shared" si="33"/>
        <v>2287597.5420833332</v>
      </c>
      <c r="AV537" s="15">
        <f t="shared" si="34"/>
        <v>2300923.8237500004</v>
      </c>
    </row>
    <row r="538" spans="1:48" ht="13.5" thickBot="1" x14ac:dyDescent="0.25">
      <c r="A538" s="3" t="s">
        <v>830</v>
      </c>
      <c r="B538" s="3" t="s">
        <v>485</v>
      </c>
      <c r="C538" s="3" t="s">
        <v>486</v>
      </c>
      <c r="D538" s="3" t="s">
        <v>89</v>
      </c>
      <c r="E538" s="3" t="s">
        <v>93</v>
      </c>
      <c r="F538" s="7" t="s">
        <v>2595</v>
      </c>
      <c r="G538" s="7">
        <v>4</v>
      </c>
      <c r="H538" s="7" t="s">
        <v>2233</v>
      </c>
      <c r="I538" s="5">
        <v>1416260.9</v>
      </c>
      <c r="J538" s="5">
        <v>1416260.9</v>
      </c>
      <c r="K538" s="5">
        <v>1416260.9</v>
      </c>
      <c r="L538" s="5">
        <v>1416260.9</v>
      </c>
      <c r="M538" s="5">
        <v>1420799.4</v>
      </c>
      <c r="N538" s="5">
        <v>1420889.4</v>
      </c>
      <c r="O538" s="5">
        <v>1420889.4</v>
      </c>
      <c r="P538" s="5">
        <v>1425386.05</v>
      </c>
      <c r="Q538" s="5">
        <v>1425386.05</v>
      </c>
      <c r="R538" s="5">
        <v>1425386.05</v>
      </c>
      <c r="S538" s="5">
        <v>1425386.05</v>
      </c>
      <c r="T538" s="5">
        <v>1426051.05</v>
      </c>
      <c r="U538" s="5">
        <v>1426051.05</v>
      </c>
      <c r="V538" s="5">
        <v>1426051.05</v>
      </c>
      <c r="W538" s="5">
        <v>1426051.05</v>
      </c>
      <c r="X538" s="5">
        <v>1426051.05</v>
      </c>
      <c r="Y538" s="5">
        <v>1426051.05</v>
      </c>
      <c r="Z538" s="5">
        <v>1426051.05</v>
      </c>
      <c r="AA538" s="5">
        <v>1426051.05</v>
      </c>
      <c r="AB538" s="5">
        <v>1426051.05</v>
      </c>
      <c r="AC538" s="5">
        <v>1426051.05</v>
      </c>
      <c r="AD538" s="5">
        <v>1426235.06</v>
      </c>
      <c r="AE538" s="5">
        <v>1430709.56</v>
      </c>
      <c r="AF538" s="5">
        <v>1435122.31</v>
      </c>
      <c r="AG538" s="5">
        <v>1437341.51</v>
      </c>
      <c r="AH538" s="5">
        <v>1437341.51</v>
      </c>
      <c r="AI538" s="5">
        <v>1438708.76</v>
      </c>
      <c r="AJ538" s="5">
        <v>1439246.06</v>
      </c>
      <c r="AK538" s="5">
        <v>1439246.06</v>
      </c>
      <c r="AL538" s="5">
        <v>1439246.06</v>
      </c>
      <c r="AM538" s="5">
        <v>1439246.06</v>
      </c>
      <c r="AN538" s="5">
        <v>1444466.81</v>
      </c>
      <c r="AO538" s="5">
        <v>1444466.81</v>
      </c>
      <c r="AP538" s="5">
        <v>1444466.81</v>
      </c>
      <c r="AQ538" s="5">
        <v>1448152.44</v>
      </c>
      <c r="AR538" s="19">
        <v>1448693.52</v>
      </c>
      <c r="AS538" s="19">
        <v>1448693.52</v>
      </c>
      <c r="AT538" s="15">
        <f t="shared" si="32"/>
        <v>1421676.010416667</v>
      </c>
      <c r="AU538" s="15">
        <f t="shared" si="33"/>
        <v>1427680.9675000003</v>
      </c>
      <c r="AV538" s="15">
        <f t="shared" si="34"/>
        <v>1442191.5345833336</v>
      </c>
    </row>
    <row r="539" spans="1:48" ht="13.5" thickBot="1" x14ac:dyDescent="0.25">
      <c r="A539" s="3" t="s">
        <v>831</v>
      </c>
      <c r="B539" s="3" t="s">
        <v>485</v>
      </c>
      <c r="C539" s="3" t="s">
        <v>486</v>
      </c>
      <c r="D539" s="3" t="s">
        <v>122</v>
      </c>
      <c r="E539" s="3" t="s">
        <v>93</v>
      </c>
      <c r="F539" s="7" t="s">
        <v>2595</v>
      </c>
      <c r="G539" s="7">
        <v>1</v>
      </c>
      <c r="H539" s="7" t="s">
        <v>2219</v>
      </c>
      <c r="I539" s="5">
        <v>621981.53</v>
      </c>
      <c r="J539" s="5">
        <v>621981.53</v>
      </c>
      <c r="K539" s="5">
        <v>622331.53</v>
      </c>
      <c r="L539" s="5">
        <v>623096.53</v>
      </c>
      <c r="M539" s="5">
        <v>623281.53</v>
      </c>
      <c r="N539" s="5">
        <v>623443.53</v>
      </c>
      <c r="O539" s="5">
        <v>623468.53</v>
      </c>
      <c r="P539" s="5">
        <v>626848.03</v>
      </c>
      <c r="Q539" s="5">
        <v>626848.03</v>
      </c>
      <c r="R539" s="5">
        <v>626848.03</v>
      </c>
      <c r="S539" s="5">
        <v>627970.03</v>
      </c>
      <c r="T539" s="5">
        <v>627970.03</v>
      </c>
      <c r="U539" s="5">
        <v>628290.03</v>
      </c>
      <c r="V539" s="5">
        <v>628290.03</v>
      </c>
      <c r="W539" s="5">
        <v>628370.03</v>
      </c>
      <c r="X539" s="5">
        <v>628445.03</v>
      </c>
      <c r="Y539" s="5">
        <v>628445.03</v>
      </c>
      <c r="Z539" s="5">
        <v>628445.03</v>
      </c>
      <c r="AA539" s="5">
        <v>628570.03</v>
      </c>
      <c r="AB539" s="5">
        <v>628570.03</v>
      </c>
      <c r="AC539" s="5">
        <v>628570.03</v>
      </c>
      <c r="AD539" s="5">
        <v>628570.03</v>
      </c>
      <c r="AE539" s="5">
        <v>628570.03</v>
      </c>
      <c r="AF539" s="5">
        <v>629650.61</v>
      </c>
      <c r="AG539" s="5">
        <v>632585.61</v>
      </c>
      <c r="AH539" s="5">
        <v>633060.61</v>
      </c>
      <c r="AI539" s="5">
        <v>636010.61</v>
      </c>
      <c r="AJ539" s="5">
        <v>636691.06999999995</v>
      </c>
      <c r="AK539" s="5">
        <v>636761.02</v>
      </c>
      <c r="AL539" s="5">
        <v>662822.96</v>
      </c>
      <c r="AM539" s="5">
        <v>664208.98</v>
      </c>
      <c r="AN539" s="5">
        <v>664208.98</v>
      </c>
      <c r="AO539" s="5">
        <v>664258.98</v>
      </c>
      <c r="AP539" s="5">
        <v>664258.98</v>
      </c>
      <c r="AQ539" s="5">
        <v>664258.98</v>
      </c>
      <c r="AR539" s="19">
        <v>664258.98</v>
      </c>
      <c r="AS539" s="19">
        <v>681555.98</v>
      </c>
      <c r="AT539" s="15">
        <f t="shared" si="32"/>
        <v>624935.25916666689</v>
      </c>
      <c r="AU539" s="15">
        <f t="shared" si="33"/>
        <v>628744.47750000015</v>
      </c>
      <c r="AV539" s="15">
        <f t="shared" si="34"/>
        <v>653989.24541666685</v>
      </c>
    </row>
    <row r="540" spans="1:48" ht="13.5" thickBot="1" x14ac:dyDescent="0.25">
      <c r="A540" s="3" t="s">
        <v>1445</v>
      </c>
      <c r="B540" s="3" t="s">
        <v>485</v>
      </c>
      <c r="C540" s="3" t="s">
        <v>486</v>
      </c>
      <c r="D540" s="3" t="s">
        <v>115</v>
      </c>
      <c r="E540" s="3" t="s">
        <v>81</v>
      </c>
      <c r="F540" s="7" t="s">
        <v>2595</v>
      </c>
      <c r="G540" s="7">
        <v>4</v>
      </c>
      <c r="H540" s="7" t="s">
        <v>2605</v>
      </c>
      <c r="I540" s="5">
        <v>1874.86</v>
      </c>
      <c r="J540" s="5">
        <v>1874.86</v>
      </c>
      <c r="K540" s="5">
        <v>1874.86</v>
      </c>
      <c r="L540" s="5">
        <v>1874.86</v>
      </c>
      <c r="M540" s="5">
        <v>1874.86</v>
      </c>
      <c r="N540" s="5">
        <v>1874.86</v>
      </c>
      <c r="O540" s="5">
        <v>1874.86</v>
      </c>
      <c r="P540" s="5">
        <v>1874.86</v>
      </c>
      <c r="Q540" s="5">
        <v>1874.86</v>
      </c>
      <c r="R540" s="5">
        <v>1874.86</v>
      </c>
      <c r="S540" s="5">
        <v>1874.86</v>
      </c>
      <c r="T540" s="5">
        <v>1874.86</v>
      </c>
      <c r="U540" s="5">
        <v>1874.86</v>
      </c>
      <c r="V540" s="5">
        <v>1874.86</v>
      </c>
      <c r="W540" s="5">
        <v>1874.86</v>
      </c>
      <c r="X540" s="5">
        <v>1874.86</v>
      </c>
      <c r="Y540" s="5">
        <v>1874.86</v>
      </c>
      <c r="Z540" s="5">
        <v>1874.86</v>
      </c>
      <c r="AA540" s="5">
        <v>1874.86</v>
      </c>
      <c r="AB540" s="5">
        <v>1874.86</v>
      </c>
      <c r="AC540" s="5">
        <v>1874.86</v>
      </c>
      <c r="AD540" s="5">
        <v>1874.86</v>
      </c>
      <c r="AE540" s="5">
        <v>2124.86</v>
      </c>
      <c r="AF540" s="5">
        <v>2124.86</v>
      </c>
      <c r="AG540" s="5">
        <v>2124.86</v>
      </c>
      <c r="AH540" s="5">
        <v>2124.86</v>
      </c>
      <c r="AI540" s="5">
        <v>2124.86</v>
      </c>
      <c r="AJ540" s="5">
        <v>2124.86</v>
      </c>
      <c r="AK540" s="5">
        <v>2124.86</v>
      </c>
      <c r="AL540" s="5">
        <v>2124.86</v>
      </c>
      <c r="AM540" s="5">
        <v>2124.86</v>
      </c>
      <c r="AN540" s="5">
        <v>2124.86</v>
      </c>
      <c r="AO540" s="5">
        <v>2124.86</v>
      </c>
      <c r="AP540" s="5">
        <v>2407.89</v>
      </c>
      <c r="AQ540" s="5">
        <v>2407.89</v>
      </c>
      <c r="AR540" s="19">
        <v>2407.89</v>
      </c>
      <c r="AS540" s="19">
        <v>2901.14</v>
      </c>
      <c r="AT540" s="15">
        <f t="shared" si="32"/>
        <v>1874.8600000000004</v>
      </c>
      <c r="AU540" s="15">
        <f t="shared" si="33"/>
        <v>1926.9433333333336</v>
      </c>
      <c r="AV540" s="15">
        <f t="shared" si="34"/>
        <v>2227.9625000000001</v>
      </c>
    </row>
    <row r="541" spans="1:48" ht="13.5" thickBot="1" x14ac:dyDescent="0.25">
      <c r="A541" s="3" t="s">
        <v>489</v>
      </c>
      <c r="B541" s="3" t="s">
        <v>490</v>
      </c>
      <c r="C541" s="3" t="s">
        <v>491</v>
      </c>
      <c r="D541" s="3" t="s">
        <v>44</v>
      </c>
      <c r="E541" s="3" t="s">
        <v>44</v>
      </c>
      <c r="F541" s="7" t="s">
        <v>2595</v>
      </c>
      <c r="G541" s="7">
        <v>4</v>
      </c>
      <c r="H541" s="7" t="s">
        <v>2177</v>
      </c>
      <c r="I541" s="5">
        <v>-16104318.66</v>
      </c>
      <c r="J541" s="5">
        <v>-16682048.539999999</v>
      </c>
      <c r="K541" s="5">
        <v>-17120694.120000001</v>
      </c>
      <c r="L541" s="5">
        <v>-17391399.559999999</v>
      </c>
      <c r="M541" s="5">
        <v>-17457023.850000001</v>
      </c>
      <c r="N541" s="5">
        <v>-17806057.260000002</v>
      </c>
      <c r="O541" s="5">
        <v>-18146030.18</v>
      </c>
      <c r="P541" s="5">
        <v>-18649186.449999999</v>
      </c>
      <c r="Q541" s="5">
        <v>-19121096.41</v>
      </c>
      <c r="R541" s="5">
        <v>-19380463.640000001</v>
      </c>
      <c r="S541" s="5">
        <v>-20231637.300000001</v>
      </c>
      <c r="T541" s="5">
        <v>-20672968.940000001</v>
      </c>
      <c r="U541" s="5">
        <v>-21065531.870000001</v>
      </c>
      <c r="V541" s="5">
        <v>-21479801.5</v>
      </c>
      <c r="W541" s="5">
        <v>-21931697.399999999</v>
      </c>
      <c r="X541" s="5">
        <v>-22269023.57</v>
      </c>
      <c r="Y541" s="5">
        <v>-22484785.359999999</v>
      </c>
      <c r="Z541" s="5">
        <v>-22803924.460000001</v>
      </c>
      <c r="AA541" s="5">
        <v>-23119876.920000002</v>
      </c>
      <c r="AB541" s="5">
        <v>-23571207.600000001</v>
      </c>
      <c r="AC541" s="5">
        <v>-23833472.620000001</v>
      </c>
      <c r="AD541" s="5">
        <v>-24153631.77</v>
      </c>
      <c r="AE541" s="5">
        <v>-24523033.73</v>
      </c>
      <c r="AF541" s="5">
        <v>-24777789.420000002</v>
      </c>
      <c r="AG541" s="5">
        <v>-25396357.260000002</v>
      </c>
      <c r="AH541" s="5">
        <v>-25618623.52</v>
      </c>
      <c r="AI541" s="5">
        <v>-25954304.809999999</v>
      </c>
      <c r="AJ541" s="5">
        <v>-26084369.260000002</v>
      </c>
      <c r="AK541" s="5">
        <v>-25758220.370000001</v>
      </c>
      <c r="AL541" s="5">
        <v>-26009043.760000002</v>
      </c>
      <c r="AM541" s="5">
        <v>-26284707.030000001</v>
      </c>
      <c r="AN541" s="5">
        <v>-26336170.620000001</v>
      </c>
      <c r="AO541" s="5">
        <v>-27161833.809999999</v>
      </c>
      <c r="AP541" s="5">
        <v>-26957470.100000001</v>
      </c>
      <c r="AQ541" s="5">
        <v>-27131372.969999999</v>
      </c>
      <c r="AR541" s="19">
        <v>-27563257.27</v>
      </c>
      <c r="AS541" s="19">
        <v>-27781820.07</v>
      </c>
      <c r="AT541" s="15">
        <f t="shared" si="32"/>
        <v>-18436960.959583331</v>
      </c>
      <c r="AU541" s="15">
        <f t="shared" si="33"/>
        <v>-23181599.076249998</v>
      </c>
      <c r="AV541" s="15">
        <f t="shared" si="34"/>
        <v>-26454038.515416667</v>
      </c>
    </row>
    <row r="542" spans="1:48" ht="13.5" thickBot="1" x14ac:dyDescent="0.25">
      <c r="A542" s="3" t="s">
        <v>2048</v>
      </c>
      <c r="B542" s="3" t="s">
        <v>490</v>
      </c>
      <c r="C542" s="3" t="s">
        <v>491</v>
      </c>
      <c r="D542" s="3" t="s">
        <v>105</v>
      </c>
      <c r="E542" s="3" t="s">
        <v>73</v>
      </c>
      <c r="F542" s="7" t="s">
        <v>2595</v>
      </c>
      <c r="G542" s="7">
        <v>4</v>
      </c>
      <c r="H542" s="7" t="s">
        <v>2177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5">
        <v>-3405.16</v>
      </c>
      <c r="AR542" s="19">
        <v>-3405.16</v>
      </c>
      <c r="AS542" s="19">
        <v>-3405.16</v>
      </c>
      <c r="AT542" s="15">
        <f t="shared" si="32"/>
        <v>0</v>
      </c>
      <c r="AU542" s="15">
        <f t="shared" si="33"/>
        <v>0</v>
      </c>
      <c r="AV542" s="15">
        <f t="shared" si="34"/>
        <v>-709.4083333333333</v>
      </c>
    </row>
    <row r="543" spans="1:48" ht="13.5" thickBot="1" x14ac:dyDescent="0.25">
      <c r="A543" s="3" t="s">
        <v>1030</v>
      </c>
      <c r="B543" s="3" t="s">
        <v>1031</v>
      </c>
      <c r="C543" s="3" t="s">
        <v>1032</v>
      </c>
      <c r="D543" s="3" t="s">
        <v>44</v>
      </c>
      <c r="E543" s="3" t="s">
        <v>44</v>
      </c>
      <c r="F543" s="7" t="s">
        <v>2088</v>
      </c>
      <c r="G543" s="7">
        <v>0</v>
      </c>
      <c r="H543" s="7">
        <v>0</v>
      </c>
      <c r="I543" s="5">
        <v>-82282214</v>
      </c>
      <c r="J543" s="5">
        <v>-81891258</v>
      </c>
      <c r="K543" s="5">
        <v>-81500302</v>
      </c>
      <c r="L543" s="5">
        <v>-81088493</v>
      </c>
      <c r="M543" s="5">
        <v>-80676684</v>
      </c>
      <c r="N543" s="5">
        <v>-80264875</v>
      </c>
      <c r="O543" s="5">
        <v>-79853066</v>
      </c>
      <c r="P543" s="5">
        <v>-79441257</v>
      </c>
      <c r="Q543" s="5">
        <v>-79029448</v>
      </c>
      <c r="R543" s="5">
        <v>-78617639</v>
      </c>
      <c r="S543" s="5">
        <v>-78205830</v>
      </c>
      <c r="T543" s="5">
        <v>-77794021</v>
      </c>
      <c r="U543" s="5">
        <v>-72193063</v>
      </c>
      <c r="V543" s="5">
        <v>-71861551</v>
      </c>
      <c r="W543" s="5">
        <v>-71530039</v>
      </c>
      <c r="X543" s="5">
        <v>-71246429</v>
      </c>
      <c r="Y543" s="5">
        <v>-70914917</v>
      </c>
      <c r="Z543" s="5">
        <v>-70583405</v>
      </c>
      <c r="AA543" s="5">
        <v>-70251893</v>
      </c>
      <c r="AB543" s="5">
        <v>-69920381</v>
      </c>
      <c r="AC543" s="5">
        <v>-69588869</v>
      </c>
      <c r="AD543" s="5">
        <v>-69257357</v>
      </c>
      <c r="AE543" s="5">
        <v>-68925845</v>
      </c>
      <c r="AF543" s="5">
        <v>-68594333</v>
      </c>
      <c r="AG543" s="5">
        <v>-59192161</v>
      </c>
      <c r="AH543" s="5">
        <v>-58934168</v>
      </c>
      <c r="AI543" s="5">
        <v>-58667501</v>
      </c>
      <c r="AJ543" s="5">
        <v>-58400834</v>
      </c>
      <c r="AK543" s="5">
        <v>-58134167</v>
      </c>
      <c r="AL543" s="5">
        <v>-57867500</v>
      </c>
      <c r="AM543" s="5">
        <v>-57600833</v>
      </c>
      <c r="AN543" s="5">
        <v>-57334166</v>
      </c>
      <c r="AO543" s="5">
        <v>-57067499</v>
      </c>
      <c r="AP543" s="5">
        <v>-56800832</v>
      </c>
      <c r="AQ543" s="5">
        <v>-56534165</v>
      </c>
      <c r="AR543" s="19">
        <v>-56267498</v>
      </c>
      <c r="AS543" s="19">
        <v>-59283170</v>
      </c>
      <c r="AT543" s="15">
        <f t="shared" si="32"/>
        <v>-79633375.958333328</v>
      </c>
      <c r="AU543" s="15">
        <f t="shared" si="33"/>
        <v>-69863969.25</v>
      </c>
      <c r="AV543" s="15">
        <f t="shared" si="34"/>
        <v>-57737235.708333336</v>
      </c>
    </row>
    <row r="544" spans="1:48" ht="13.5" thickBot="1" x14ac:dyDescent="0.25">
      <c r="A544" s="3" t="s">
        <v>1069</v>
      </c>
      <c r="B544" s="3" t="s">
        <v>1070</v>
      </c>
      <c r="C544" s="3" t="s">
        <v>625</v>
      </c>
      <c r="D544" s="3" t="s">
        <v>44</v>
      </c>
      <c r="E544" s="3" t="s">
        <v>44</v>
      </c>
      <c r="F544" s="7" t="s">
        <v>2088</v>
      </c>
      <c r="G544" s="7">
        <v>0</v>
      </c>
      <c r="H544" s="7">
        <v>0</v>
      </c>
      <c r="I544" s="5">
        <v>-21188882.32</v>
      </c>
      <c r="J544" s="5">
        <v>-21269749.52</v>
      </c>
      <c r="K544" s="5">
        <v>-21344616.719999999</v>
      </c>
      <c r="L544" s="5">
        <v>-21425484.920000002</v>
      </c>
      <c r="M544" s="5">
        <v>-21494967.809999999</v>
      </c>
      <c r="N544" s="5">
        <v>-21574209.68</v>
      </c>
      <c r="O544" s="5">
        <v>-21629719.010000002</v>
      </c>
      <c r="P544" s="5">
        <v>-21708960.879999999</v>
      </c>
      <c r="Q544" s="5">
        <v>-21776069.649999999</v>
      </c>
      <c r="R544" s="5">
        <v>-21851921.300000001</v>
      </c>
      <c r="S544" s="5">
        <v>-21927771.949999999</v>
      </c>
      <c r="T544" s="5">
        <v>-22003623.600000001</v>
      </c>
      <c r="U544" s="5">
        <v>-22079474.25</v>
      </c>
      <c r="V544" s="5">
        <v>-22184545.899999999</v>
      </c>
      <c r="W544" s="5">
        <v>-22271812.91</v>
      </c>
      <c r="X544" s="5">
        <v>-22374341.039999999</v>
      </c>
      <c r="Y544" s="5">
        <v>-22476868.170000002</v>
      </c>
      <c r="Z544" s="5">
        <v>-22579396.300000001</v>
      </c>
      <c r="AA544" s="5">
        <v>-22681923.43</v>
      </c>
      <c r="AB544" s="5">
        <v>-22784451.559999999</v>
      </c>
      <c r="AC544" s="5">
        <v>-22886978.690000001</v>
      </c>
      <c r="AD544" s="5">
        <v>-22989506.82</v>
      </c>
      <c r="AE544" s="5">
        <v>-23092033.949999999</v>
      </c>
      <c r="AF544" s="5">
        <v>-23194562.079999998</v>
      </c>
      <c r="AG544" s="5">
        <v>-23297089.210000001</v>
      </c>
      <c r="AH544" s="5">
        <v>-23381616.34</v>
      </c>
      <c r="AI544" s="5">
        <v>-23466143.469999999</v>
      </c>
      <c r="AJ544" s="5">
        <v>-23550670.600000001</v>
      </c>
      <c r="AK544" s="5">
        <v>-23635197.73</v>
      </c>
      <c r="AL544" s="5">
        <v>-23705749.920000002</v>
      </c>
      <c r="AM544" s="5">
        <v>-23788281.620000001</v>
      </c>
      <c r="AN544" s="5">
        <v>-23876627.359999999</v>
      </c>
      <c r="AO544" s="5">
        <v>-23964974.100000001</v>
      </c>
      <c r="AP544" s="5">
        <v>-24053320.84</v>
      </c>
      <c r="AQ544" s="5">
        <v>-24144901.800000001</v>
      </c>
      <c r="AR544" s="19">
        <v>-24233248.539999999</v>
      </c>
      <c r="AS544" s="19">
        <v>-24321595.280000001</v>
      </c>
      <c r="AT544" s="15">
        <f t="shared" si="32"/>
        <v>-21636772.777083334</v>
      </c>
      <c r="AU544" s="15">
        <f t="shared" si="33"/>
        <v>-22683725.215</v>
      </c>
      <c r="AV544" s="15">
        <f t="shared" si="34"/>
        <v>-23800839.547083337</v>
      </c>
    </row>
    <row r="545" spans="1:48" ht="13.5" thickBot="1" x14ac:dyDescent="0.25">
      <c r="A545" s="3" t="s">
        <v>1071</v>
      </c>
      <c r="B545" s="3" t="s">
        <v>1072</v>
      </c>
      <c r="C545" s="3" t="s">
        <v>1036</v>
      </c>
      <c r="D545" s="3" t="s">
        <v>44</v>
      </c>
      <c r="E545" s="3" t="s">
        <v>44</v>
      </c>
      <c r="F545" s="7" t="s">
        <v>2088</v>
      </c>
      <c r="G545" s="7">
        <v>0</v>
      </c>
      <c r="H545" s="7">
        <v>0</v>
      </c>
      <c r="I545" s="5">
        <v>-8184277</v>
      </c>
      <c r="J545" s="5">
        <v>-8111991</v>
      </c>
      <c r="K545" s="5">
        <v>-8039705</v>
      </c>
      <c r="L545" s="5">
        <v>-7967419</v>
      </c>
      <c r="M545" s="5">
        <v>-7895133</v>
      </c>
      <c r="N545" s="5">
        <v>-7822847</v>
      </c>
      <c r="O545" s="5">
        <v>-7750561</v>
      </c>
      <c r="P545" s="5">
        <v>-7678275</v>
      </c>
      <c r="Q545" s="5">
        <v>-7605989</v>
      </c>
      <c r="R545" s="5">
        <v>-7533703</v>
      </c>
      <c r="S545" s="5">
        <v>-7461417</v>
      </c>
      <c r="T545" s="5">
        <v>-7389131</v>
      </c>
      <c r="U545" s="5">
        <v>-9096903</v>
      </c>
      <c r="V545" s="5">
        <v>-9051073</v>
      </c>
      <c r="W545" s="5">
        <v>-8957341</v>
      </c>
      <c r="X545" s="5">
        <v>-8815707</v>
      </c>
      <c r="Y545" s="5">
        <v>-8721975</v>
      </c>
      <c r="Z545" s="5">
        <v>-8628243</v>
      </c>
      <c r="AA545" s="5">
        <v>-8534511</v>
      </c>
      <c r="AB545" s="5">
        <v>-8440779</v>
      </c>
      <c r="AC545" s="5">
        <v>-8347047</v>
      </c>
      <c r="AD545" s="5">
        <v>-8253315</v>
      </c>
      <c r="AE545" s="5">
        <v>-8159583</v>
      </c>
      <c r="AF545" s="5">
        <v>-8065851</v>
      </c>
      <c r="AG545" s="5">
        <v>-9826646</v>
      </c>
      <c r="AH545" s="5">
        <v>-9742239</v>
      </c>
      <c r="AI545" s="5">
        <v>-9657832</v>
      </c>
      <c r="AJ545" s="5">
        <v>-9573425</v>
      </c>
      <c r="AK545" s="5">
        <v>-9489018</v>
      </c>
      <c r="AL545" s="5">
        <v>-9404611</v>
      </c>
      <c r="AM545" s="5">
        <v>-9320204</v>
      </c>
      <c r="AN545" s="5">
        <v>-9235797</v>
      </c>
      <c r="AO545" s="5">
        <v>-9151390</v>
      </c>
      <c r="AP545" s="5">
        <v>-9066983</v>
      </c>
      <c r="AQ545" s="5">
        <v>-8982576</v>
      </c>
      <c r="AR545" s="19">
        <v>-8898169</v>
      </c>
      <c r="AS545" s="19">
        <v>-7519952</v>
      </c>
      <c r="AT545" s="15">
        <f t="shared" si="32"/>
        <v>-7824730.083333333</v>
      </c>
      <c r="AU545" s="15">
        <f t="shared" si="33"/>
        <v>-8619766.625</v>
      </c>
      <c r="AV545" s="15">
        <f t="shared" si="34"/>
        <v>-9266295.25</v>
      </c>
    </row>
    <row r="546" spans="1:48" ht="13.5" thickBot="1" x14ac:dyDescent="0.25">
      <c r="A546" s="3" t="s">
        <v>492</v>
      </c>
      <c r="B546" s="3" t="s">
        <v>493</v>
      </c>
      <c r="C546" s="3" t="s">
        <v>494</v>
      </c>
      <c r="D546" s="3" t="s">
        <v>44</v>
      </c>
      <c r="E546" s="3" t="s">
        <v>44</v>
      </c>
      <c r="F546" s="7" t="s">
        <v>2595</v>
      </c>
      <c r="G546" s="7">
        <v>4</v>
      </c>
      <c r="H546" s="7" t="s">
        <v>2177</v>
      </c>
      <c r="I546" s="5">
        <v>87906133.120000005</v>
      </c>
      <c r="J546" s="5">
        <v>85962800.120000005</v>
      </c>
      <c r="K546" s="5">
        <v>84019467.120000005</v>
      </c>
      <c r="L546" s="5">
        <v>85908134.120000005</v>
      </c>
      <c r="M546" s="5">
        <v>83796801.120000005</v>
      </c>
      <c r="N546" s="5">
        <v>81735467.120000005</v>
      </c>
      <c r="O546" s="5">
        <v>83674134.120000005</v>
      </c>
      <c r="P546" s="5">
        <v>81612800.120000005</v>
      </c>
      <c r="Q546" s="5">
        <v>79551467.120000005</v>
      </c>
      <c r="R546" s="5">
        <v>81498320.120000005</v>
      </c>
      <c r="S546" s="5">
        <v>79445174.120000005</v>
      </c>
      <c r="T546" s="5">
        <v>77392027.120000005</v>
      </c>
      <c r="U546" s="5">
        <v>75338881.120000005</v>
      </c>
      <c r="V546" s="5">
        <v>73173048.120000005</v>
      </c>
      <c r="W546" s="5">
        <v>71260851.120000005</v>
      </c>
      <c r="X546" s="5">
        <v>76748654.120000005</v>
      </c>
      <c r="Y546" s="5">
        <v>74836457.120000005</v>
      </c>
      <c r="Z546" s="5">
        <v>72924260.120000005</v>
      </c>
      <c r="AA546" s="5">
        <v>78312063.120000005</v>
      </c>
      <c r="AB546" s="5">
        <v>76299866.120000005</v>
      </c>
      <c r="AC546" s="5">
        <v>81487669.120000005</v>
      </c>
      <c r="AD546" s="5">
        <v>79475472.120000005</v>
      </c>
      <c r="AE546" s="5">
        <v>77463275.120000005</v>
      </c>
      <c r="AF546" s="5">
        <v>75462056.120000005</v>
      </c>
      <c r="AG546" s="5">
        <v>73460837.120000005</v>
      </c>
      <c r="AH546" s="5">
        <v>71552503.120000005</v>
      </c>
      <c r="AI546" s="5">
        <v>69889624.120000005</v>
      </c>
      <c r="AJ546" s="5">
        <v>75526745.120000005</v>
      </c>
      <c r="AK546" s="5">
        <v>73716180.120000005</v>
      </c>
      <c r="AL546" s="5">
        <v>72200987.120000005</v>
      </c>
      <c r="AM546" s="5">
        <v>77838109.120000005</v>
      </c>
      <c r="AN546" s="5">
        <v>76141897.120000005</v>
      </c>
      <c r="AO546" s="5">
        <v>81845685.120000005</v>
      </c>
      <c r="AP546" s="5">
        <v>80149473.120000005</v>
      </c>
      <c r="AQ546" s="5">
        <v>78437015.120000005</v>
      </c>
      <c r="AR546" s="19">
        <v>76724557.120000005</v>
      </c>
      <c r="AS546" s="19">
        <v>75012098.120000005</v>
      </c>
      <c r="AT546" s="15">
        <f t="shared" si="32"/>
        <v>82184924.953333333</v>
      </c>
      <c r="AU546" s="15">
        <f t="shared" si="33"/>
        <v>75986960.953333333</v>
      </c>
      <c r="AV546" s="15">
        <f t="shared" si="34"/>
        <v>75688270.328333333</v>
      </c>
    </row>
    <row r="547" spans="1:48" ht="13.5" thickBot="1" x14ac:dyDescent="0.25">
      <c r="A547" s="3" t="s">
        <v>1033</v>
      </c>
      <c r="B547" s="3" t="s">
        <v>1034</v>
      </c>
      <c r="C547" s="3" t="s">
        <v>1035</v>
      </c>
      <c r="D547" s="3" t="s">
        <v>44</v>
      </c>
      <c r="E547" s="3" t="s">
        <v>44</v>
      </c>
      <c r="F547" s="7" t="s">
        <v>2088</v>
      </c>
      <c r="G547" s="7">
        <v>0</v>
      </c>
      <c r="H547" s="7">
        <v>0</v>
      </c>
      <c r="I547" s="5">
        <v>-154802371</v>
      </c>
      <c r="J547" s="5">
        <v>-154191650</v>
      </c>
      <c r="K547" s="5">
        <v>-153580929</v>
      </c>
      <c r="L547" s="5">
        <v>-152933073</v>
      </c>
      <c r="M547" s="5">
        <v>-152285217</v>
      </c>
      <c r="N547" s="5">
        <v>-151637361</v>
      </c>
      <c r="O547" s="5">
        <v>-150989505</v>
      </c>
      <c r="P547" s="5">
        <v>-150341649</v>
      </c>
      <c r="Q547" s="5">
        <v>-149693793</v>
      </c>
      <c r="R547" s="5">
        <v>-149045937</v>
      </c>
      <c r="S547" s="5">
        <v>-148398081</v>
      </c>
      <c r="T547" s="5">
        <v>-147750225</v>
      </c>
      <c r="U547" s="5">
        <v>-171917469</v>
      </c>
      <c r="V547" s="5">
        <v>-171221925</v>
      </c>
      <c r="W547" s="5">
        <v>-170526381</v>
      </c>
      <c r="X547" s="5">
        <v>-167622802</v>
      </c>
      <c r="Y547" s="5">
        <v>-166927258</v>
      </c>
      <c r="Z547" s="5">
        <v>-166231714</v>
      </c>
      <c r="AA547" s="5">
        <v>-165536170</v>
      </c>
      <c r="AB547" s="5">
        <v>-164840626</v>
      </c>
      <c r="AC547" s="5">
        <v>-164145082</v>
      </c>
      <c r="AD547" s="5">
        <v>-163449538</v>
      </c>
      <c r="AE547" s="5">
        <v>-162753994</v>
      </c>
      <c r="AF547" s="5">
        <v>-162058450</v>
      </c>
      <c r="AG547" s="5">
        <v>-151235491</v>
      </c>
      <c r="AH547" s="5">
        <v>-150682748</v>
      </c>
      <c r="AI547" s="5">
        <v>-150107748</v>
      </c>
      <c r="AJ547" s="5">
        <v>-149532748</v>
      </c>
      <c r="AK547" s="5">
        <v>-148957748</v>
      </c>
      <c r="AL547" s="5">
        <v>-148382748</v>
      </c>
      <c r="AM547" s="5">
        <v>-147807748</v>
      </c>
      <c r="AN547" s="5">
        <v>-147232748</v>
      </c>
      <c r="AO547" s="5">
        <v>-146657748</v>
      </c>
      <c r="AP547" s="5">
        <v>-146082748</v>
      </c>
      <c r="AQ547" s="5">
        <v>-145507748</v>
      </c>
      <c r="AR547" s="19">
        <v>-144932748</v>
      </c>
      <c r="AS547" s="19">
        <v>-170737860</v>
      </c>
      <c r="AT547" s="15">
        <f t="shared" si="32"/>
        <v>-152017278.33333334</v>
      </c>
      <c r="AU547" s="15">
        <f t="shared" si="33"/>
        <v>-165574201.66666666</v>
      </c>
      <c r="AV547" s="15">
        <f t="shared" si="34"/>
        <v>-148905991.95833334</v>
      </c>
    </row>
    <row r="548" spans="1:48" ht="13.5" thickBot="1" x14ac:dyDescent="0.25">
      <c r="A548" s="3" t="s">
        <v>788</v>
      </c>
      <c r="B548" s="3" t="s">
        <v>789</v>
      </c>
      <c r="C548" s="3" t="s">
        <v>790</v>
      </c>
      <c r="D548" s="3" t="s">
        <v>44</v>
      </c>
      <c r="E548" s="3" t="s">
        <v>44</v>
      </c>
      <c r="F548" s="7" t="s">
        <v>2595</v>
      </c>
      <c r="G548" s="7">
        <v>4</v>
      </c>
      <c r="H548" s="7" t="s">
        <v>2177</v>
      </c>
      <c r="I548" s="5">
        <v>-5458167.7599999998</v>
      </c>
      <c r="J548" s="5">
        <v>-5280806.74</v>
      </c>
      <c r="K548" s="5">
        <v>-5270858.3600000003</v>
      </c>
      <c r="L548" s="5">
        <v>-5306426.3600000003</v>
      </c>
      <c r="M548" s="5">
        <v>-5437104.46</v>
      </c>
      <c r="N548" s="5">
        <v>-5440969.1500000004</v>
      </c>
      <c r="O548" s="5">
        <v>-5511647.1799999997</v>
      </c>
      <c r="P548" s="5">
        <v>-5467106.4000000004</v>
      </c>
      <c r="Q548" s="5">
        <v>-5477886.0099999998</v>
      </c>
      <c r="R548" s="5">
        <v>-5492729.9100000001</v>
      </c>
      <c r="S548" s="5">
        <v>-5460131.8099999996</v>
      </c>
      <c r="T548" s="5">
        <v>-5486029.0499999998</v>
      </c>
      <c r="U548" s="5">
        <v>-4911284.45</v>
      </c>
      <c r="V548" s="5">
        <v>-4855612.1100000003</v>
      </c>
      <c r="W548" s="5">
        <v>-4905891.1100000003</v>
      </c>
      <c r="X548" s="5">
        <v>-4931559.41</v>
      </c>
      <c r="Y548" s="5">
        <v>-4936831.5</v>
      </c>
      <c r="Z548" s="5">
        <v>-4920597.5</v>
      </c>
      <c r="AA548" s="5">
        <v>-4944746.8600000003</v>
      </c>
      <c r="AB548" s="5">
        <v>-4952678.93</v>
      </c>
      <c r="AC548" s="5">
        <v>-4982645.55</v>
      </c>
      <c r="AD548" s="5">
        <v>-4975438.16</v>
      </c>
      <c r="AE548" s="5">
        <v>-4964619.54</v>
      </c>
      <c r="AF548" s="5">
        <v>-4942243.3</v>
      </c>
      <c r="AG548" s="5">
        <v>-4943348.84</v>
      </c>
      <c r="AH548" s="5">
        <v>-4911555.49</v>
      </c>
      <c r="AI548" s="5">
        <v>-4947168.6900000004</v>
      </c>
      <c r="AJ548" s="5">
        <v>-4967826.5</v>
      </c>
      <c r="AK548" s="5">
        <v>-4982411.16</v>
      </c>
      <c r="AL548" s="5">
        <v>-4956816.9000000004</v>
      </c>
      <c r="AM548" s="5">
        <v>-4922135.22</v>
      </c>
      <c r="AN548" s="5">
        <v>-4915728.67</v>
      </c>
      <c r="AO548" s="5">
        <v>-4879385.54</v>
      </c>
      <c r="AP548" s="5">
        <v>-4835613.49</v>
      </c>
      <c r="AQ548" s="5">
        <v>-4845293.0599999996</v>
      </c>
      <c r="AR548" s="19">
        <v>-4886702.1399999997</v>
      </c>
      <c r="AS548" s="19">
        <v>-4845427.2300000004</v>
      </c>
      <c r="AT548" s="15">
        <f t="shared" si="32"/>
        <v>-5401368.4612499997</v>
      </c>
      <c r="AU548" s="15">
        <f t="shared" si="33"/>
        <v>-4936681.7179166656</v>
      </c>
      <c r="AV548" s="15">
        <f t="shared" si="34"/>
        <v>-4912085.4079166669</v>
      </c>
    </row>
    <row r="549" spans="1:48" ht="13.5" thickBot="1" x14ac:dyDescent="0.25">
      <c r="A549" s="3" t="s">
        <v>1043</v>
      </c>
      <c r="B549" s="3" t="s">
        <v>1044</v>
      </c>
      <c r="C549" s="3" t="s">
        <v>1045</v>
      </c>
      <c r="D549" s="3" t="s">
        <v>44</v>
      </c>
      <c r="E549" s="3" t="s">
        <v>44</v>
      </c>
      <c r="F549" s="7" t="s">
        <v>2088</v>
      </c>
      <c r="G549" s="7">
        <v>0</v>
      </c>
      <c r="H549" s="7">
        <v>0</v>
      </c>
      <c r="I549" s="5">
        <v>-778621</v>
      </c>
      <c r="J549" s="5">
        <v>-778621</v>
      </c>
      <c r="K549" s="5">
        <v>-778621</v>
      </c>
      <c r="L549" s="5">
        <v>-778621</v>
      </c>
      <c r="M549" s="5">
        <v>-778621</v>
      </c>
      <c r="N549" s="5">
        <v>-778621</v>
      </c>
      <c r="O549" s="5">
        <v>-778621</v>
      </c>
      <c r="P549" s="5">
        <v>-778621</v>
      </c>
      <c r="Q549" s="5">
        <v>-778621</v>
      </c>
      <c r="R549" s="5">
        <v>-778621</v>
      </c>
      <c r="S549" s="5">
        <v>-778621</v>
      </c>
      <c r="T549" s="5">
        <v>-778621</v>
      </c>
      <c r="U549" s="5">
        <v>-1303628</v>
      </c>
      <c r="V549" s="5">
        <v>-1303628</v>
      </c>
      <c r="W549" s="5">
        <v>-1294552</v>
      </c>
      <c r="X549" s="5">
        <v>-1290014</v>
      </c>
      <c r="Y549" s="5">
        <v>-1285476</v>
      </c>
      <c r="Z549" s="5">
        <v>-1280938</v>
      </c>
      <c r="AA549" s="5">
        <v>-1276400</v>
      </c>
      <c r="AB549" s="5">
        <v>-1271862</v>
      </c>
      <c r="AC549" s="5">
        <v>-1267324</v>
      </c>
      <c r="AD549" s="5">
        <v>-1262786</v>
      </c>
      <c r="AE549" s="5">
        <v>-1258248</v>
      </c>
      <c r="AF549" s="5">
        <v>-1253710</v>
      </c>
      <c r="AG549" s="5">
        <v>-1441506</v>
      </c>
      <c r="AH549" s="5">
        <v>-1436060</v>
      </c>
      <c r="AI549" s="5">
        <v>-1430614</v>
      </c>
      <c r="AJ549" s="5">
        <v>-1425168</v>
      </c>
      <c r="AK549" s="5">
        <v>-1419722</v>
      </c>
      <c r="AL549" s="5">
        <v>-1414276</v>
      </c>
      <c r="AM549" s="5">
        <v>-1408830</v>
      </c>
      <c r="AN549" s="5">
        <v>-1403384</v>
      </c>
      <c r="AO549" s="5">
        <v>-1397938</v>
      </c>
      <c r="AP549" s="5">
        <v>-1392492</v>
      </c>
      <c r="AQ549" s="5">
        <v>-1387046</v>
      </c>
      <c r="AR549" s="19">
        <v>-1381600</v>
      </c>
      <c r="AS549" s="19">
        <v>-857736</v>
      </c>
      <c r="AT549" s="15">
        <f t="shared" si="32"/>
        <v>-800496.29166666663</v>
      </c>
      <c r="AU549" s="15">
        <f t="shared" si="33"/>
        <v>-1284792.0833333333</v>
      </c>
      <c r="AV549" s="15">
        <f t="shared" si="34"/>
        <v>-1387229.25</v>
      </c>
    </row>
    <row r="550" spans="1:48" ht="13.5" thickBot="1" x14ac:dyDescent="0.25">
      <c r="A550" s="3" t="s">
        <v>1389</v>
      </c>
      <c r="B550" s="3" t="s">
        <v>1390</v>
      </c>
      <c r="C550" s="3" t="s">
        <v>1391</v>
      </c>
      <c r="D550" s="3" t="s">
        <v>44</v>
      </c>
      <c r="E550" s="3" t="s">
        <v>44</v>
      </c>
      <c r="F550" s="7" t="s">
        <v>2595</v>
      </c>
      <c r="G550" s="7">
        <v>4</v>
      </c>
      <c r="H550" s="7" t="s">
        <v>2177</v>
      </c>
      <c r="I550" s="5">
        <v>-4235118.53</v>
      </c>
      <c r="J550" s="5">
        <v>-4324270.1900000004</v>
      </c>
      <c r="K550" s="5">
        <v>-4377829.41</v>
      </c>
      <c r="L550" s="5">
        <v>-4326331.75</v>
      </c>
      <c r="M550" s="5">
        <v>-4507840.08</v>
      </c>
      <c r="N550" s="5">
        <v>-4564301.21</v>
      </c>
      <c r="O550" s="5">
        <v>-4572768.76</v>
      </c>
      <c r="P550" s="5">
        <v>-4708287.4800000004</v>
      </c>
      <c r="Q550" s="5">
        <v>-4735404.8099999996</v>
      </c>
      <c r="R550" s="5">
        <v>-4779801.4000000004</v>
      </c>
      <c r="S550" s="5">
        <v>-4845092.5</v>
      </c>
      <c r="T550" s="5">
        <v>-4834565.26</v>
      </c>
      <c r="U550" s="5">
        <v>-5323236.55</v>
      </c>
      <c r="V550" s="5">
        <v>-5395641.2400000002</v>
      </c>
      <c r="W550" s="5">
        <v>-5293031.7300000004</v>
      </c>
      <c r="X550" s="5">
        <v>-5280669.67</v>
      </c>
      <c r="Y550" s="5">
        <v>-5510632.8799999999</v>
      </c>
      <c r="Z550" s="5">
        <v>-5481116.9000000004</v>
      </c>
      <c r="AA550" s="5">
        <v>-5458625.79</v>
      </c>
      <c r="AB550" s="5">
        <v>-5906879.7000000002</v>
      </c>
      <c r="AC550" s="5">
        <v>-5783038.8399999999</v>
      </c>
      <c r="AD550" s="5">
        <v>-5838776.2199999997</v>
      </c>
      <c r="AE550" s="5">
        <v>-5850854.3799999999</v>
      </c>
      <c r="AF550" s="5">
        <v>-5911602.54</v>
      </c>
      <c r="AG550" s="5">
        <v>-6013133.3499999996</v>
      </c>
      <c r="AH550" s="5">
        <v>-6081203.5199999996</v>
      </c>
      <c r="AI550" s="5">
        <v>-6086182.3300000001</v>
      </c>
      <c r="AJ550" s="5">
        <v>-6074158.8700000001</v>
      </c>
      <c r="AK550" s="5">
        <v>-6247096.4500000002</v>
      </c>
      <c r="AL550" s="5">
        <v>-6315477.3799999999</v>
      </c>
      <c r="AM550" s="5">
        <v>-6386648.3700000001</v>
      </c>
      <c r="AN550" s="5">
        <v>-6501446.46</v>
      </c>
      <c r="AO550" s="5">
        <v>-6572126.6100000003</v>
      </c>
      <c r="AP550" s="5">
        <v>-6652287.2800000003</v>
      </c>
      <c r="AQ550" s="5">
        <v>-6526588</v>
      </c>
      <c r="AR550" s="19">
        <v>-6461172.0199999996</v>
      </c>
      <c r="AS550" s="19">
        <v>-6600752.4800000004</v>
      </c>
      <c r="AT550" s="15">
        <f t="shared" si="32"/>
        <v>-4612972.5324999997</v>
      </c>
      <c r="AU550" s="15">
        <f t="shared" si="33"/>
        <v>-5614921.2366666673</v>
      </c>
      <c r="AV550" s="15">
        <f t="shared" si="34"/>
        <v>-6350944.1837499999</v>
      </c>
    </row>
    <row r="551" spans="1:48" ht="13.5" thickBot="1" x14ac:dyDescent="0.25">
      <c r="A551" s="3" t="s">
        <v>1899</v>
      </c>
      <c r="B551" s="3" t="s">
        <v>1390</v>
      </c>
      <c r="C551" s="3" t="s">
        <v>1391</v>
      </c>
      <c r="D551" s="3" t="s">
        <v>105</v>
      </c>
      <c r="E551" s="3" t="s">
        <v>73</v>
      </c>
      <c r="F551" s="7" t="s">
        <v>2595</v>
      </c>
      <c r="G551" s="7">
        <v>4</v>
      </c>
      <c r="H551" s="7" t="s">
        <v>2177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5">
        <v>-219800</v>
      </c>
      <c r="AA551" s="5">
        <v>-219800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>
        <v>0</v>
      </c>
      <c r="AR551" s="19">
        <v>0</v>
      </c>
      <c r="AS551" s="19">
        <v>0</v>
      </c>
      <c r="AT551" s="15">
        <f t="shared" si="32"/>
        <v>0</v>
      </c>
      <c r="AU551" s="15">
        <f t="shared" si="33"/>
        <v>-36633.333333333336</v>
      </c>
      <c r="AV551" s="15">
        <f t="shared" si="34"/>
        <v>0</v>
      </c>
    </row>
    <row r="552" spans="1:48" ht="13.5" thickBot="1" x14ac:dyDescent="0.25">
      <c r="A552" s="3" t="s">
        <v>939</v>
      </c>
      <c r="B552" s="3" t="s">
        <v>940</v>
      </c>
      <c r="C552" s="3" t="s">
        <v>941</v>
      </c>
      <c r="D552" s="3" t="s">
        <v>44</v>
      </c>
      <c r="E552" s="3" t="s">
        <v>44</v>
      </c>
      <c r="F552" s="7" t="s">
        <v>2595</v>
      </c>
      <c r="G552" s="7">
        <v>4</v>
      </c>
      <c r="H552" s="7" t="s">
        <v>2177</v>
      </c>
      <c r="I552" s="5">
        <v>-3236946.19</v>
      </c>
      <c r="J552" s="5">
        <v>-2956275</v>
      </c>
      <c r="K552" s="5">
        <v>-2592978.7999999998</v>
      </c>
      <c r="L552" s="5">
        <v>-2048068.05</v>
      </c>
      <c r="M552" s="5">
        <v>-2402983.4300000002</v>
      </c>
      <c r="N552" s="5">
        <v>-3210940.43</v>
      </c>
      <c r="O552" s="5">
        <v>-3386932.73</v>
      </c>
      <c r="P552" s="5">
        <v>-3969603.72</v>
      </c>
      <c r="Q552" s="5">
        <v>-4166716.43</v>
      </c>
      <c r="R552" s="5">
        <v>-3875156.89</v>
      </c>
      <c r="S552" s="5">
        <v>-3868118.33</v>
      </c>
      <c r="T552" s="5">
        <v>-3770870</v>
      </c>
      <c r="U552" s="5">
        <v>-3586756.22</v>
      </c>
      <c r="V552" s="5">
        <v>-3421085.29</v>
      </c>
      <c r="W552" s="5">
        <v>-3208669.86</v>
      </c>
      <c r="X552" s="5">
        <v>-3465228.64</v>
      </c>
      <c r="Y552" s="5">
        <v>-3401743.16</v>
      </c>
      <c r="Z552" s="5">
        <v>-3458437.24</v>
      </c>
      <c r="AA552" s="5">
        <v>-3396052.24</v>
      </c>
      <c r="AB552" s="5">
        <v>-3328421.7</v>
      </c>
      <c r="AC552" s="5">
        <v>-3691469.38</v>
      </c>
      <c r="AD552" s="5">
        <v>-3544978.7</v>
      </c>
      <c r="AE552" s="5">
        <v>-3734840.81</v>
      </c>
      <c r="AF552" s="5">
        <v>-3260758.17</v>
      </c>
      <c r="AG552" s="5">
        <v>-3156247.89</v>
      </c>
      <c r="AH552" s="5">
        <v>-3598934.67</v>
      </c>
      <c r="AI552" s="5">
        <v>-3617117.41</v>
      </c>
      <c r="AJ552" s="5">
        <v>-2869716.01</v>
      </c>
      <c r="AK552" s="5">
        <v>-335712.08</v>
      </c>
      <c r="AL552" s="5">
        <v>-1229138.3899999999</v>
      </c>
      <c r="AM552" s="5">
        <v>-1757618.73</v>
      </c>
      <c r="AN552" s="5">
        <v>-916211.07</v>
      </c>
      <c r="AO552" s="5">
        <v>-3021455.29</v>
      </c>
      <c r="AP552" s="5">
        <v>-1152378.19</v>
      </c>
      <c r="AQ552" s="5">
        <v>-450696.81</v>
      </c>
      <c r="AR552" s="19">
        <v>-1205754.8600000001</v>
      </c>
      <c r="AS552" s="19">
        <v>-318653.46000000002</v>
      </c>
      <c r="AT552" s="15">
        <f t="shared" si="32"/>
        <v>-3305041.2512500002</v>
      </c>
      <c r="AU552" s="15">
        <f t="shared" si="33"/>
        <v>-3440265.6037500012</v>
      </c>
      <c r="AV552" s="15">
        <f t="shared" si="34"/>
        <v>-1824348.6820833331</v>
      </c>
    </row>
    <row r="553" spans="1:48" ht="13.5" thickBot="1" x14ac:dyDescent="0.25">
      <c r="A553" s="3" t="s">
        <v>1088</v>
      </c>
      <c r="B553" s="3" t="s">
        <v>1089</v>
      </c>
      <c r="C553" s="3" t="s">
        <v>1090</v>
      </c>
      <c r="D553" s="3" t="s">
        <v>44</v>
      </c>
      <c r="E553" s="3" t="s">
        <v>44</v>
      </c>
      <c r="F553" s="7" t="s">
        <v>2088</v>
      </c>
      <c r="G553" s="7">
        <v>0</v>
      </c>
      <c r="H553" s="7">
        <v>0</v>
      </c>
      <c r="I553" s="5">
        <v>-4130403</v>
      </c>
      <c r="J553" s="5">
        <v>-4133040</v>
      </c>
      <c r="K553" s="5">
        <v>-4135677</v>
      </c>
      <c r="L553" s="5">
        <v>-4138314</v>
      </c>
      <c r="M553" s="5">
        <v>-4140951</v>
      </c>
      <c r="N553" s="5">
        <v>-4143588</v>
      </c>
      <c r="O553" s="5">
        <v>-4146225</v>
      </c>
      <c r="P553" s="5">
        <v>-4148862</v>
      </c>
      <c r="Q553" s="5">
        <v>-4151498</v>
      </c>
      <c r="R553" s="5">
        <v>-4154135</v>
      </c>
      <c r="S553" s="5">
        <v>-4156771</v>
      </c>
      <c r="T553" s="5">
        <v>-4159408</v>
      </c>
      <c r="U553" s="5">
        <v>-4162044</v>
      </c>
      <c r="V553" s="5">
        <v>-4165557</v>
      </c>
      <c r="W553" s="5">
        <v>-4169070</v>
      </c>
      <c r="X553" s="5">
        <v>-4172583</v>
      </c>
      <c r="Y553" s="5">
        <v>-4176096</v>
      </c>
      <c r="Z553" s="5">
        <v>-4179609</v>
      </c>
      <c r="AA553" s="5">
        <v>-4183122</v>
      </c>
      <c r="AB553" s="5">
        <v>-4186635</v>
      </c>
      <c r="AC553" s="5">
        <v>-4190148</v>
      </c>
      <c r="AD553" s="5">
        <v>-4193661</v>
      </c>
      <c r="AE553" s="5">
        <v>-4197174</v>
      </c>
      <c r="AF553" s="5">
        <v>-4200688</v>
      </c>
      <c r="AG553" s="5">
        <v>-4204201</v>
      </c>
      <c r="AH553" s="5">
        <v>-4207746</v>
      </c>
      <c r="AI553" s="5">
        <v>-4217535</v>
      </c>
      <c r="AJ553" s="5">
        <v>-4224202</v>
      </c>
      <c r="AK553" s="5">
        <v>-4230869</v>
      </c>
      <c r="AL553" s="5">
        <v>-4237536</v>
      </c>
      <c r="AM553" s="5">
        <v>-4244203</v>
      </c>
      <c r="AN553" s="5">
        <v>-4250870</v>
      </c>
      <c r="AO553" s="5">
        <v>-4257537</v>
      </c>
      <c r="AP553" s="5">
        <v>-4264203</v>
      </c>
      <c r="AQ553" s="5">
        <v>-4270869</v>
      </c>
      <c r="AR553" s="19">
        <v>-4277535</v>
      </c>
      <c r="AS553" s="19">
        <v>-4284201</v>
      </c>
      <c r="AT553" s="15">
        <f t="shared" si="32"/>
        <v>-4146224.375</v>
      </c>
      <c r="AU553" s="15">
        <f t="shared" si="33"/>
        <v>-4183122.125</v>
      </c>
      <c r="AV553" s="15">
        <f t="shared" si="34"/>
        <v>-4243942.166666667</v>
      </c>
    </row>
    <row r="554" spans="1:48" ht="13.5" thickBot="1" x14ac:dyDescent="0.25">
      <c r="A554" s="3" t="s">
        <v>1122</v>
      </c>
      <c r="B554" s="3" t="s">
        <v>1123</v>
      </c>
      <c r="C554" s="3" t="s">
        <v>1124</v>
      </c>
      <c r="D554" s="3" t="s">
        <v>44</v>
      </c>
      <c r="E554" s="3" t="s">
        <v>44</v>
      </c>
      <c r="F554" s="7" t="s">
        <v>2088</v>
      </c>
      <c r="G554" s="7">
        <v>0</v>
      </c>
      <c r="H554" s="7">
        <v>0</v>
      </c>
      <c r="I554" s="5">
        <v>808218</v>
      </c>
      <c r="J554" s="5">
        <v>795034</v>
      </c>
      <c r="K554" s="5">
        <v>781850</v>
      </c>
      <c r="L554" s="5">
        <v>768666</v>
      </c>
      <c r="M554" s="5">
        <v>755482</v>
      </c>
      <c r="N554" s="5">
        <v>742298</v>
      </c>
      <c r="O554" s="5">
        <v>729114</v>
      </c>
      <c r="P554" s="5">
        <v>715930</v>
      </c>
      <c r="Q554" s="5">
        <v>702746</v>
      </c>
      <c r="R554" s="5">
        <v>689562</v>
      </c>
      <c r="S554" s="5">
        <v>676378</v>
      </c>
      <c r="T554" s="5">
        <v>663194</v>
      </c>
      <c r="U554" s="5">
        <v>546800</v>
      </c>
      <c r="V554" s="5">
        <v>534392</v>
      </c>
      <c r="W554" s="5">
        <v>521984</v>
      </c>
      <c r="X554" s="5">
        <v>509576</v>
      </c>
      <c r="Y554" s="5">
        <v>497168</v>
      </c>
      <c r="Z554" s="5">
        <v>484760</v>
      </c>
      <c r="AA554" s="5">
        <v>472352</v>
      </c>
      <c r="AB554" s="5">
        <v>459944</v>
      </c>
      <c r="AC554" s="5">
        <v>447536</v>
      </c>
      <c r="AD554" s="5">
        <v>435128</v>
      </c>
      <c r="AE554" s="5">
        <v>422720</v>
      </c>
      <c r="AF554" s="5">
        <v>410312</v>
      </c>
      <c r="AG554" s="5">
        <v>135495</v>
      </c>
      <c r="AH554" s="5">
        <v>126202</v>
      </c>
      <c r="AI554" s="5">
        <v>116909</v>
      </c>
      <c r="AJ554" s="5">
        <v>107616</v>
      </c>
      <c r="AK554" s="5">
        <v>98323</v>
      </c>
      <c r="AL554" s="5">
        <v>89030</v>
      </c>
      <c r="AM554" s="5">
        <v>79737</v>
      </c>
      <c r="AN554" s="5">
        <v>70444</v>
      </c>
      <c r="AO554" s="5">
        <v>61151</v>
      </c>
      <c r="AP554" s="5">
        <v>51858</v>
      </c>
      <c r="AQ554" s="5">
        <v>42565</v>
      </c>
      <c r="AR554" s="19">
        <v>33272</v>
      </c>
      <c r="AS554" s="19">
        <v>379622</v>
      </c>
      <c r="AT554" s="15">
        <f t="shared" si="32"/>
        <v>724813.58333333337</v>
      </c>
      <c r="AU554" s="15">
        <f t="shared" si="33"/>
        <v>461418.29166666669</v>
      </c>
      <c r="AV554" s="15">
        <f t="shared" si="34"/>
        <v>94555.458333333328</v>
      </c>
    </row>
    <row r="555" spans="1:48" ht="13.5" thickBot="1" x14ac:dyDescent="0.25">
      <c r="A555" s="3" t="s">
        <v>1080</v>
      </c>
      <c r="B555" s="3" t="s">
        <v>1081</v>
      </c>
      <c r="C555" s="3" t="s">
        <v>1082</v>
      </c>
      <c r="D555" s="3" t="s">
        <v>44</v>
      </c>
      <c r="E555" s="3" t="s">
        <v>44</v>
      </c>
      <c r="F555" s="7" t="s">
        <v>2088</v>
      </c>
      <c r="G555" s="7">
        <v>0</v>
      </c>
      <c r="H555" s="7">
        <v>0</v>
      </c>
      <c r="I555" s="5">
        <v>7463566.7800000003</v>
      </c>
      <c r="J555" s="5">
        <v>7463566.7800000003</v>
      </c>
      <c r="K555" s="5">
        <v>7463566.7800000003</v>
      </c>
      <c r="L555" s="5">
        <v>8713347.7799999993</v>
      </c>
      <c r="M555" s="5">
        <v>8713347.7799999993</v>
      </c>
      <c r="N555" s="5">
        <v>8713347.7799999993</v>
      </c>
      <c r="O555" s="5">
        <v>10298649.779999999</v>
      </c>
      <c r="P555" s="5">
        <v>10298649.779999999</v>
      </c>
      <c r="Q555" s="5">
        <v>10298649.779999999</v>
      </c>
      <c r="R555" s="5">
        <v>10993906.779999999</v>
      </c>
      <c r="S555" s="5">
        <v>10993906.779999999</v>
      </c>
      <c r="T555" s="5">
        <v>10993906.779999999</v>
      </c>
      <c r="U555" s="5">
        <v>10993906.779999999</v>
      </c>
      <c r="V555" s="5">
        <v>10993906.779999999</v>
      </c>
      <c r="W555" s="5">
        <v>10993906.779999999</v>
      </c>
      <c r="X555" s="5">
        <v>10906090.779999999</v>
      </c>
      <c r="Y555" s="5">
        <v>10906090.779999999</v>
      </c>
      <c r="Z555" s="5">
        <v>10906090.779999999</v>
      </c>
      <c r="AA555" s="5">
        <v>11234669.779999999</v>
      </c>
      <c r="AB555" s="5">
        <v>11234669.779999999</v>
      </c>
      <c r="AC555" s="5">
        <v>11234669.779999999</v>
      </c>
      <c r="AD555" s="5">
        <v>11543946.779999999</v>
      </c>
      <c r="AE555" s="5">
        <v>11543946.779999999</v>
      </c>
      <c r="AF555" s="5">
        <v>11543946.779999999</v>
      </c>
      <c r="AG555" s="5">
        <v>11543946.779999999</v>
      </c>
      <c r="AH555" s="5">
        <v>11543946.779999999</v>
      </c>
      <c r="AI555" s="5">
        <v>11543946.779999999</v>
      </c>
      <c r="AJ555" s="5">
        <v>10907086.779999999</v>
      </c>
      <c r="AK555" s="5">
        <v>10907086.779999999</v>
      </c>
      <c r="AL555" s="5">
        <v>10907086.779999999</v>
      </c>
      <c r="AM555" s="5">
        <v>10375937.779999999</v>
      </c>
      <c r="AN555" s="5">
        <v>10375937.779999999</v>
      </c>
      <c r="AO555" s="5">
        <v>10375937.779999999</v>
      </c>
      <c r="AP555" s="5">
        <v>10036336.779999999</v>
      </c>
      <c r="AQ555" s="5">
        <v>10036336.779999999</v>
      </c>
      <c r="AR555" s="19">
        <v>10036336.779999999</v>
      </c>
      <c r="AS555" s="19">
        <v>9151076.7799999993</v>
      </c>
      <c r="AT555" s="15">
        <f t="shared" ref="AT555:AT618" si="35">(((I555+U555)/2)+J555+K555+L555+M555+N555+O555+P555+Q555+R555+S555+T555)/12</f>
        <v>9514465.2799999993</v>
      </c>
      <c r="AU555" s="15">
        <f t="shared" ref="AU555:AU618" si="36">(((U555+AG555)/2)+V555+W555+X555+Y555+Z555+AA555+AB555+AC555+AD555+AE555+AF555)/12</f>
        <v>11192571.863333331</v>
      </c>
      <c r="AV555" s="15">
        <f t="shared" si="34"/>
        <v>10616124.113333333</v>
      </c>
    </row>
    <row r="556" spans="1:48" ht="13.5" thickBot="1" x14ac:dyDescent="0.25">
      <c r="A556" s="3" t="s">
        <v>1622</v>
      </c>
      <c r="B556" s="3" t="s">
        <v>1623</v>
      </c>
      <c r="C556" s="3" t="s">
        <v>1624</v>
      </c>
      <c r="D556" s="3" t="s">
        <v>89</v>
      </c>
      <c r="E556" s="3" t="s">
        <v>81</v>
      </c>
      <c r="F556" s="7" t="s">
        <v>2169</v>
      </c>
      <c r="G556" s="7">
        <v>4</v>
      </c>
      <c r="H556" s="7" t="s">
        <v>2229</v>
      </c>
      <c r="I556" s="5">
        <v>-7835020</v>
      </c>
      <c r="J556" s="5">
        <v>-2198387</v>
      </c>
      <c r="K556" s="5">
        <v>-2198387</v>
      </c>
      <c r="L556" s="5">
        <v>-2198387</v>
      </c>
      <c r="M556" s="5">
        <v>-2198387</v>
      </c>
      <c r="N556" s="5">
        <v>-2198387</v>
      </c>
      <c r="O556" s="5">
        <v>-1487081</v>
      </c>
      <c r="P556" s="5">
        <v>-1487081</v>
      </c>
      <c r="Q556" s="5">
        <v>-1487081</v>
      </c>
      <c r="R556" s="5">
        <v>-1487081</v>
      </c>
      <c r="S556" s="5">
        <v>-1487081</v>
      </c>
      <c r="T556" s="5">
        <v>-1487081</v>
      </c>
      <c r="U556" s="5">
        <v>-1487081</v>
      </c>
      <c r="V556" s="5">
        <v>-1487081</v>
      </c>
      <c r="W556" s="5">
        <v>-1487081</v>
      </c>
      <c r="X556" s="5">
        <v>-1487081</v>
      </c>
      <c r="Y556" s="5">
        <v>-1487081</v>
      </c>
      <c r="Z556" s="5">
        <v>-1487081</v>
      </c>
      <c r="AA556" s="5">
        <v>-1487081</v>
      </c>
      <c r="AB556" s="5">
        <v>-1487081</v>
      </c>
      <c r="AC556" s="5">
        <v>-1487081</v>
      </c>
      <c r="AD556" s="5">
        <v>-1487081</v>
      </c>
      <c r="AE556" s="5">
        <v>-1487081</v>
      </c>
      <c r="AF556" s="5">
        <v>-1487081</v>
      </c>
      <c r="AG556" s="5">
        <v>-1487081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5">
        <v>0</v>
      </c>
      <c r="AR556" s="19">
        <v>0</v>
      </c>
      <c r="AS556" s="19">
        <v>0</v>
      </c>
      <c r="AT556" s="15">
        <f t="shared" si="35"/>
        <v>-2047955.9583333333</v>
      </c>
      <c r="AU556" s="15">
        <f t="shared" si="36"/>
        <v>-1487081</v>
      </c>
      <c r="AV556" s="15">
        <f t="shared" si="34"/>
        <v>-61961.708333333336</v>
      </c>
    </row>
    <row r="557" spans="1:48" ht="13.5" thickBot="1" x14ac:dyDescent="0.25">
      <c r="A557" s="3" t="s">
        <v>1625</v>
      </c>
      <c r="B557" s="3" t="s">
        <v>1623</v>
      </c>
      <c r="C557" s="3" t="s">
        <v>1624</v>
      </c>
      <c r="D557" s="3" t="s">
        <v>89</v>
      </c>
      <c r="E557" s="3" t="s">
        <v>93</v>
      </c>
      <c r="F557" s="7" t="s">
        <v>2088</v>
      </c>
      <c r="G557" s="7">
        <v>0</v>
      </c>
      <c r="H557" s="7">
        <v>0</v>
      </c>
      <c r="I557" s="5">
        <v>-219212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5">
        <v>0</v>
      </c>
      <c r="AR557" s="19">
        <v>0</v>
      </c>
      <c r="AS557" s="19">
        <v>0</v>
      </c>
      <c r="AT557" s="15">
        <f t="shared" si="35"/>
        <v>-9133.8333333333339</v>
      </c>
      <c r="AU557" s="15">
        <f t="shared" si="36"/>
        <v>0</v>
      </c>
      <c r="AV557" s="15">
        <f t="shared" si="34"/>
        <v>0</v>
      </c>
    </row>
    <row r="558" spans="1:48" ht="13.5" thickBot="1" x14ac:dyDescent="0.25">
      <c r="A558" s="3" t="s">
        <v>1720</v>
      </c>
      <c r="B558" s="3" t="s">
        <v>1623</v>
      </c>
      <c r="C558" s="3" t="s">
        <v>1624</v>
      </c>
      <c r="D558" s="3" t="s">
        <v>85</v>
      </c>
      <c r="E558" s="3" t="s">
        <v>81</v>
      </c>
      <c r="F558" s="7" t="s">
        <v>2595</v>
      </c>
      <c r="G558" s="7">
        <v>4</v>
      </c>
      <c r="H558" s="7" t="s">
        <v>2231</v>
      </c>
      <c r="I558" s="5">
        <v>-3422474</v>
      </c>
      <c r="J558" s="5">
        <v>-3422474</v>
      </c>
      <c r="K558" s="5">
        <v>-3422474</v>
      </c>
      <c r="L558" s="5">
        <v>-2372813</v>
      </c>
      <c r="M558" s="5">
        <v>-2372813</v>
      </c>
      <c r="N558" s="5">
        <v>-2372813</v>
      </c>
      <c r="O558" s="5">
        <v>-1253782</v>
      </c>
      <c r="P558" s="5">
        <v>-1253782</v>
      </c>
      <c r="Q558" s="5">
        <v>-354881</v>
      </c>
      <c r="R558" s="5">
        <v>0</v>
      </c>
      <c r="S558" s="5">
        <v>-42439</v>
      </c>
      <c r="T558" s="5">
        <v>-42439</v>
      </c>
      <c r="U558" s="5">
        <v>-2345550</v>
      </c>
      <c r="V558" s="5">
        <v>-2345550</v>
      </c>
      <c r="W558" s="5">
        <v>-2345550</v>
      </c>
      <c r="X558" s="5">
        <v>-2345550</v>
      </c>
      <c r="Y558" s="5">
        <v>-2345550</v>
      </c>
      <c r="Z558" s="5">
        <v>-2345550</v>
      </c>
      <c r="AA558" s="5">
        <v>-2475705</v>
      </c>
      <c r="AB558" s="5">
        <v>-2475705</v>
      </c>
      <c r="AC558" s="5">
        <v>-1</v>
      </c>
      <c r="AD558" s="5">
        <v>-1</v>
      </c>
      <c r="AE558" s="5">
        <v>-1</v>
      </c>
      <c r="AF558" s="5">
        <v>-1</v>
      </c>
      <c r="AG558" s="5">
        <v>-1051429</v>
      </c>
      <c r="AH558" s="5">
        <v>-1051429</v>
      </c>
      <c r="AI558" s="5">
        <v>-1051429</v>
      </c>
      <c r="AJ558" s="5">
        <v>-1051429</v>
      </c>
      <c r="AK558" s="5">
        <v>-1425256</v>
      </c>
      <c r="AL558" s="5">
        <v>-1425256</v>
      </c>
      <c r="AM558" s="5">
        <v>-1425256</v>
      </c>
      <c r="AN558" s="5">
        <v>-1425256</v>
      </c>
      <c r="AO558" s="5">
        <v>-1425256</v>
      </c>
      <c r="AP558" s="5">
        <v>-1</v>
      </c>
      <c r="AQ558" s="5">
        <v>0</v>
      </c>
      <c r="AR558" s="19">
        <v>0</v>
      </c>
      <c r="AS558" s="19">
        <v>0</v>
      </c>
      <c r="AT558" s="15">
        <f t="shared" si="35"/>
        <v>-1649560.1666666667</v>
      </c>
      <c r="AU558" s="15">
        <f t="shared" si="36"/>
        <v>-1531471.125</v>
      </c>
      <c r="AV558" s="15">
        <f t="shared" si="34"/>
        <v>-900523.54166666663</v>
      </c>
    </row>
    <row r="559" spans="1:48" ht="13.5" thickBot="1" x14ac:dyDescent="0.25">
      <c r="A559" s="3" t="s">
        <v>1801</v>
      </c>
      <c r="B559" s="3" t="s">
        <v>1623</v>
      </c>
      <c r="C559" s="3" t="s">
        <v>1624</v>
      </c>
      <c r="D559" s="3" t="s">
        <v>85</v>
      </c>
      <c r="E559" s="3" t="s">
        <v>93</v>
      </c>
      <c r="F559" s="7" t="s">
        <v>2595</v>
      </c>
      <c r="G559" s="7">
        <v>4</v>
      </c>
      <c r="H559" s="7" t="s">
        <v>2235</v>
      </c>
      <c r="I559" s="4"/>
      <c r="J559" s="4"/>
      <c r="K559" s="4"/>
      <c r="L559" s="5">
        <v>-215585</v>
      </c>
      <c r="M559" s="5">
        <v>-215585</v>
      </c>
      <c r="N559" s="5">
        <v>-215585</v>
      </c>
      <c r="O559" s="5">
        <v>-536427</v>
      </c>
      <c r="P559" s="5">
        <v>-536427</v>
      </c>
      <c r="Q559" s="5">
        <v>-536427</v>
      </c>
      <c r="R559" s="5">
        <v>-358799</v>
      </c>
      <c r="S559" s="5">
        <v>-358799</v>
      </c>
      <c r="T559" s="5">
        <v>-358799</v>
      </c>
      <c r="U559" s="5">
        <v>-2767455</v>
      </c>
      <c r="V559" s="5">
        <v>-2767455</v>
      </c>
      <c r="W559" s="5">
        <v>-2767455</v>
      </c>
      <c r="X559" s="5">
        <v>-2767455</v>
      </c>
      <c r="Y559" s="5">
        <v>-2767455</v>
      </c>
      <c r="Z559" s="5">
        <v>-2767455</v>
      </c>
      <c r="AA559" s="5">
        <v>-3384556</v>
      </c>
      <c r="AB559" s="5">
        <v>-3384556</v>
      </c>
      <c r="AC559" s="5">
        <v>-593230</v>
      </c>
      <c r="AD559" s="5">
        <v>-800492</v>
      </c>
      <c r="AE559" s="5">
        <v>-800492</v>
      </c>
      <c r="AF559" s="5">
        <v>-800492</v>
      </c>
      <c r="AG559" s="5">
        <v>-2368271</v>
      </c>
      <c r="AH559" s="5">
        <v>-2368271</v>
      </c>
      <c r="AI559" s="5">
        <v>-2368271</v>
      </c>
      <c r="AJ559" s="5">
        <v>-2368271</v>
      </c>
      <c r="AK559" s="5">
        <v>-2482011</v>
      </c>
      <c r="AL559" s="5">
        <v>-2482011</v>
      </c>
      <c r="AM559" s="5">
        <v>-2886011</v>
      </c>
      <c r="AN559" s="5">
        <v>-2886011</v>
      </c>
      <c r="AO559" s="5">
        <v>-2886011</v>
      </c>
      <c r="AP559" s="5">
        <v>-404000</v>
      </c>
      <c r="AQ559" s="5">
        <v>-404000</v>
      </c>
      <c r="AR559" s="19">
        <v>-404000</v>
      </c>
      <c r="AS559" s="19">
        <v>-693000</v>
      </c>
      <c r="AT559" s="15">
        <f t="shared" si="35"/>
        <v>-393013.375</v>
      </c>
      <c r="AU559" s="15">
        <f t="shared" si="36"/>
        <v>-2180746.3333333335</v>
      </c>
      <c r="AV559" s="15">
        <f t="shared" si="34"/>
        <v>-1955791.9583333333</v>
      </c>
    </row>
    <row r="560" spans="1:48" ht="13.5" thickBot="1" x14ac:dyDescent="0.25">
      <c r="A560" s="3" t="s">
        <v>1975</v>
      </c>
      <c r="B560" s="3" t="s">
        <v>1976</v>
      </c>
      <c r="C560" s="3" t="s">
        <v>1977</v>
      </c>
      <c r="D560" s="3" t="s">
        <v>72</v>
      </c>
      <c r="E560" s="3" t="s">
        <v>81</v>
      </c>
      <c r="F560" s="7" t="s">
        <v>2088</v>
      </c>
      <c r="G560" s="7">
        <v>0</v>
      </c>
      <c r="H560" s="7">
        <v>0</v>
      </c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5">
        <v>-5708218.9699999997</v>
      </c>
      <c r="AI560" s="5">
        <v>-9107912.8399999999</v>
      </c>
      <c r="AJ560" s="5">
        <v>-13562508.49</v>
      </c>
      <c r="AK560" s="5">
        <v>-16878277.140000001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5">
        <v>0</v>
      </c>
      <c r="AR560" s="19">
        <v>0</v>
      </c>
      <c r="AS560" s="19">
        <v>0</v>
      </c>
      <c r="AT560" s="15">
        <f t="shared" si="35"/>
        <v>0</v>
      </c>
      <c r="AU560" s="15">
        <f t="shared" si="36"/>
        <v>0</v>
      </c>
      <c r="AV560" s="15">
        <f t="shared" si="34"/>
        <v>-3771409.7866666666</v>
      </c>
    </row>
    <row r="561" spans="1:48" ht="13.5" thickBot="1" x14ac:dyDescent="0.25">
      <c r="A561" s="3" t="s">
        <v>1978</v>
      </c>
      <c r="B561" s="3" t="s">
        <v>1976</v>
      </c>
      <c r="C561" s="3" t="s">
        <v>1977</v>
      </c>
      <c r="D561" s="3" t="s">
        <v>89</v>
      </c>
      <c r="E561" s="3" t="s">
        <v>81</v>
      </c>
      <c r="F561" s="7" t="s">
        <v>2088</v>
      </c>
      <c r="G561" s="7">
        <v>0</v>
      </c>
      <c r="H561" s="7">
        <v>0</v>
      </c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5">
        <v>175925.88</v>
      </c>
      <c r="AI561" s="5">
        <v>615399.07999999996</v>
      </c>
      <c r="AJ561" s="5">
        <v>1031870.4</v>
      </c>
      <c r="AK561" s="5">
        <v>1215829.45</v>
      </c>
      <c r="AL561" s="5">
        <v>-5733184.2699999996</v>
      </c>
      <c r="AM561" s="5">
        <v>-5741937.2400000002</v>
      </c>
      <c r="AN561" s="5">
        <v>-5750697.5</v>
      </c>
      <c r="AO561" s="5">
        <v>-5759465.0700000003</v>
      </c>
      <c r="AP561" s="5">
        <v>-5768307.0599999996</v>
      </c>
      <c r="AQ561" s="5">
        <v>-5777223.5199999996</v>
      </c>
      <c r="AR561" s="19">
        <v>-5786147.4199999999</v>
      </c>
      <c r="AS561" s="19">
        <v>-5766451.9100000001</v>
      </c>
      <c r="AT561" s="15">
        <f t="shared" si="35"/>
        <v>0</v>
      </c>
      <c r="AU561" s="15">
        <f t="shared" si="36"/>
        <v>0</v>
      </c>
      <c r="AV561" s="15">
        <f t="shared" si="34"/>
        <v>-3346763.6020833333</v>
      </c>
    </row>
    <row r="562" spans="1:48" ht="13.5" thickBot="1" x14ac:dyDescent="0.25">
      <c r="A562" s="3" t="s">
        <v>1979</v>
      </c>
      <c r="B562" s="3" t="s">
        <v>1976</v>
      </c>
      <c r="C562" s="3" t="s">
        <v>1977</v>
      </c>
      <c r="D562" s="3" t="s">
        <v>85</v>
      </c>
      <c r="E562" s="3" t="s">
        <v>81</v>
      </c>
      <c r="F562" s="7" t="s">
        <v>2088</v>
      </c>
      <c r="G562" s="7">
        <v>0</v>
      </c>
      <c r="H562" s="7">
        <v>0</v>
      </c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5">
        <v>204393</v>
      </c>
      <c r="AI562" s="5">
        <v>203772.86</v>
      </c>
      <c r="AJ562" s="5">
        <v>479793.7</v>
      </c>
      <c r="AK562" s="5">
        <v>673318.37</v>
      </c>
      <c r="AL562" s="5">
        <v>-8000786.8700000001</v>
      </c>
      <c r="AM562" s="5">
        <v>-29960.11</v>
      </c>
      <c r="AN562" s="5">
        <v>-61511.86</v>
      </c>
      <c r="AO562" s="5">
        <v>-93186.92</v>
      </c>
      <c r="AP562" s="5">
        <v>-125663.64</v>
      </c>
      <c r="AQ562" s="5">
        <v>-160861.14000000001</v>
      </c>
      <c r="AR562" s="19">
        <v>-196204.12</v>
      </c>
      <c r="AS562" s="19">
        <v>-231693.18</v>
      </c>
      <c r="AT562" s="15">
        <f t="shared" si="35"/>
        <v>0</v>
      </c>
      <c r="AU562" s="15">
        <f t="shared" si="36"/>
        <v>0</v>
      </c>
      <c r="AV562" s="15">
        <f t="shared" si="34"/>
        <v>-601895.27666666673</v>
      </c>
    </row>
    <row r="563" spans="1:48" ht="13.5" thickBot="1" x14ac:dyDescent="0.25">
      <c r="A563" s="3" t="s">
        <v>1980</v>
      </c>
      <c r="B563" s="3" t="s">
        <v>1976</v>
      </c>
      <c r="C563" s="3" t="s">
        <v>1977</v>
      </c>
      <c r="D563" s="3" t="s">
        <v>72</v>
      </c>
      <c r="E563" s="3" t="s">
        <v>93</v>
      </c>
      <c r="F563" s="7" t="s">
        <v>2088</v>
      </c>
      <c r="G563" s="7">
        <v>0</v>
      </c>
      <c r="H563" s="7">
        <v>0</v>
      </c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5">
        <v>-2140482.38</v>
      </c>
      <c r="AI563" s="5">
        <v>-3722374.14</v>
      </c>
      <c r="AJ563" s="5">
        <v>-5146125.17</v>
      </c>
      <c r="AK563" s="5">
        <v>-5705390.54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5">
        <v>0</v>
      </c>
      <c r="AR563" s="19">
        <v>0</v>
      </c>
      <c r="AS563" s="19">
        <v>0</v>
      </c>
      <c r="AT563" s="15">
        <f t="shared" si="35"/>
        <v>0</v>
      </c>
      <c r="AU563" s="15">
        <f t="shared" si="36"/>
        <v>0</v>
      </c>
      <c r="AV563" s="15">
        <f t="shared" si="34"/>
        <v>-1392864.3525</v>
      </c>
    </row>
    <row r="564" spans="1:48" ht="13.5" thickBot="1" x14ac:dyDescent="0.25">
      <c r="A564" s="3" t="s">
        <v>1981</v>
      </c>
      <c r="B564" s="3" t="s">
        <v>1976</v>
      </c>
      <c r="C564" s="3" t="s">
        <v>1977</v>
      </c>
      <c r="D564" s="3" t="s">
        <v>89</v>
      </c>
      <c r="E564" s="3" t="s">
        <v>93</v>
      </c>
      <c r="F564" s="7" t="s">
        <v>2088</v>
      </c>
      <c r="G564" s="7">
        <v>0</v>
      </c>
      <c r="H564" s="7">
        <v>0</v>
      </c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5">
        <v>-46730.6</v>
      </c>
      <c r="AI564" s="5">
        <v>-64688.33</v>
      </c>
      <c r="AJ564" s="5">
        <v>-85026.76</v>
      </c>
      <c r="AK564" s="5">
        <v>21709.279999999999</v>
      </c>
      <c r="AL564" s="5">
        <v>-1071735.01</v>
      </c>
      <c r="AM564" s="5">
        <v>-1072312.04</v>
      </c>
      <c r="AN564" s="5">
        <v>-1072889.56</v>
      </c>
      <c r="AO564" s="5">
        <v>-1073467.56</v>
      </c>
      <c r="AP564" s="5">
        <v>-1074066.0900000001</v>
      </c>
      <c r="AQ564" s="5">
        <v>-1074685.1599999999</v>
      </c>
      <c r="AR564" s="19">
        <v>0</v>
      </c>
      <c r="AS564" s="19">
        <v>0</v>
      </c>
      <c r="AT564" s="15">
        <f t="shared" si="35"/>
        <v>0</v>
      </c>
      <c r="AU564" s="15">
        <f t="shared" si="36"/>
        <v>0</v>
      </c>
      <c r="AV564" s="15">
        <f t="shared" si="34"/>
        <v>-551157.65249999997</v>
      </c>
    </row>
    <row r="565" spans="1:48" ht="13.5" thickBot="1" x14ac:dyDescent="0.25">
      <c r="A565" s="3" t="s">
        <v>1982</v>
      </c>
      <c r="B565" s="3" t="s">
        <v>1976</v>
      </c>
      <c r="C565" s="3" t="s">
        <v>1977</v>
      </c>
      <c r="D565" s="3" t="s">
        <v>122</v>
      </c>
      <c r="E565" s="3" t="s">
        <v>93</v>
      </c>
      <c r="F565" s="7" t="s">
        <v>2088</v>
      </c>
      <c r="G565" s="7">
        <v>0</v>
      </c>
      <c r="H565" s="7">
        <v>0</v>
      </c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5">
        <v>-1176696.1499999999</v>
      </c>
      <c r="AI565" s="5">
        <v>-1608167.7</v>
      </c>
      <c r="AJ565" s="5">
        <v>-2184555.7400000002</v>
      </c>
      <c r="AK565" s="5">
        <v>-2410335.42</v>
      </c>
      <c r="AL565" s="5">
        <v>-2453784.3199999998</v>
      </c>
      <c r="AM565" s="5">
        <v>-2451735.34</v>
      </c>
      <c r="AN565" s="5">
        <v>-2267835.4500000002</v>
      </c>
      <c r="AO565" s="5">
        <v>-2180731.75</v>
      </c>
      <c r="AP565" s="5">
        <v>-2052161.84</v>
      </c>
      <c r="AQ565" s="5">
        <v>-1767225.97</v>
      </c>
      <c r="AR565" s="19">
        <v>-2279004.1600000001</v>
      </c>
      <c r="AS565" s="19">
        <v>-3462301.12</v>
      </c>
      <c r="AT565" s="15">
        <f t="shared" si="35"/>
        <v>0</v>
      </c>
      <c r="AU565" s="15">
        <f t="shared" si="36"/>
        <v>0</v>
      </c>
      <c r="AV565" s="15">
        <f t="shared" si="34"/>
        <v>-2046948.7</v>
      </c>
    </row>
    <row r="566" spans="1:48" ht="13.5" thickBot="1" x14ac:dyDescent="0.25">
      <c r="A566" s="3" t="s">
        <v>1983</v>
      </c>
      <c r="B566" s="3" t="s">
        <v>1976</v>
      </c>
      <c r="C566" s="3" t="s">
        <v>1977</v>
      </c>
      <c r="D566" s="3" t="s">
        <v>85</v>
      </c>
      <c r="E566" s="3" t="s">
        <v>93</v>
      </c>
      <c r="F566" s="7" t="s">
        <v>2088</v>
      </c>
      <c r="G566" s="7">
        <v>0</v>
      </c>
      <c r="H566" s="7">
        <v>0</v>
      </c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5">
        <v>-89210.27</v>
      </c>
      <c r="AI566" s="5">
        <v>-349461.76000000001</v>
      </c>
      <c r="AJ566" s="5">
        <v>-355444.77</v>
      </c>
      <c r="AK566" s="5">
        <v>-241629.96</v>
      </c>
      <c r="AL566" s="5">
        <v>-2157849</v>
      </c>
      <c r="AM566" s="5">
        <v>-3447.39</v>
      </c>
      <c r="AN566" s="5">
        <v>-7012.98</v>
      </c>
      <c r="AO566" s="5">
        <v>-10509.01</v>
      </c>
      <c r="AP566" s="5">
        <v>-14163.39</v>
      </c>
      <c r="AQ566" s="5">
        <v>-18149.25</v>
      </c>
      <c r="AR566" s="19">
        <v>-21893.86</v>
      </c>
      <c r="AS566" s="19">
        <v>-25198.49</v>
      </c>
      <c r="AT566" s="15">
        <f t="shared" si="35"/>
        <v>0</v>
      </c>
      <c r="AU566" s="15">
        <f t="shared" si="36"/>
        <v>0</v>
      </c>
      <c r="AV566" s="15">
        <f t="shared" si="34"/>
        <v>-273447.57374999998</v>
      </c>
    </row>
    <row r="567" spans="1:48" ht="13.5" thickBot="1" x14ac:dyDescent="0.25">
      <c r="A567" s="3" t="s">
        <v>495</v>
      </c>
      <c r="B567" s="3" t="s">
        <v>496</v>
      </c>
      <c r="C567" s="3" t="s">
        <v>497</v>
      </c>
      <c r="D567" s="3" t="s">
        <v>44</v>
      </c>
      <c r="E567" s="3" t="s">
        <v>44</v>
      </c>
      <c r="F567" s="7" t="s">
        <v>2066</v>
      </c>
      <c r="G567" s="7">
        <v>0</v>
      </c>
      <c r="H567" s="7">
        <v>0</v>
      </c>
      <c r="I567" s="5">
        <v>-15996704.039999999</v>
      </c>
      <c r="J567" s="5">
        <v>-15996704.039999999</v>
      </c>
      <c r="K567" s="5">
        <v>-15996704.039999999</v>
      </c>
      <c r="L567" s="5">
        <v>-16166140.4</v>
      </c>
      <c r="M567" s="5">
        <v>-16166140.4</v>
      </c>
      <c r="N567" s="5">
        <v>-16166140.4</v>
      </c>
      <c r="O567" s="5">
        <v>-14875503.43</v>
      </c>
      <c r="P567" s="5">
        <v>-15204666.279999999</v>
      </c>
      <c r="Q567" s="5">
        <v>-15266102.279999999</v>
      </c>
      <c r="R567" s="5">
        <v>-15327805.789999999</v>
      </c>
      <c r="S567" s="5">
        <v>-15389778.07</v>
      </c>
      <c r="T567" s="5">
        <v>-15452020.529999999</v>
      </c>
      <c r="U567" s="5">
        <v>-15514534.49</v>
      </c>
      <c r="V567" s="5">
        <v>-15460318.83</v>
      </c>
      <c r="W567" s="5">
        <v>-15521782.640000001</v>
      </c>
      <c r="X567" s="5">
        <v>-16871815.850000001</v>
      </c>
      <c r="Y567" s="5">
        <v>-16938450.010000002</v>
      </c>
      <c r="Z567" s="5">
        <v>-17005367.18</v>
      </c>
      <c r="AA567" s="5">
        <v>-17072568.940000001</v>
      </c>
      <c r="AB567" s="5">
        <v>-17140056.539999999</v>
      </c>
      <c r="AC567" s="5">
        <v>-17207831.149999999</v>
      </c>
      <c r="AD567" s="5">
        <v>-17275894.329999998</v>
      </c>
      <c r="AE567" s="5">
        <v>-17344247.539999999</v>
      </c>
      <c r="AF567" s="5">
        <v>-17412892.039999999</v>
      </c>
      <c r="AG567" s="5">
        <v>-17481829.079999998</v>
      </c>
      <c r="AH567" s="5">
        <v>-17551060.219999999</v>
      </c>
      <c r="AI567" s="5">
        <v>-17620586.84</v>
      </c>
      <c r="AJ567" s="5">
        <v>-17690410.399999999</v>
      </c>
      <c r="AK567" s="5">
        <v>-17760532.219999999</v>
      </c>
      <c r="AL567" s="5">
        <v>-17830953.68</v>
      </c>
      <c r="AM567" s="5">
        <v>-17900965.739999998</v>
      </c>
      <c r="AN567" s="5">
        <v>-17968935.440000001</v>
      </c>
      <c r="AO567" s="5">
        <v>-18035877.699999999</v>
      </c>
      <c r="AP567" s="5">
        <v>-18099554.57</v>
      </c>
      <c r="AQ567" s="5">
        <v>-18164300.890000001</v>
      </c>
      <c r="AR567" s="19">
        <v>-18213147.739999998</v>
      </c>
      <c r="AS567" s="19">
        <v>-18265985.09</v>
      </c>
      <c r="AT567" s="15">
        <f t="shared" si="35"/>
        <v>-15646943.743749999</v>
      </c>
      <c r="AU567" s="15">
        <f t="shared" si="36"/>
        <v>-16812450.56958333</v>
      </c>
      <c r="AV567" s="15">
        <f t="shared" si="34"/>
        <v>-17892519.377083331</v>
      </c>
    </row>
    <row r="568" spans="1:48" ht="13.5" thickBot="1" x14ac:dyDescent="0.25">
      <c r="A568" s="3" t="s">
        <v>1063</v>
      </c>
      <c r="B568" s="3" t="s">
        <v>1064</v>
      </c>
      <c r="C568" s="3" t="s">
        <v>1065</v>
      </c>
      <c r="D568" s="3" t="s">
        <v>44</v>
      </c>
      <c r="E568" s="3" t="s">
        <v>44</v>
      </c>
      <c r="F568" s="7" t="s">
        <v>2181</v>
      </c>
      <c r="G568" s="7">
        <v>0</v>
      </c>
      <c r="H568" s="7">
        <v>0</v>
      </c>
      <c r="I568" s="5">
        <v>-105000000</v>
      </c>
      <c r="J568" s="5">
        <v>-136000000</v>
      </c>
      <c r="K568" s="5">
        <v>-160000000</v>
      </c>
      <c r="L568" s="5">
        <v>-90000000</v>
      </c>
      <c r="M568" s="5">
        <v>-100000000</v>
      </c>
      <c r="N568" s="5">
        <v>-94988381.939999998</v>
      </c>
      <c r="O568" s="5">
        <v>-160000000</v>
      </c>
      <c r="P568" s="5">
        <v>-141000000</v>
      </c>
      <c r="Q568" s="5">
        <v>-195000000</v>
      </c>
      <c r="R568" s="5">
        <v>-187000000</v>
      </c>
      <c r="S568" s="5">
        <v>-184000000</v>
      </c>
      <c r="T568" s="5">
        <v>-190000000</v>
      </c>
      <c r="U568" s="5">
        <v>-120000000</v>
      </c>
      <c r="V568" s="5">
        <v>-130000000</v>
      </c>
      <c r="W568" s="5">
        <v>-114000000</v>
      </c>
      <c r="X568" s="5">
        <v>-105000000</v>
      </c>
      <c r="Y568" s="5">
        <v>-90000000</v>
      </c>
      <c r="Z568" s="5">
        <v>-80000000</v>
      </c>
      <c r="AA568" s="5">
        <v>-136000000</v>
      </c>
      <c r="AB568" s="5">
        <v>-141000000</v>
      </c>
      <c r="AC568" s="5">
        <v>-170000000</v>
      </c>
      <c r="AD568" s="5">
        <v>-195000000</v>
      </c>
      <c r="AE568" s="5">
        <v>-205000000</v>
      </c>
      <c r="AF568" s="5">
        <v>-160000000</v>
      </c>
      <c r="AG568" s="5">
        <v>-105000000</v>
      </c>
      <c r="AH568" s="5">
        <v>-90000000</v>
      </c>
      <c r="AI568" s="5">
        <v>-60000000</v>
      </c>
      <c r="AJ568" s="5">
        <v>-50000000</v>
      </c>
      <c r="AK568" s="5">
        <v>-25000000</v>
      </c>
      <c r="AL568" s="5">
        <v>0</v>
      </c>
      <c r="AM568" s="5">
        <v>0</v>
      </c>
      <c r="AN568" s="5">
        <v>-11000000</v>
      </c>
      <c r="AO568" s="5">
        <v>-12000000</v>
      </c>
      <c r="AP568" s="5">
        <v>-35000000</v>
      </c>
      <c r="AQ568" s="5">
        <v>-100000000</v>
      </c>
      <c r="AR568" s="19">
        <v>-159000000</v>
      </c>
      <c r="AS568" s="19">
        <v>-190000000</v>
      </c>
      <c r="AT568" s="15">
        <f t="shared" si="35"/>
        <v>-145874031.82833335</v>
      </c>
      <c r="AU568" s="15">
        <f t="shared" si="36"/>
        <v>-136541666.66666666</v>
      </c>
      <c r="AV568" s="15">
        <f t="shared" si="34"/>
        <v>-57458333.333333336</v>
      </c>
    </row>
    <row r="569" spans="1:48" ht="13.5" thickBot="1" x14ac:dyDescent="0.25">
      <c r="A569" s="3" t="s">
        <v>1822</v>
      </c>
      <c r="B569" s="3" t="s">
        <v>1823</v>
      </c>
      <c r="C569" s="3" t="s">
        <v>1824</v>
      </c>
      <c r="D569" s="3" t="s">
        <v>44</v>
      </c>
      <c r="E569" s="3" t="s">
        <v>44</v>
      </c>
      <c r="F569" s="7" t="s">
        <v>2181</v>
      </c>
      <c r="G569" s="7">
        <v>0</v>
      </c>
      <c r="H569" s="7">
        <v>0</v>
      </c>
      <c r="I569" s="4"/>
      <c r="J569" s="4"/>
      <c r="K569" s="4"/>
      <c r="L569" s="4"/>
      <c r="M569" s="4"/>
      <c r="N569" s="4"/>
      <c r="O569" s="4"/>
      <c r="P569" s="4"/>
      <c r="Q569" s="5">
        <v>-70000000</v>
      </c>
      <c r="R569" s="5">
        <v>-70000000</v>
      </c>
      <c r="S569" s="5">
        <v>-71000000</v>
      </c>
      <c r="T569" s="5">
        <v>-70000000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5">
        <v>0</v>
      </c>
      <c r="AR569" s="19">
        <v>0</v>
      </c>
      <c r="AS569" s="19">
        <v>0</v>
      </c>
      <c r="AT569" s="15">
        <f t="shared" si="35"/>
        <v>-23416666.666666668</v>
      </c>
      <c r="AU569" s="15">
        <f t="shared" si="36"/>
        <v>0</v>
      </c>
      <c r="AV569" s="15">
        <f t="shared" si="34"/>
        <v>0</v>
      </c>
    </row>
    <row r="570" spans="1:48" ht="13.5" thickBot="1" x14ac:dyDescent="0.25">
      <c r="A570" s="3" t="s">
        <v>498</v>
      </c>
      <c r="B570" s="3" t="s">
        <v>499</v>
      </c>
      <c r="C570" s="3" t="s">
        <v>500</v>
      </c>
      <c r="D570" s="3" t="s">
        <v>44</v>
      </c>
      <c r="E570" s="3" t="s">
        <v>44</v>
      </c>
      <c r="F570" s="7" t="s">
        <v>2595</v>
      </c>
      <c r="G570" s="7">
        <v>4</v>
      </c>
      <c r="H570" s="7" t="s">
        <v>2177</v>
      </c>
      <c r="I570" s="5">
        <v>-21811201.530000001</v>
      </c>
      <c r="J570" s="5">
        <v>-477582.4</v>
      </c>
      <c r="K570" s="5">
        <v>-477582.4</v>
      </c>
      <c r="L570" s="5">
        <v>-477582.4</v>
      </c>
      <c r="M570" s="5">
        <v>-477582.4</v>
      </c>
      <c r="N570" s="5">
        <v>-477582.4</v>
      </c>
      <c r="O570" s="5">
        <v>-3824174.36</v>
      </c>
      <c r="P570" s="5">
        <v>-587582.4</v>
      </c>
      <c r="Q570" s="5">
        <v>-587582.4</v>
      </c>
      <c r="R570" s="5">
        <v>-10791882.09</v>
      </c>
      <c r="S570" s="5">
        <v>-587582.4</v>
      </c>
      <c r="T570" s="5">
        <v>-587582.4</v>
      </c>
      <c r="U570" s="5">
        <v>-16927869.100000001</v>
      </c>
      <c r="V570" s="5">
        <v>-600282.4</v>
      </c>
      <c r="W570" s="5">
        <v>-600282.4</v>
      </c>
      <c r="X570" s="5">
        <v>-4129809.98</v>
      </c>
      <c r="Y570" s="5">
        <v>-618282.4</v>
      </c>
      <c r="Z570" s="5">
        <v>-618282.4</v>
      </c>
      <c r="AA570" s="5">
        <v>-8069878.4000000004</v>
      </c>
      <c r="AB570" s="5">
        <v>-5548196.0199999996</v>
      </c>
      <c r="AC570" s="5">
        <v>-6247953.4000000004</v>
      </c>
      <c r="AD570" s="5">
        <v>-9462537.2300000004</v>
      </c>
      <c r="AE570" s="5">
        <v>-2352449.9900000002</v>
      </c>
      <c r="AF570" s="5">
        <v>-2422449.9900000002</v>
      </c>
      <c r="AG570" s="5">
        <v>-23523069.370000001</v>
      </c>
      <c r="AH570" s="5">
        <v>-2309380.65</v>
      </c>
      <c r="AI570" s="5">
        <v>-2266380.65</v>
      </c>
      <c r="AJ570" s="5">
        <v>-5413501.3700000001</v>
      </c>
      <c r="AK570" s="5">
        <v>-2181527.12</v>
      </c>
      <c r="AL570" s="5">
        <v>-2178991.63</v>
      </c>
      <c r="AM570" s="5">
        <v>-10216972.25</v>
      </c>
      <c r="AN570" s="5">
        <v>-705819.22</v>
      </c>
      <c r="AO570" s="5">
        <v>-722750</v>
      </c>
      <c r="AP570" s="5">
        <v>-13640535.49</v>
      </c>
      <c r="AQ570" s="5">
        <v>-7120149.75</v>
      </c>
      <c r="AR570" s="19">
        <v>-5322153.71</v>
      </c>
      <c r="AS570" s="19">
        <v>-10602284.380000001</v>
      </c>
      <c r="AT570" s="15">
        <f t="shared" si="35"/>
        <v>-3226986.1137499991</v>
      </c>
      <c r="AU570" s="15">
        <f t="shared" si="36"/>
        <v>-5074656.1537499996</v>
      </c>
      <c r="AV570" s="15">
        <f t="shared" si="34"/>
        <v>-5761736.5595833333</v>
      </c>
    </row>
    <row r="571" spans="1:48" ht="13.5" thickBot="1" x14ac:dyDescent="0.25">
      <c r="A571" s="3" t="s">
        <v>501</v>
      </c>
      <c r="B571" s="3" t="s">
        <v>502</v>
      </c>
      <c r="C571" s="3" t="s">
        <v>503</v>
      </c>
      <c r="D571" s="3" t="s">
        <v>44</v>
      </c>
      <c r="E571" s="3" t="s">
        <v>44</v>
      </c>
      <c r="F571" s="7" t="s">
        <v>2595</v>
      </c>
      <c r="G571" s="7">
        <v>1</v>
      </c>
      <c r="H571" s="7" t="s">
        <v>2170</v>
      </c>
      <c r="I571" s="5">
        <v>-8926259.9700000007</v>
      </c>
      <c r="J571" s="5">
        <v>-8412713.4499999993</v>
      </c>
      <c r="K571" s="5">
        <v>-7641768.2400000002</v>
      </c>
      <c r="L571" s="5">
        <v>-7972813.5899999999</v>
      </c>
      <c r="M571" s="5">
        <v>-6360573.54</v>
      </c>
      <c r="N571" s="5">
        <v>-7376035.1299999999</v>
      </c>
      <c r="O571" s="5">
        <v>-8532280.0899999999</v>
      </c>
      <c r="P571" s="5">
        <v>-9950595.3000000007</v>
      </c>
      <c r="Q571" s="5">
        <v>-11030417.960000001</v>
      </c>
      <c r="R571" s="5">
        <v>-8142444.1100000003</v>
      </c>
      <c r="S571" s="5">
        <v>-7928661.0700000003</v>
      </c>
      <c r="T571" s="5">
        <v>-8207397.7800000003</v>
      </c>
      <c r="U571" s="5">
        <v>-10711441.6</v>
      </c>
      <c r="V571" s="5">
        <v>-9406050.9100000001</v>
      </c>
      <c r="W571" s="5">
        <v>-8616519.9000000004</v>
      </c>
      <c r="X571" s="5">
        <v>-7893673.0599999996</v>
      </c>
      <c r="Y571" s="5">
        <v>-7092779.3899999997</v>
      </c>
      <c r="Z571" s="5">
        <v>-6416326.8499999996</v>
      </c>
      <c r="AA571" s="5">
        <v>-6111564.25</v>
      </c>
      <c r="AB571" s="5">
        <v>-7414561.6799999997</v>
      </c>
      <c r="AC571" s="5">
        <v>-10516846.800000001</v>
      </c>
      <c r="AD571" s="5">
        <v>-8590527</v>
      </c>
      <c r="AE571" s="5">
        <v>-10082019.460000001</v>
      </c>
      <c r="AF571" s="5">
        <v>-9869360.9100000001</v>
      </c>
      <c r="AG571" s="5">
        <v>-9212050.5</v>
      </c>
      <c r="AH571" s="5">
        <v>-11542192.84</v>
      </c>
      <c r="AI571" s="5">
        <v>-9753485.2200000007</v>
      </c>
      <c r="AJ571" s="5">
        <v>-9354357.5899999999</v>
      </c>
      <c r="AK571" s="5">
        <v>-8178803.9699999997</v>
      </c>
      <c r="AL571" s="5">
        <v>-5921925.3600000003</v>
      </c>
      <c r="AM571" s="5">
        <v>-6713982.46</v>
      </c>
      <c r="AN571" s="5">
        <v>-10263249.66</v>
      </c>
      <c r="AO571" s="5">
        <v>-17912228.969999999</v>
      </c>
      <c r="AP571" s="5">
        <v>-7613899.71</v>
      </c>
      <c r="AQ571" s="5">
        <v>-11455527.59</v>
      </c>
      <c r="AR571" s="19">
        <v>-9300484.7400000002</v>
      </c>
      <c r="AS571" s="19">
        <v>-14311995.550000001</v>
      </c>
      <c r="AT571" s="15">
        <f t="shared" si="35"/>
        <v>-8447879.253750002</v>
      </c>
      <c r="AU571" s="15">
        <f t="shared" si="36"/>
        <v>-8497664.6883333325</v>
      </c>
      <c r="AV571" s="15">
        <f t="shared" si="34"/>
        <v>-9981013.4279166665</v>
      </c>
    </row>
    <row r="572" spans="1:48" ht="13.5" thickBot="1" x14ac:dyDescent="0.25">
      <c r="A572" s="3" t="s">
        <v>504</v>
      </c>
      <c r="B572" s="3" t="s">
        <v>505</v>
      </c>
      <c r="C572" s="3" t="s">
        <v>506</v>
      </c>
      <c r="D572" s="3" t="s">
        <v>44</v>
      </c>
      <c r="E572" s="3" t="s">
        <v>44</v>
      </c>
      <c r="F572" s="7" t="s">
        <v>2595</v>
      </c>
      <c r="G572" s="7">
        <v>4</v>
      </c>
      <c r="H572" s="7" t="s">
        <v>2177</v>
      </c>
      <c r="I572" s="5">
        <v>-813775.31</v>
      </c>
      <c r="J572" s="5">
        <v>-897501.92</v>
      </c>
      <c r="K572" s="5">
        <v>-299445.17</v>
      </c>
      <c r="L572" s="5">
        <v>-274608.71000000002</v>
      </c>
      <c r="M572" s="5">
        <v>-251235.63</v>
      </c>
      <c r="N572" s="5">
        <v>-207713.85</v>
      </c>
      <c r="O572" s="5">
        <v>-154172.45000000001</v>
      </c>
      <c r="P572" s="5">
        <v>-890306.52</v>
      </c>
      <c r="Q572" s="5">
        <v>-214999.62</v>
      </c>
      <c r="R572" s="5">
        <v>-225909.79</v>
      </c>
      <c r="S572" s="5">
        <v>-204541.12</v>
      </c>
      <c r="T572" s="5">
        <v>-119664.15</v>
      </c>
      <c r="U572" s="5">
        <v>-778806.6</v>
      </c>
      <c r="V572" s="5">
        <v>-304133.55</v>
      </c>
      <c r="W572" s="5">
        <v>-280606.24</v>
      </c>
      <c r="X572" s="5">
        <v>-290784.43</v>
      </c>
      <c r="Y572" s="5">
        <v>-234940.2</v>
      </c>
      <c r="Z572" s="5">
        <v>-118262.61</v>
      </c>
      <c r="AA572" s="5">
        <v>-951439.61</v>
      </c>
      <c r="AB572" s="5">
        <v>-347939.53</v>
      </c>
      <c r="AC572" s="5">
        <v>-219942.29</v>
      </c>
      <c r="AD572" s="5">
        <v>-291927.83</v>
      </c>
      <c r="AE572" s="5">
        <v>-275897.96000000002</v>
      </c>
      <c r="AF572" s="5">
        <v>-121527.77</v>
      </c>
      <c r="AG572" s="5">
        <v>-818192.64</v>
      </c>
      <c r="AH572" s="5">
        <v>-272463.57</v>
      </c>
      <c r="AI572" s="5">
        <v>-273622.57</v>
      </c>
      <c r="AJ572" s="5">
        <v>-345019.38</v>
      </c>
      <c r="AK572" s="5">
        <v>-265662.84000000003</v>
      </c>
      <c r="AL572" s="5">
        <v>236014.85</v>
      </c>
      <c r="AM572" s="5">
        <v>-297433.89</v>
      </c>
      <c r="AN572" s="5">
        <v>-270587.73</v>
      </c>
      <c r="AO572" s="5">
        <v>-338753.45</v>
      </c>
      <c r="AP572" s="5">
        <v>-290029</v>
      </c>
      <c r="AQ572" s="5">
        <v>-407567.12</v>
      </c>
      <c r="AR572" s="19">
        <v>-414483.33</v>
      </c>
      <c r="AS572" s="19">
        <v>-438741.86</v>
      </c>
      <c r="AT572" s="15">
        <f t="shared" si="35"/>
        <v>-378032.49041666673</v>
      </c>
      <c r="AU572" s="15">
        <f t="shared" si="36"/>
        <v>-352991.80333333329</v>
      </c>
      <c r="AV572" s="15">
        <f t="shared" si="34"/>
        <v>-297339.60666666669</v>
      </c>
    </row>
    <row r="573" spans="1:48" ht="13.5" thickBot="1" x14ac:dyDescent="0.25">
      <c r="A573" s="3" t="s">
        <v>507</v>
      </c>
      <c r="B573" s="3" t="s">
        <v>508</v>
      </c>
      <c r="C573" s="3" t="s">
        <v>509</v>
      </c>
      <c r="D573" s="3" t="s">
        <v>44</v>
      </c>
      <c r="E573" s="3" t="s">
        <v>44</v>
      </c>
      <c r="F573" s="7" t="s">
        <v>2595</v>
      </c>
      <c r="G573" s="7">
        <v>4</v>
      </c>
      <c r="H573" s="7" t="s">
        <v>2200</v>
      </c>
      <c r="I573" s="5">
        <v>-20895842.370000001</v>
      </c>
      <c r="J573" s="5">
        <v>-19598132.260000002</v>
      </c>
      <c r="K573" s="5">
        <v>-13554001.17</v>
      </c>
      <c r="L573" s="5">
        <v>-14453674.310000001</v>
      </c>
      <c r="M573" s="5">
        <v>-10656657.050000001</v>
      </c>
      <c r="N573" s="5">
        <v>-10401743.42</v>
      </c>
      <c r="O573" s="5">
        <v>-11962786.68</v>
      </c>
      <c r="P573" s="5">
        <v>-16154929.810000001</v>
      </c>
      <c r="Q573" s="5">
        <v>-13026002.67</v>
      </c>
      <c r="R573" s="5">
        <v>-18799340.449999999</v>
      </c>
      <c r="S573" s="5">
        <v>-20445494.77</v>
      </c>
      <c r="T573" s="5">
        <v>-17535814.780000001</v>
      </c>
      <c r="U573" s="5">
        <v>-22846929.300000001</v>
      </c>
      <c r="V573" s="5">
        <v>-30915715.41</v>
      </c>
      <c r="W573" s="5">
        <v>-17748963.59</v>
      </c>
      <c r="X573" s="5">
        <v>-17693841.280000001</v>
      </c>
      <c r="Y573" s="5">
        <v>-16686163.99</v>
      </c>
      <c r="Z573" s="5">
        <v>-18900462.329999998</v>
      </c>
      <c r="AA573" s="5">
        <v>-17746552.420000002</v>
      </c>
      <c r="AB573" s="5">
        <v>-14123069.710000001</v>
      </c>
      <c r="AC573" s="5">
        <v>-13649097.460000001</v>
      </c>
      <c r="AD573" s="5">
        <v>-12288473.039999999</v>
      </c>
      <c r="AE573" s="5">
        <v>-8890971.8599999994</v>
      </c>
      <c r="AF573" s="5">
        <v>-18406300.710000001</v>
      </c>
      <c r="AG573" s="5">
        <v>-18684614.300000001</v>
      </c>
      <c r="AH573" s="5">
        <v>-17848643.300000001</v>
      </c>
      <c r="AI573" s="5">
        <v>-16961726.640000001</v>
      </c>
      <c r="AJ573" s="5">
        <v>-12309231.890000001</v>
      </c>
      <c r="AK573" s="5">
        <v>-11032525.960000001</v>
      </c>
      <c r="AL573" s="5">
        <v>-10474580.960000001</v>
      </c>
      <c r="AM573" s="5">
        <v>-10426747.91</v>
      </c>
      <c r="AN573" s="5">
        <v>-9887178.3800000008</v>
      </c>
      <c r="AO573" s="5">
        <v>-11012575.380000001</v>
      </c>
      <c r="AP573" s="5">
        <v>-9945435.0199999996</v>
      </c>
      <c r="AQ573" s="5">
        <v>-11685223.210000001</v>
      </c>
      <c r="AR573" s="19">
        <v>-19948822.09</v>
      </c>
      <c r="AS573" s="19">
        <v>-22102647.789999999</v>
      </c>
      <c r="AT573" s="15">
        <f t="shared" si="35"/>
        <v>-15704996.933750002</v>
      </c>
      <c r="AU573" s="15">
        <f t="shared" si="36"/>
        <v>-17317948.633333333</v>
      </c>
      <c r="AV573" s="15">
        <f t="shared" si="34"/>
        <v>-13493860.14875</v>
      </c>
    </row>
    <row r="574" spans="1:48" ht="13.5" thickBot="1" x14ac:dyDescent="0.25">
      <c r="A574" s="3" t="s">
        <v>1991</v>
      </c>
      <c r="B574" s="3" t="s">
        <v>508</v>
      </c>
      <c r="C574" s="3" t="s">
        <v>509</v>
      </c>
      <c r="D574" s="3" t="s">
        <v>105</v>
      </c>
      <c r="E574" s="3" t="s">
        <v>73</v>
      </c>
      <c r="F574" s="7" t="s">
        <v>2595</v>
      </c>
      <c r="G574" s="7">
        <v>4</v>
      </c>
      <c r="H574" s="7" t="s">
        <v>2200</v>
      </c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5">
        <v>-48282.239999999998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19">
        <v>0</v>
      </c>
      <c r="AS574" s="19">
        <v>0</v>
      </c>
      <c r="AT574" s="15">
        <f t="shared" si="35"/>
        <v>0</v>
      </c>
      <c r="AU574" s="15">
        <f t="shared" si="36"/>
        <v>0</v>
      </c>
      <c r="AV574" s="15">
        <f t="shared" si="34"/>
        <v>-4023.52</v>
      </c>
    </row>
    <row r="575" spans="1:48" ht="13.5" thickBot="1" x14ac:dyDescent="0.25">
      <c r="A575" s="3" t="s">
        <v>1441</v>
      </c>
      <c r="B575" s="3" t="s">
        <v>1442</v>
      </c>
      <c r="C575" s="3" t="s">
        <v>1443</v>
      </c>
      <c r="D575" s="3" t="s">
        <v>44</v>
      </c>
      <c r="E575" s="3" t="s">
        <v>44</v>
      </c>
      <c r="F575" s="7" t="s">
        <v>2595</v>
      </c>
      <c r="G575" s="7">
        <v>4</v>
      </c>
      <c r="H575" s="7" t="s">
        <v>2200</v>
      </c>
      <c r="I575" s="5">
        <v>-546.71</v>
      </c>
      <c r="J575" s="5">
        <v>0.01</v>
      </c>
      <c r="K575" s="5">
        <v>0</v>
      </c>
      <c r="L575" s="5">
        <v>88520.15</v>
      </c>
      <c r="M575" s="5">
        <v>-0.01</v>
      </c>
      <c r="N575" s="5">
        <v>0</v>
      </c>
      <c r="O575" s="5">
        <v>-2165.77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-0.01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-143.61000000000001</v>
      </c>
      <c r="AB575" s="5">
        <v>0</v>
      </c>
      <c r="AC575" s="5">
        <v>0</v>
      </c>
      <c r="AD575" s="5">
        <v>0.01</v>
      </c>
      <c r="AE575" s="5">
        <v>0.01</v>
      </c>
      <c r="AF575" s="5">
        <v>0</v>
      </c>
      <c r="AG575" s="5">
        <v>0</v>
      </c>
      <c r="AH575" s="5">
        <v>0</v>
      </c>
      <c r="AI575" s="5">
        <v>0.01</v>
      </c>
      <c r="AJ575" s="5">
        <v>0.02</v>
      </c>
      <c r="AK575" s="5">
        <v>0</v>
      </c>
      <c r="AL575" s="5">
        <v>0.01</v>
      </c>
      <c r="AM575" s="5">
        <v>0.01</v>
      </c>
      <c r="AN575" s="5">
        <v>0</v>
      </c>
      <c r="AO575" s="5">
        <v>0</v>
      </c>
      <c r="AP575" s="5">
        <v>0</v>
      </c>
      <c r="AQ575" s="5">
        <v>0</v>
      </c>
      <c r="AR575" s="19">
        <v>0</v>
      </c>
      <c r="AS575" s="19">
        <v>-0.01</v>
      </c>
      <c r="AT575" s="15">
        <f t="shared" si="35"/>
        <v>7173.4183333333322</v>
      </c>
      <c r="AU575" s="15">
        <f t="shared" si="36"/>
        <v>-11.966250000000002</v>
      </c>
      <c r="AV575" s="15">
        <f t="shared" si="34"/>
        <v>3.7500000000000003E-3</v>
      </c>
    </row>
    <row r="576" spans="1:48" ht="13.5" thickBot="1" x14ac:dyDescent="0.25">
      <c r="A576" s="3" t="s">
        <v>510</v>
      </c>
      <c r="B576" s="3" t="s">
        <v>511</v>
      </c>
      <c r="C576" s="3" t="s">
        <v>512</v>
      </c>
      <c r="D576" s="3" t="s">
        <v>44</v>
      </c>
      <c r="E576" s="3" t="s">
        <v>44</v>
      </c>
      <c r="F576" s="7" t="s">
        <v>2595</v>
      </c>
      <c r="G576" s="7">
        <v>4</v>
      </c>
      <c r="H576" s="7" t="s">
        <v>2200</v>
      </c>
      <c r="I576" s="5">
        <v>-16952.3</v>
      </c>
      <c r="J576" s="5">
        <v>111180.05</v>
      </c>
      <c r="K576" s="5">
        <v>93712.52</v>
      </c>
      <c r="L576" s="5">
        <v>78559.03</v>
      </c>
      <c r="M576" s="5">
        <v>70636.12</v>
      </c>
      <c r="N576" s="5">
        <v>64847.34</v>
      </c>
      <c r="O576" s="5">
        <v>62165.93</v>
      </c>
      <c r="P576" s="5">
        <v>59042</v>
      </c>
      <c r="Q576" s="5">
        <v>55597.69</v>
      </c>
      <c r="R576" s="5">
        <v>51057.56</v>
      </c>
      <c r="S576" s="5">
        <v>41195.129999999997</v>
      </c>
      <c r="T576" s="5">
        <v>28826.86</v>
      </c>
      <c r="U576" s="5">
        <v>-202.23</v>
      </c>
      <c r="V576" s="5">
        <v>120197</v>
      </c>
      <c r="W576" s="5">
        <v>97626.35</v>
      </c>
      <c r="X576" s="5">
        <v>79573.240000000005</v>
      </c>
      <c r="Y576" s="5">
        <v>66599.679999999993</v>
      </c>
      <c r="Z576" s="5">
        <v>60505.94</v>
      </c>
      <c r="AA576" s="5">
        <v>55722.93</v>
      </c>
      <c r="AB576" s="5">
        <v>51872.08</v>
      </c>
      <c r="AC576" s="5">
        <v>48078.879999999997</v>
      </c>
      <c r="AD576" s="5">
        <v>42940.32</v>
      </c>
      <c r="AE576" s="5">
        <v>31847.200000000001</v>
      </c>
      <c r="AF576" s="5">
        <v>15872.25</v>
      </c>
      <c r="AG576" s="5">
        <v>-11069.09</v>
      </c>
      <c r="AH576" s="5">
        <v>117526.72</v>
      </c>
      <c r="AI576" s="5">
        <v>95566.68</v>
      </c>
      <c r="AJ576" s="5">
        <v>76149.64</v>
      </c>
      <c r="AK576" s="5">
        <v>63232.24</v>
      </c>
      <c r="AL576" s="5">
        <v>63232.24</v>
      </c>
      <c r="AM576" s="5">
        <v>54090.43</v>
      </c>
      <c r="AN576" s="5">
        <v>50073.07</v>
      </c>
      <c r="AO576" s="5">
        <v>45910.51</v>
      </c>
      <c r="AP576" s="5">
        <v>40815.1</v>
      </c>
      <c r="AQ576" s="5">
        <v>30233.69</v>
      </c>
      <c r="AR576" s="19">
        <v>11919.76</v>
      </c>
      <c r="AS576" s="19">
        <v>-14559.19</v>
      </c>
      <c r="AT576" s="15">
        <f t="shared" si="35"/>
        <v>59020.247083333321</v>
      </c>
      <c r="AU576" s="15">
        <f t="shared" si="36"/>
        <v>55433.350833333323</v>
      </c>
      <c r="AV576" s="15">
        <f t="shared" si="34"/>
        <v>52994.66166666666</v>
      </c>
    </row>
    <row r="577" spans="1:48" ht="13.5" thickBot="1" x14ac:dyDescent="0.25">
      <c r="A577" s="3" t="s">
        <v>759</v>
      </c>
      <c r="B577" s="3" t="s">
        <v>760</v>
      </c>
      <c r="C577" s="3" t="s">
        <v>761</v>
      </c>
      <c r="D577" s="3" t="s">
        <v>44</v>
      </c>
      <c r="E577" s="3" t="s">
        <v>44</v>
      </c>
      <c r="F577" s="7" t="s">
        <v>2595</v>
      </c>
      <c r="G577" s="7">
        <v>4</v>
      </c>
      <c r="H577" s="7" t="s">
        <v>2177</v>
      </c>
      <c r="I577" s="5">
        <v>264.60000000000002</v>
      </c>
      <c r="J577" s="5">
        <v>68.599999999999994</v>
      </c>
      <c r="K577" s="5">
        <v>431.2</v>
      </c>
      <c r="L577" s="5">
        <v>303.8</v>
      </c>
      <c r="M577" s="5">
        <v>519</v>
      </c>
      <c r="N577" s="5">
        <v>253.8</v>
      </c>
      <c r="O577" s="5">
        <v>141</v>
      </c>
      <c r="P577" s="5">
        <v>439.4</v>
      </c>
      <c r="Q577" s="5">
        <v>354.8</v>
      </c>
      <c r="R577" s="5">
        <v>44.6</v>
      </c>
      <c r="S577" s="5">
        <v>937.6</v>
      </c>
      <c r="T577" s="5">
        <v>806</v>
      </c>
      <c r="U577" s="5">
        <v>467.6</v>
      </c>
      <c r="V577" s="5">
        <v>834.2</v>
      </c>
      <c r="W577" s="5">
        <v>730.8</v>
      </c>
      <c r="X577" s="5">
        <v>608.6</v>
      </c>
      <c r="Y577" s="5">
        <v>345.4</v>
      </c>
      <c r="Z577" s="5">
        <v>129.19999999999999</v>
      </c>
      <c r="AA577" s="5">
        <v>487.6</v>
      </c>
      <c r="AB577" s="5">
        <v>302.2</v>
      </c>
      <c r="AC577" s="5">
        <v>233.6</v>
      </c>
      <c r="AD577" s="5">
        <v>488.4</v>
      </c>
      <c r="AE577" s="5">
        <v>292.39999999999998</v>
      </c>
      <c r="AF577" s="5">
        <v>1135.2</v>
      </c>
      <c r="AG577" s="5">
        <v>694.2</v>
      </c>
      <c r="AH577" s="5">
        <v>537.4</v>
      </c>
      <c r="AI577" s="5">
        <v>380.6</v>
      </c>
      <c r="AJ577" s="5">
        <v>223.8</v>
      </c>
      <c r="AK577" s="5">
        <v>116</v>
      </c>
      <c r="AL577" s="5">
        <v>478.8</v>
      </c>
      <c r="AM577" s="5">
        <v>308.8</v>
      </c>
      <c r="AN577" s="5">
        <v>168.8</v>
      </c>
      <c r="AO577" s="5">
        <v>448.8</v>
      </c>
      <c r="AP577" s="5">
        <v>348.8</v>
      </c>
      <c r="AQ577" s="5">
        <v>168.8</v>
      </c>
      <c r="AR577" s="19">
        <v>968.8</v>
      </c>
      <c r="AS577" s="19">
        <v>288.8</v>
      </c>
      <c r="AT577" s="15">
        <f t="shared" si="35"/>
        <v>388.82499999999999</v>
      </c>
      <c r="AU577" s="15">
        <f t="shared" si="36"/>
        <v>514.04166666666663</v>
      </c>
      <c r="AV577" s="15">
        <f t="shared" si="34"/>
        <v>386.74166666666673</v>
      </c>
    </row>
    <row r="578" spans="1:48" ht="13.5" thickBot="1" x14ac:dyDescent="0.25">
      <c r="A578" s="3" t="s">
        <v>750</v>
      </c>
      <c r="B578" s="3" t="s">
        <v>751</v>
      </c>
      <c r="C578" s="3" t="s">
        <v>752</v>
      </c>
      <c r="D578" s="3" t="s">
        <v>44</v>
      </c>
      <c r="E578" s="3" t="s">
        <v>44</v>
      </c>
      <c r="F578" s="7" t="s">
        <v>2595</v>
      </c>
      <c r="G578" s="7">
        <v>1</v>
      </c>
      <c r="H578" s="7" t="s">
        <v>2170</v>
      </c>
      <c r="I578" s="5">
        <v>-4737354.33</v>
      </c>
      <c r="J578" s="5">
        <v>-4537448.9000000004</v>
      </c>
      <c r="K578" s="5">
        <v>-4379810.0999999996</v>
      </c>
      <c r="L578" s="5">
        <v>-3250774.83</v>
      </c>
      <c r="M578" s="5">
        <v>-3266747.23</v>
      </c>
      <c r="N578" s="5">
        <v>-1375883.15</v>
      </c>
      <c r="O578" s="5">
        <v>-1396047.53</v>
      </c>
      <c r="P578" s="5">
        <v>-1699320.56</v>
      </c>
      <c r="Q578" s="5">
        <v>-1547164.59</v>
      </c>
      <c r="R578" s="5">
        <v>-1454888.48</v>
      </c>
      <c r="S578" s="5">
        <v>-1665425.77</v>
      </c>
      <c r="T578" s="5">
        <v>-4773284.28</v>
      </c>
      <c r="U578" s="5">
        <v>-5233760.0999999996</v>
      </c>
      <c r="V578" s="5">
        <v>-5547472.8200000003</v>
      </c>
      <c r="W578" s="5">
        <v>-5522324.0800000001</v>
      </c>
      <c r="X578" s="5">
        <v>-4057517.25</v>
      </c>
      <c r="Y578" s="5">
        <v>-4434900.51</v>
      </c>
      <c r="Z578" s="5">
        <v>-1613960.69</v>
      </c>
      <c r="AA578" s="5">
        <v>-1503204.79</v>
      </c>
      <c r="AB578" s="5">
        <v>-1505212.37</v>
      </c>
      <c r="AC578" s="5">
        <v>-1908718.24</v>
      </c>
      <c r="AD578" s="5">
        <v>-1587248.25</v>
      </c>
      <c r="AE578" s="5">
        <v>-1556487.01</v>
      </c>
      <c r="AF578" s="5">
        <v>-5116456.75</v>
      </c>
      <c r="AG578" s="5">
        <v>-5301041.53</v>
      </c>
      <c r="AH578" s="5">
        <v>-5323664.9800000004</v>
      </c>
      <c r="AI578" s="5">
        <v>-5602707.2199999997</v>
      </c>
      <c r="AJ578" s="5">
        <v>-3427970.82</v>
      </c>
      <c r="AK578" s="5">
        <v>-3343744.6</v>
      </c>
      <c r="AL578" s="5">
        <v>-1543134.79</v>
      </c>
      <c r="AM578" s="5">
        <v>-1793184.99</v>
      </c>
      <c r="AN578" s="5">
        <v>-1935992.14</v>
      </c>
      <c r="AO578" s="5">
        <v>-1948474.46</v>
      </c>
      <c r="AP578" s="5">
        <v>-1772376.08</v>
      </c>
      <c r="AQ578" s="5">
        <v>-1730855.5</v>
      </c>
      <c r="AR578" s="19">
        <v>-4337983.1500000004</v>
      </c>
      <c r="AS578" s="19">
        <v>-4318603.8</v>
      </c>
      <c r="AT578" s="15">
        <f t="shared" si="35"/>
        <v>-2861029.38625</v>
      </c>
      <c r="AU578" s="15">
        <f t="shared" si="36"/>
        <v>-3301741.9645833336</v>
      </c>
      <c r="AV578" s="15">
        <f t="shared" si="34"/>
        <v>-3130825.949583333</v>
      </c>
    </row>
    <row r="579" spans="1:48" ht="13.5" thickBot="1" x14ac:dyDescent="0.25">
      <c r="A579" s="3" t="s">
        <v>883</v>
      </c>
      <c r="B579" s="3" t="s">
        <v>884</v>
      </c>
      <c r="C579" s="3" t="s">
        <v>885</v>
      </c>
      <c r="D579" s="3" t="s">
        <v>44</v>
      </c>
      <c r="E579" s="3" t="s">
        <v>44</v>
      </c>
      <c r="F579" s="7" t="s">
        <v>2595</v>
      </c>
      <c r="G579" s="7">
        <v>1</v>
      </c>
      <c r="H579" s="7" t="s">
        <v>2170</v>
      </c>
      <c r="I579" s="5">
        <v>-214700.98</v>
      </c>
      <c r="J579" s="5">
        <v>-220332.39</v>
      </c>
      <c r="K579" s="5">
        <v>-234370.29</v>
      </c>
      <c r="L579" s="5">
        <v>-105419.65</v>
      </c>
      <c r="M579" s="5">
        <v>-120531.19</v>
      </c>
      <c r="N579" s="5">
        <v>-135642.73000000001</v>
      </c>
      <c r="O579" s="5">
        <v>-150754.26999999999</v>
      </c>
      <c r="P579" s="5">
        <v>-165865.81</v>
      </c>
      <c r="Q579" s="5">
        <v>-180977.35</v>
      </c>
      <c r="R579" s="5">
        <v>-196088.89</v>
      </c>
      <c r="S579" s="5">
        <v>-211200.43</v>
      </c>
      <c r="T579" s="5">
        <v>-188964.33</v>
      </c>
      <c r="U579" s="5">
        <v>-94021.01</v>
      </c>
      <c r="V579" s="5">
        <v>-111390.31</v>
      </c>
      <c r="W579" s="5">
        <v>-128759.61</v>
      </c>
      <c r="X579" s="5">
        <v>-146128.91</v>
      </c>
      <c r="Y579" s="5">
        <v>-163498.21</v>
      </c>
      <c r="Z579" s="5">
        <v>-180867.51</v>
      </c>
      <c r="AA579" s="5">
        <v>-198236.81</v>
      </c>
      <c r="AB579" s="5">
        <v>-215606.11</v>
      </c>
      <c r="AC579" s="5">
        <v>-232975.41</v>
      </c>
      <c r="AD579" s="5">
        <v>-250344.71</v>
      </c>
      <c r="AE579" s="5">
        <v>-267714.01</v>
      </c>
      <c r="AF579" s="5">
        <v>-285083.31</v>
      </c>
      <c r="AG579" s="5">
        <v>-290924.28000000003</v>
      </c>
      <c r="AH579" s="5">
        <v>-309032.01</v>
      </c>
      <c r="AI579" s="5">
        <v>-191737.74</v>
      </c>
      <c r="AJ579" s="5">
        <v>-209845.47</v>
      </c>
      <c r="AK579" s="5">
        <v>-227953.2</v>
      </c>
      <c r="AL579" s="5">
        <v>-246060.93</v>
      </c>
      <c r="AM579" s="5">
        <v>-264168.65999999997</v>
      </c>
      <c r="AN579" s="5">
        <v>-264168.65999999997</v>
      </c>
      <c r="AO579" s="5">
        <v>-288523.09999999998</v>
      </c>
      <c r="AP579" s="5">
        <v>-306630.83</v>
      </c>
      <c r="AQ579" s="5">
        <v>-324738.56</v>
      </c>
      <c r="AR579" s="19">
        <v>-342846.29</v>
      </c>
      <c r="AS579" s="19">
        <v>-360954.02</v>
      </c>
      <c r="AT579" s="15">
        <f t="shared" si="35"/>
        <v>-172042.36041666669</v>
      </c>
      <c r="AU579" s="15">
        <f t="shared" si="36"/>
        <v>-197756.46291666664</v>
      </c>
      <c r="AV579" s="15">
        <f t="shared" ref="AV579:AV642" si="37">(((AG579+AS579)/2)+AH579+AI579+AJ579+AK579+AL579+AM579+AN579+AO579+AP579+AQ579+AR579)/12</f>
        <v>-275137.05</v>
      </c>
    </row>
    <row r="580" spans="1:48" ht="13.5" thickBot="1" x14ac:dyDescent="0.25">
      <c r="A580" s="3" t="s">
        <v>66</v>
      </c>
      <c r="B580" s="3" t="s">
        <v>67</v>
      </c>
      <c r="C580" s="3" t="s">
        <v>68</v>
      </c>
      <c r="D580" s="3" t="s">
        <v>44</v>
      </c>
      <c r="E580" s="3" t="s">
        <v>44</v>
      </c>
      <c r="F580" s="7" t="s">
        <v>2595</v>
      </c>
      <c r="G580" s="7">
        <v>4</v>
      </c>
      <c r="H580" s="7" t="s">
        <v>2177</v>
      </c>
      <c r="I580" s="5">
        <v>-22561427.300000001</v>
      </c>
      <c r="J580" s="5">
        <v>-10298829.85</v>
      </c>
      <c r="K580" s="5">
        <v>-9769210.5299999993</v>
      </c>
      <c r="L580" s="5">
        <v>-15138003.27</v>
      </c>
      <c r="M580" s="5">
        <v>-12314277.289999999</v>
      </c>
      <c r="N580" s="5">
        <v>-10742937.880000001</v>
      </c>
      <c r="O580" s="5">
        <v>-16662131.789999999</v>
      </c>
      <c r="P580" s="5">
        <v>-12377056.67</v>
      </c>
      <c r="Q580" s="5">
        <v>-23786929.129999999</v>
      </c>
      <c r="R580" s="5">
        <v>-12157270.310000001</v>
      </c>
      <c r="S580" s="5">
        <v>-14132882.59</v>
      </c>
      <c r="T580" s="5">
        <v>-18844555.579999998</v>
      </c>
      <c r="U580" s="5">
        <v>-20577465.579999998</v>
      </c>
      <c r="V580" s="5">
        <v>-11846596.74</v>
      </c>
      <c r="W580" s="5">
        <v>-6609432.1699999999</v>
      </c>
      <c r="X580" s="5">
        <v>-11209859.210000001</v>
      </c>
      <c r="Y580" s="5">
        <v>-12105207.83</v>
      </c>
      <c r="Z580" s="5">
        <v>-11401491.51</v>
      </c>
      <c r="AA580" s="5">
        <v>-10311561.34</v>
      </c>
      <c r="AB580" s="5">
        <v>-11906884.380000001</v>
      </c>
      <c r="AC580" s="5">
        <v>-15187323.6</v>
      </c>
      <c r="AD580" s="5">
        <v>-13557536.560000001</v>
      </c>
      <c r="AE580" s="5">
        <v>-15853563.15</v>
      </c>
      <c r="AF580" s="5">
        <v>-14788168.039999999</v>
      </c>
      <c r="AG580" s="5">
        <v>-16405331.1</v>
      </c>
      <c r="AH580" s="5">
        <v>-12250770.189999999</v>
      </c>
      <c r="AI580" s="5">
        <v>-11990081.99</v>
      </c>
      <c r="AJ580" s="5">
        <v>-11726058.41</v>
      </c>
      <c r="AK580" s="5">
        <v>-18625290.879999999</v>
      </c>
      <c r="AL580" s="5">
        <v>-16856281.5</v>
      </c>
      <c r="AM580" s="5">
        <v>-20411841.84</v>
      </c>
      <c r="AN580" s="5">
        <v>-18562721.149999999</v>
      </c>
      <c r="AO580" s="5">
        <v>-10088818.02</v>
      </c>
      <c r="AP580" s="5">
        <v>-15252782.050000001</v>
      </c>
      <c r="AQ580" s="5">
        <v>-66135650.969999999</v>
      </c>
      <c r="AR580" s="19">
        <v>-19040348.710000001</v>
      </c>
      <c r="AS580" s="19">
        <v>-32732189.600000001</v>
      </c>
      <c r="AT580" s="15">
        <f t="shared" si="35"/>
        <v>-14816127.610833332</v>
      </c>
      <c r="AU580" s="15">
        <f t="shared" si="36"/>
        <v>-12772418.572499998</v>
      </c>
      <c r="AV580" s="15">
        <f t="shared" si="37"/>
        <v>-20459117.171666671</v>
      </c>
    </row>
    <row r="581" spans="1:48" ht="13.5" thickBot="1" x14ac:dyDescent="0.25">
      <c r="A581" s="3" t="s">
        <v>513</v>
      </c>
      <c r="B581" s="3" t="s">
        <v>514</v>
      </c>
      <c r="C581" s="3" t="s">
        <v>515</v>
      </c>
      <c r="D581" s="3" t="s">
        <v>44</v>
      </c>
      <c r="E581" s="3" t="s">
        <v>44</v>
      </c>
      <c r="F581" s="7" t="s">
        <v>2595</v>
      </c>
      <c r="G581" s="7">
        <v>4</v>
      </c>
      <c r="H581" s="7" t="s">
        <v>2177</v>
      </c>
      <c r="I581" s="5">
        <v>-1798681.04</v>
      </c>
      <c r="J581" s="5">
        <v>-2487665.77</v>
      </c>
      <c r="K581" s="5">
        <v>-2899798.1</v>
      </c>
      <c r="L581" s="5">
        <v>-4478490.43</v>
      </c>
      <c r="M581" s="5">
        <v>-4849261.01</v>
      </c>
      <c r="N581" s="5">
        <v>-6086675.6699999999</v>
      </c>
      <c r="O581" s="5">
        <v>-7101264.9500000002</v>
      </c>
      <c r="P581" s="5">
        <v>-2427745.58</v>
      </c>
      <c r="Q581" s="5">
        <v>-3889325.68</v>
      </c>
      <c r="R581" s="5">
        <v>-4985591.92</v>
      </c>
      <c r="S581" s="5">
        <v>-5668045.5700000003</v>
      </c>
      <c r="T581" s="5">
        <v>-6627775.9000000004</v>
      </c>
      <c r="U581" s="5">
        <v>-2414437.98</v>
      </c>
      <c r="V581" s="5">
        <v>-3988024.33</v>
      </c>
      <c r="W581" s="5">
        <v>-3525018.97</v>
      </c>
      <c r="X581" s="5">
        <v>-5172742.97</v>
      </c>
      <c r="Y581" s="5">
        <v>-5083173.24</v>
      </c>
      <c r="Z581" s="5">
        <v>-6851604.4800000004</v>
      </c>
      <c r="AA581" s="5">
        <v>-2548745.31</v>
      </c>
      <c r="AB581" s="5">
        <v>-3051692.03</v>
      </c>
      <c r="AC581" s="5">
        <v>-4469993.96</v>
      </c>
      <c r="AD581" s="5">
        <v>-5186387.4800000004</v>
      </c>
      <c r="AE581" s="5">
        <v>-6384750.3200000003</v>
      </c>
      <c r="AF581" s="5">
        <v>-7407705.4400000004</v>
      </c>
      <c r="AG581" s="5">
        <v>-2588790.59</v>
      </c>
      <c r="AH581" s="5">
        <v>-4299598.2699999996</v>
      </c>
      <c r="AI581" s="5">
        <v>-4203199.45</v>
      </c>
      <c r="AJ581" s="5">
        <v>-5357711.32</v>
      </c>
      <c r="AK581" s="5">
        <v>-5828344.5</v>
      </c>
      <c r="AL581" s="5">
        <v>-7775190.4100000001</v>
      </c>
      <c r="AM581" s="5">
        <v>-2669408.19</v>
      </c>
      <c r="AN581" s="5">
        <v>-3747623.09</v>
      </c>
      <c r="AO581" s="5">
        <v>-5218320</v>
      </c>
      <c r="AP581" s="5">
        <v>-5428074.6500000004</v>
      </c>
      <c r="AQ581" s="5">
        <v>-7115829.1900000004</v>
      </c>
      <c r="AR581" s="19">
        <v>-2630563.85</v>
      </c>
      <c r="AS581" s="19">
        <v>-3388455.3</v>
      </c>
      <c r="AT581" s="15">
        <f t="shared" si="35"/>
        <v>-4467350.0075000003</v>
      </c>
      <c r="AU581" s="15">
        <f t="shared" si="36"/>
        <v>-4680954.4012500001</v>
      </c>
      <c r="AV581" s="15">
        <f t="shared" si="37"/>
        <v>-4771873.8220833326</v>
      </c>
    </row>
    <row r="582" spans="1:48" ht="13.5" thickBot="1" x14ac:dyDescent="0.25">
      <c r="A582" s="3" t="s">
        <v>1509</v>
      </c>
      <c r="B582" s="3" t="s">
        <v>1510</v>
      </c>
      <c r="C582" s="3" t="s">
        <v>1511</v>
      </c>
      <c r="D582" s="3" t="s">
        <v>44</v>
      </c>
      <c r="E582" s="3" t="s">
        <v>44</v>
      </c>
      <c r="F582" s="7" t="s">
        <v>2595</v>
      </c>
      <c r="G582" s="7">
        <v>4</v>
      </c>
      <c r="H582" s="7" t="s">
        <v>2177</v>
      </c>
      <c r="I582" s="5">
        <v>5792423.29</v>
      </c>
      <c r="J582" s="5">
        <v>0</v>
      </c>
      <c r="K582" s="5">
        <v>0</v>
      </c>
      <c r="L582" s="5">
        <v>3906733.22</v>
      </c>
      <c r="M582" s="5">
        <v>0</v>
      </c>
      <c r="N582" s="5">
        <v>0</v>
      </c>
      <c r="O582" s="5">
        <v>5450480.6200000001</v>
      </c>
      <c r="P582" s="5">
        <v>0</v>
      </c>
      <c r="Q582" s="5">
        <v>0</v>
      </c>
      <c r="R582" s="5">
        <v>4832237.24</v>
      </c>
      <c r="S582" s="5">
        <v>0</v>
      </c>
      <c r="T582" s="5">
        <v>0</v>
      </c>
      <c r="U582" s="5">
        <v>11138917.380000001</v>
      </c>
      <c r="V582" s="5">
        <v>0</v>
      </c>
      <c r="W582" s="5">
        <v>0</v>
      </c>
      <c r="X582" s="5">
        <v>-5459587.25</v>
      </c>
      <c r="Y582" s="5">
        <v>0</v>
      </c>
      <c r="Z582" s="5">
        <v>0</v>
      </c>
      <c r="AA582" s="5">
        <v>3048414.91</v>
      </c>
      <c r="AB582" s="5">
        <v>0</v>
      </c>
      <c r="AC582" s="5">
        <v>0</v>
      </c>
      <c r="AD582" s="5">
        <v>5052445.7300000004</v>
      </c>
      <c r="AE582" s="5">
        <v>0</v>
      </c>
      <c r="AF582" s="5">
        <v>0</v>
      </c>
      <c r="AG582" s="5">
        <v>8411221.3699999992</v>
      </c>
      <c r="AH582" s="5">
        <v>0</v>
      </c>
      <c r="AI582" s="5">
        <v>0</v>
      </c>
      <c r="AJ582" s="5">
        <v>3195210.86</v>
      </c>
      <c r="AK582" s="5">
        <v>0</v>
      </c>
      <c r="AL582" s="5">
        <v>0</v>
      </c>
      <c r="AM582" s="5">
        <v>2803646.35</v>
      </c>
      <c r="AN582" s="5">
        <v>0</v>
      </c>
      <c r="AO582" s="5">
        <v>0</v>
      </c>
      <c r="AP582" s="5">
        <v>5424839.4699999997</v>
      </c>
      <c r="AQ582" s="5">
        <v>0</v>
      </c>
      <c r="AR582" s="19">
        <v>0</v>
      </c>
      <c r="AS582" s="19">
        <v>18971266.420000002</v>
      </c>
      <c r="AT582" s="15">
        <f t="shared" si="35"/>
        <v>1887926.7845833332</v>
      </c>
      <c r="AU582" s="15">
        <f t="shared" si="36"/>
        <v>1034695.2304166667</v>
      </c>
      <c r="AV582" s="15">
        <f t="shared" si="37"/>
        <v>2092911.7145833333</v>
      </c>
    </row>
    <row r="583" spans="1:48" ht="13.5" thickBot="1" x14ac:dyDescent="0.25">
      <c r="A583" s="3" t="s">
        <v>1716</v>
      </c>
      <c r="B583" s="3" t="s">
        <v>1717</v>
      </c>
      <c r="C583" s="3" t="s">
        <v>1718</v>
      </c>
      <c r="D583" s="3" t="s">
        <v>44</v>
      </c>
      <c r="E583" s="3" t="s">
        <v>44</v>
      </c>
      <c r="F583" s="7" t="s">
        <v>2595</v>
      </c>
      <c r="G583" s="7">
        <v>4</v>
      </c>
      <c r="H583" s="7" t="s">
        <v>2177</v>
      </c>
      <c r="I583" s="5">
        <v>-5476622.5599999996</v>
      </c>
      <c r="J583" s="5">
        <v>0</v>
      </c>
      <c r="K583" s="5">
        <v>0</v>
      </c>
      <c r="L583" s="5">
        <v>-1947782.78</v>
      </c>
      <c r="M583" s="5">
        <v>0</v>
      </c>
      <c r="N583" s="5">
        <v>0</v>
      </c>
      <c r="O583" s="5">
        <v>-36351.47</v>
      </c>
      <c r="P583" s="5">
        <v>0</v>
      </c>
      <c r="Q583" s="5">
        <v>0</v>
      </c>
      <c r="R583" s="5">
        <v>-9230465.8900000006</v>
      </c>
      <c r="S583" s="5">
        <v>0</v>
      </c>
      <c r="T583" s="5">
        <v>0</v>
      </c>
      <c r="U583" s="5">
        <v>-12304520.619999999</v>
      </c>
      <c r="V583" s="5">
        <v>0</v>
      </c>
      <c r="W583" s="5">
        <v>0</v>
      </c>
      <c r="X583" s="5">
        <v>-1047273.55</v>
      </c>
      <c r="Y583" s="5">
        <v>0</v>
      </c>
      <c r="Z583" s="5">
        <v>0</v>
      </c>
      <c r="AA583" s="5">
        <v>-4409821.74</v>
      </c>
      <c r="AB583" s="5">
        <v>0</v>
      </c>
      <c r="AC583" s="5">
        <v>0</v>
      </c>
      <c r="AD583" s="5">
        <v>-137897.9</v>
      </c>
      <c r="AE583" s="5">
        <v>0</v>
      </c>
      <c r="AF583" s="5">
        <v>0</v>
      </c>
      <c r="AG583" s="5">
        <v>-4205326.08</v>
      </c>
      <c r="AH583" s="5">
        <v>0</v>
      </c>
      <c r="AI583" s="5">
        <v>0</v>
      </c>
      <c r="AJ583" s="5">
        <v>-681985.92</v>
      </c>
      <c r="AK583" s="5">
        <v>0</v>
      </c>
      <c r="AL583" s="5">
        <v>0</v>
      </c>
      <c r="AM583" s="5">
        <v>-7080217.9800000004</v>
      </c>
      <c r="AN583" s="5">
        <v>0</v>
      </c>
      <c r="AO583" s="5">
        <v>0</v>
      </c>
      <c r="AP583" s="5">
        <v>-5292690.6500000004</v>
      </c>
      <c r="AQ583" s="5">
        <v>0</v>
      </c>
      <c r="AR583" s="19">
        <v>0</v>
      </c>
      <c r="AS583" s="19">
        <v>-3202093.09</v>
      </c>
      <c r="AT583" s="15">
        <f t="shared" si="35"/>
        <v>-1675430.9775</v>
      </c>
      <c r="AU583" s="15">
        <f t="shared" si="36"/>
        <v>-1154159.7116666667</v>
      </c>
      <c r="AV583" s="15">
        <f t="shared" si="37"/>
        <v>-1396550.3445833332</v>
      </c>
    </row>
    <row r="584" spans="1:48" ht="13.5" thickBot="1" x14ac:dyDescent="0.25">
      <c r="A584" s="3" t="s">
        <v>988</v>
      </c>
      <c r="B584" s="3" t="s">
        <v>989</v>
      </c>
      <c r="C584" s="3" t="s">
        <v>990</v>
      </c>
      <c r="D584" s="3" t="s">
        <v>44</v>
      </c>
      <c r="E584" s="3" t="s">
        <v>44</v>
      </c>
      <c r="F584" s="7" t="s">
        <v>2595</v>
      </c>
      <c r="G584" s="7">
        <v>4</v>
      </c>
      <c r="H584" s="7" t="s">
        <v>2177</v>
      </c>
      <c r="I584" s="5">
        <v>-1546938.28</v>
      </c>
      <c r="J584" s="5">
        <v>-43395.79</v>
      </c>
      <c r="K584" s="5">
        <v>-117798.79</v>
      </c>
      <c r="L584" s="5">
        <v>-1043413.93</v>
      </c>
      <c r="M584" s="5">
        <v>-1094345.93</v>
      </c>
      <c r="N584" s="5">
        <v>-1145277.93</v>
      </c>
      <c r="O584" s="5">
        <v>-1225889.93</v>
      </c>
      <c r="P584" s="5">
        <v>-1280254.93</v>
      </c>
      <c r="Q584" s="5">
        <v>-1334619.93</v>
      </c>
      <c r="R584" s="5">
        <v>-1497468.93</v>
      </c>
      <c r="S584" s="5">
        <v>-1567366.93</v>
      </c>
      <c r="T584" s="5">
        <v>-1637264.93</v>
      </c>
      <c r="U584" s="5">
        <v>-1523789.93</v>
      </c>
      <c r="V584" s="5">
        <v>62585.27</v>
      </c>
      <c r="W584" s="5">
        <v>-668025.81000000006</v>
      </c>
      <c r="X584" s="5">
        <v>-549287.81000000006</v>
      </c>
      <c r="Y584" s="5">
        <v>-595059.81000000006</v>
      </c>
      <c r="Z584" s="5">
        <v>-640831.81000000006</v>
      </c>
      <c r="AA584" s="5">
        <v>-723360.81</v>
      </c>
      <c r="AB584" s="5">
        <v>-771172.81</v>
      </c>
      <c r="AC584" s="5">
        <v>-818983.81</v>
      </c>
      <c r="AD584" s="5">
        <v>-1393962.81</v>
      </c>
      <c r="AE584" s="5">
        <v>-1458613.81</v>
      </c>
      <c r="AF584" s="5">
        <v>-1523265.81</v>
      </c>
      <c r="AG584" s="5">
        <v>-1470637.81</v>
      </c>
      <c r="AH584" s="5">
        <v>-878086.69</v>
      </c>
      <c r="AI584" s="5">
        <v>-781955.65</v>
      </c>
      <c r="AJ584" s="5">
        <v>-835955.65</v>
      </c>
      <c r="AK584" s="5">
        <v>-889152.65</v>
      </c>
      <c r="AL584" s="5">
        <v>-942349.65</v>
      </c>
      <c r="AM584" s="5">
        <v>-990848.65</v>
      </c>
      <c r="AN584" s="5">
        <v>-1143802.6499999999</v>
      </c>
      <c r="AO584" s="5">
        <v>-1199985.6499999999</v>
      </c>
      <c r="AP584" s="5">
        <v>-1085273.6499999999</v>
      </c>
      <c r="AQ584" s="5">
        <v>-1136230.6499999999</v>
      </c>
      <c r="AR584" s="19">
        <v>-1187188.6499999999</v>
      </c>
      <c r="AS584" s="19">
        <v>-271913.65000000002</v>
      </c>
      <c r="AT584" s="15">
        <f t="shared" si="35"/>
        <v>-1126871.8379166664</v>
      </c>
      <c r="AU584" s="15">
        <f t="shared" si="36"/>
        <v>-881432.80833333358</v>
      </c>
      <c r="AV584" s="15">
        <f t="shared" si="37"/>
        <v>-995175.49333333352</v>
      </c>
    </row>
    <row r="585" spans="1:48" ht="13.5" thickBot="1" x14ac:dyDescent="0.25">
      <c r="A585" s="3" t="s">
        <v>516</v>
      </c>
      <c r="B585" s="3" t="s">
        <v>517</v>
      </c>
      <c r="C585" s="3" t="s">
        <v>518</v>
      </c>
      <c r="D585" s="3" t="s">
        <v>44</v>
      </c>
      <c r="E585" s="3" t="s">
        <v>44</v>
      </c>
      <c r="F585" s="7" t="s">
        <v>2595</v>
      </c>
      <c r="G585" s="7">
        <v>4</v>
      </c>
      <c r="H585" s="7" t="s">
        <v>2177</v>
      </c>
      <c r="I585" s="5">
        <v>-13495116.199999999</v>
      </c>
      <c r="J585" s="5">
        <v>-14600511.630000001</v>
      </c>
      <c r="K585" s="5">
        <v>-1419651.18</v>
      </c>
      <c r="L585" s="5">
        <v>-2712769.01</v>
      </c>
      <c r="M585" s="5">
        <v>-3766606.16</v>
      </c>
      <c r="N585" s="5">
        <v>-4878534.99</v>
      </c>
      <c r="O585" s="5">
        <v>-2312530.69</v>
      </c>
      <c r="P585" s="5">
        <v>-2664173.7999999998</v>
      </c>
      <c r="Q585" s="5">
        <v>-3192707.16</v>
      </c>
      <c r="R585" s="5">
        <v>-4763223.74</v>
      </c>
      <c r="S585" s="5">
        <v>-5324305.55</v>
      </c>
      <c r="T585" s="5">
        <v>-5886204.5300000003</v>
      </c>
      <c r="U585" s="5">
        <v>-14453281.199999999</v>
      </c>
      <c r="V585" s="5">
        <v>-15372559.76</v>
      </c>
      <c r="W585" s="5">
        <v>-1381063.42</v>
      </c>
      <c r="X585" s="5">
        <v>-2167321.7200000002</v>
      </c>
      <c r="Y585" s="5">
        <v>-2819251.14</v>
      </c>
      <c r="Z585" s="5">
        <v>-4485222.5599999996</v>
      </c>
      <c r="AA585" s="5">
        <v>-5382266.5499999998</v>
      </c>
      <c r="AB585" s="5">
        <v>-6279311.7300000004</v>
      </c>
      <c r="AC585" s="5">
        <v>-7176356.8799999999</v>
      </c>
      <c r="AD585" s="5">
        <v>-11909317.369999999</v>
      </c>
      <c r="AE585" s="5">
        <v>-13232575.130000001</v>
      </c>
      <c r="AF585" s="5">
        <v>-14555832.460000001</v>
      </c>
      <c r="AG585" s="5">
        <v>-15070058.609999999</v>
      </c>
      <c r="AH585" s="5">
        <v>-16109981.640000001</v>
      </c>
      <c r="AI585" s="5">
        <v>-1993107.74</v>
      </c>
      <c r="AJ585" s="5">
        <v>-3125670.36</v>
      </c>
      <c r="AK585" s="5">
        <v>-4169597.73</v>
      </c>
      <c r="AL585" s="5">
        <v>-5374146.8899999997</v>
      </c>
      <c r="AM585" s="5">
        <v>-6377771.5</v>
      </c>
      <c r="AN585" s="5">
        <v>-7468910.9800000004</v>
      </c>
      <c r="AO585" s="5">
        <v>-8593582.6400000006</v>
      </c>
      <c r="AP585" s="5">
        <v>-10634178.720000001</v>
      </c>
      <c r="AQ585" s="5">
        <v>-12341531.25</v>
      </c>
      <c r="AR585" s="19">
        <v>-13879345.060000001</v>
      </c>
      <c r="AS585" s="19">
        <v>-15062167.640000001</v>
      </c>
      <c r="AT585" s="15">
        <f t="shared" si="35"/>
        <v>-5457951.4283333328</v>
      </c>
      <c r="AU585" s="15">
        <f t="shared" si="36"/>
        <v>-8293562.385416667</v>
      </c>
      <c r="AV585" s="15">
        <f t="shared" si="37"/>
        <v>-8761161.4695833344</v>
      </c>
    </row>
    <row r="586" spans="1:48" ht="13.5" thickBot="1" x14ac:dyDescent="0.25">
      <c r="A586" s="3" t="s">
        <v>519</v>
      </c>
      <c r="B586" s="3" t="s">
        <v>520</v>
      </c>
      <c r="C586" s="3" t="s">
        <v>521</v>
      </c>
      <c r="D586" s="3" t="s">
        <v>44</v>
      </c>
      <c r="E586" s="3" t="s">
        <v>44</v>
      </c>
      <c r="F586" s="7" t="s">
        <v>2595</v>
      </c>
      <c r="G586" s="7">
        <v>4</v>
      </c>
      <c r="H586" s="7" t="s">
        <v>2177</v>
      </c>
      <c r="I586" s="5">
        <v>0</v>
      </c>
      <c r="J586" s="5">
        <v>0</v>
      </c>
      <c r="K586" s="5">
        <v>-6559.02</v>
      </c>
      <c r="L586" s="5">
        <v>-11064.27</v>
      </c>
      <c r="M586" s="5">
        <v>-14543.04</v>
      </c>
      <c r="N586" s="5">
        <v>-23152.98</v>
      </c>
      <c r="O586" s="5">
        <v>-23060.69</v>
      </c>
      <c r="P586" s="5">
        <v>-26284.85</v>
      </c>
      <c r="Q586" s="5">
        <v>-39986.58</v>
      </c>
      <c r="R586" s="5">
        <v>-37923.360000000001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-10425.530000000001</v>
      </c>
      <c r="Y586" s="5">
        <v>-10425.530000000001</v>
      </c>
      <c r="Z586" s="5">
        <v>-20306.62</v>
      </c>
      <c r="AA586" s="5">
        <v>-27089.33</v>
      </c>
      <c r="AB586" s="5">
        <v>-27027.29</v>
      </c>
      <c r="AC586" s="5">
        <v>-46434.400000000001</v>
      </c>
      <c r="AD586" s="5">
        <v>-45258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-8431.2099999999991</v>
      </c>
      <c r="AN586" s="5">
        <v>-14488.44</v>
      </c>
      <c r="AO586" s="5">
        <v>-29319.08</v>
      </c>
      <c r="AP586" s="5">
        <v>-45757.919999999998</v>
      </c>
      <c r="AQ586" s="5">
        <v>-6013.77</v>
      </c>
      <c r="AR586" s="19">
        <v>-6013.77</v>
      </c>
      <c r="AS586" s="19">
        <v>-5476.77</v>
      </c>
      <c r="AT586" s="15">
        <f t="shared" si="35"/>
        <v>-15214.565833333332</v>
      </c>
      <c r="AU586" s="15">
        <f t="shared" si="36"/>
        <v>-15580.558333333334</v>
      </c>
      <c r="AV586" s="15">
        <f t="shared" si="37"/>
        <v>-9396.8812500000004</v>
      </c>
    </row>
    <row r="587" spans="1:48" ht="13.5" thickBot="1" x14ac:dyDescent="0.25">
      <c r="A587" s="3" t="s">
        <v>1629</v>
      </c>
      <c r="B587" s="3" t="s">
        <v>520</v>
      </c>
      <c r="C587" s="3" t="s">
        <v>521</v>
      </c>
      <c r="D587" s="3" t="s">
        <v>89</v>
      </c>
      <c r="E587" s="3" t="s">
        <v>73</v>
      </c>
      <c r="F587" s="7" t="s">
        <v>2595</v>
      </c>
      <c r="G587" s="7">
        <v>4</v>
      </c>
      <c r="H587" s="7" t="s">
        <v>2177</v>
      </c>
      <c r="I587" s="5">
        <v>-37995.4</v>
      </c>
      <c r="J587" s="5">
        <v>-37995.4</v>
      </c>
      <c r="K587" s="5">
        <v>-40270.79</v>
      </c>
      <c r="L587" s="5">
        <v>-42081.120000000003</v>
      </c>
      <c r="M587" s="5">
        <v>-44976.34</v>
      </c>
      <c r="N587" s="5">
        <v>-48865.33</v>
      </c>
      <c r="O587" s="5">
        <v>-48865.33</v>
      </c>
      <c r="P587" s="5">
        <v>-49067.9</v>
      </c>
      <c r="Q587" s="5">
        <v>-49067.9</v>
      </c>
      <c r="R587" s="5">
        <v>-49067.9</v>
      </c>
      <c r="S587" s="5">
        <v>-49067.9</v>
      </c>
      <c r="T587" s="5">
        <v>-48849.78</v>
      </c>
      <c r="U587" s="5">
        <v>-48849.78</v>
      </c>
      <c r="V587" s="5">
        <v>-48849.78</v>
      </c>
      <c r="W587" s="5">
        <v>-48849.78</v>
      </c>
      <c r="X587" s="5">
        <v>-48999.78</v>
      </c>
      <c r="Y587" s="5">
        <v>-48999.78</v>
      </c>
      <c r="Z587" s="5">
        <v>-56386.95</v>
      </c>
      <c r="AA587" s="5">
        <v>-56455.89</v>
      </c>
      <c r="AB587" s="5">
        <v>-60468.18</v>
      </c>
      <c r="AC587" s="5">
        <v>-60852.25</v>
      </c>
      <c r="AD587" s="5">
        <v>-60852.25</v>
      </c>
      <c r="AE587" s="5">
        <v>-42857.51</v>
      </c>
      <c r="AF587" s="5">
        <v>-42857.51</v>
      </c>
      <c r="AG587" s="5">
        <v>-42857.51</v>
      </c>
      <c r="AH587" s="5">
        <v>-42857.51</v>
      </c>
      <c r="AI587" s="5">
        <v>-42857.51</v>
      </c>
      <c r="AJ587" s="5">
        <v>-42857.51</v>
      </c>
      <c r="AK587" s="5">
        <v>-42857.51</v>
      </c>
      <c r="AL587" s="5">
        <v>-42857.51</v>
      </c>
      <c r="AM587" s="5">
        <v>-42857.51</v>
      </c>
      <c r="AN587" s="5">
        <v>-42857.51</v>
      </c>
      <c r="AO587" s="5">
        <v>-42650.9</v>
      </c>
      <c r="AP587" s="5">
        <v>-51704.68</v>
      </c>
      <c r="AQ587" s="5">
        <v>-36940.050000000003</v>
      </c>
      <c r="AR587" s="19">
        <v>-36940.050000000003</v>
      </c>
      <c r="AS587" s="19">
        <v>-36940.050000000003</v>
      </c>
      <c r="AT587" s="15">
        <f t="shared" si="35"/>
        <v>-45966.523333333345</v>
      </c>
      <c r="AU587" s="15">
        <f t="shared" si="36"/>
        <v>-51856.942083333335</v>
      </c>
      <c r="AV587" s="15">
        <f t="shared" si="37"/>
        <v>-42344.752500000002</v>
      </c>
    </row>
    <row r="588" spans="1:48" ht="13.5" thickBot="1" x14ac:dyDescent="0.25">
      <c r="A588" s="3" t="s">
        <v>1630</v>
      </c>
      <c r="B588" s="3" t="s">
        <v>520</v>
      </c>
      <c r="C588" s="3" t="s">
        <v>521</v>
      </c>
      <c r="D588" s="3" t="s">
        <v>97</v>
      </c>
      <c r="E588" s="3" t="s">
        <v>93</v>
      </c>
      <c r="F588" s="7" t="s">
        <v>2595</v>
      </c>
      <c r="G588" s="7">
        <v>4</v>
      </c>
      <c r="H588" s="7" t="s">
        <v>2177</v>
      </c>
      <c r="I588" s="5">
        <v>-2355.6799999999998</v>
      </c>
      <c r="J588" s="5">
        <v>-2355.6799999999998</v>
      </c>
      <c r="K588" s="5">
        <v>-2355.6799999999998</v>
      </c>
      <c r="L588" s="5">
        <v>-2355.6799999999998</v>
      </c>
      <c r="M588" s="5">
        <v>-2355.6799999999998</v>
      </c>
      <c r="N588" s="5">
        <v>-1210.92</v>
      </c>
      <c r="O588" s="5">
        <v>-1210.92</v>
      </c>
      <c r="P588" s="5">
        <v>-1210.92</v>
      </c>
      <c r="Q588" s="5">
        <v>-2351.06</v>
      </c>
      <c r="R588" s="5">
        <v>-2351.06</v>
      </c>
      <c r="S588" s="5">
        <v>-2351.06</v>
      </c>
      <c r="T588" s="5">
        <v>-2351.06</v>
      </c>
      <c r="U588" s="5">
        <v>-2351.06</v>
      </c>
      <c r="V588" s="5">
        <v>-2351.06</v>
      </c>
      <c r="W588" s="5">
        <v>-2142.17</v>
      </c>
      <c r="X588" s="5">
        <v>-2142.17</v>
      </c>
      <c r="Y588" s="5">
        <v>-2142.17</v>
      </c>
      <c r="Z588" s="5">
        <v>-1723.39</v>
      </c>
      <c r="AA588" s="5">
        <v>-1723.39</v>
      </c>
      <c r="AB588" s="5">
        <v>-1723.39</v>
      </c>
      <c r="AC588" s="5">
        <v>-2446.75</v>
      </c>
      <c r="AD588" s="5">
        <v>-2446.75</v>
      </c>
      <c r="AE588" s="5">
        <v>-2446.66</v>
      </c>
      <c r="AF588" s="5">
        <v>-2446.66</v>
      </c>
      <c r="AG588" s="5">
        <v>-2446.66</v>
      </c>
      <c r="AH588" s="5">
        <v>-2446.66</v>
      </c>
      <c r="AI588" s="5">
        <v>-2446.66</v>
      </c>
      <c r="AJ588" s="5">
        <v>-2446.66</v>
      </c>
      <c r="AK588" s="5">
        <v>-2446.66</v>
      </c>
      <c r="AL588" s="5">
        <v>-1863.5</v>
      </c>
      <c r="AM588" s="5">
        <v>-1863.5</v>
      </c>
      <c r="AN588" s="5">
        <v>-1863.5</v>
      </c>
      <c r="AO588" s="5">
        <v>-1863.5</v>
      </c>
      <c r="AP588" s="5">
        <v>-2777.66</v>
      </c>
      <c r="AQ588" s="5">
        <v>-2777.66</v>
      </c>
      <c r="AR588" s="19">
        <v>-2637.14</v>
      </c>
      <c r="AS588" s="19">
        <v>-2637.14</v>
      </c>
      <c r="AT588" s="15">
        <f t="shared" si="35"/>
        <v>-2067.7575000000002</v>
      </c>
      <c r="AU588" s="15">
        <f t="shared" si="36"/>
        <v>-2177.7849999999999</v>
      </c>
      <c r="AV588" s="15">
        <f t="shared" si="37"/>
        <v>-2331.25</v>
      </c>
    </row>
    <row r="589" spans="1:48" ht="13.5" thickBot="1" x14ac:dyDescent="0.25">
      <c r="A589" s="3" t="s">
        <v>1631</v>
      </c>
      <c r="B589" s="3" t="s">
        <v>520</v>
      </c>
      <c r="C589" s="3" t="s">
        <v>521</v>
      </c>
      <c r="D589" s="3" t="s">
        <v>122</v>
      </c>
      <c r="E589" s="3" t="s">
        <v>93</v>
      </c>
      <c r="F589" s="7" t="s">
        <v>2595</v>
      </c>
      <c r="G589" s="7">
        <v>4</v>
      </c>
      <c r="H589" s="7" t="s">
        <v>2177</v>
      </c>
      <c r="I589" s="5">
        <v>0</v>
      </c>
      <c r="J589" s="5">
        <v>0</v>
      </c>
      <c r="K589" s="5">
        <v>-984.15</v>
      </c>
      <c r="L589" s="5">
        <v>-2373.0700000000002</v>
      </c>
      <c r="M589" s="5">
        <v>-3005.91</v>
      </c>
      <c r="N589" s="5">
        <v>-4366.21</v>
      </c>
      <c r="O589" s="5">
        <v>-4366.21</v>
      </c>
      <c r="P589" s="5">
        <v>-4366.21</v>
      </c>
      <c r="Q589" s="5">
        <v>-6081.3</v>
      </c>
      <c r="R589" s="5">
        <v>-6081.3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-1010.96</v>
      </c>
      <c r="Y589" s="5">
        <v>-1010.96</v>
      </c>
      <c r="Z589" s="5">
        <v>-3412.29</v>
      </c>
      <c r="AA589" s="5">
        <v>-4546.3599999999997</v>
      </c>
      <c r="AB589" s="5">
        <v>-4546.3599999999997</v>
      </c>
      <c r="AC589" s="5">
        <v>-8545.49</v>
      </c>
      <c r="AD589" s="5">
        <v>-8545.49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-1720.88</v>
      </c>
      <c r="AN589" s="5">
        <v>-3417.24</v>
      </c>
      <c r="AO589" s="5">
        <v>-4210.72</v>
      </c>
      <c r="AP589" s="5">
        <v>-7288.63</v>
      </c>
      <c r="AQ589" s="5">
        <v>0</v>
      </c>
      <c r="AR589" s="19">
        <v>0</v>
      </c>
      <c r="AS589" s="19">
        <v>0</v>
      </c>
      <c r="AT589" s="15">
        <f t="shared" si="35"/>
        <v>-2635.3633333333332</v>
      </c>
      <c r="AU589" s="15">
        <f t="shared" si="36"/>
        <v>-2634.8258333333329</v>
      </c>
      <c r="AV589" s="15">
        <f t="shared" si="37"/>
        <v>-1386.4558333333334</v>
      </c>
    </row>
    <row r="590" spans="1:48" ht="13.5" thickBot="1" x14ac:dyDescent="0.25">
      <c r="A590" s="3" t="s">
        <v>1099</v>
      </c>
      <c r="B590" s="3" t="s">
        <v>1100</v>
      </c>
      <c r="C590" s="3" t="s">
        <v>1101</v>
      </c>
      <c r="D590" s="3" t="s">
        <v>44</v>
      </c>
      <c r="E590" s="3" t="s">
        <v>44</v>
      </c>
      <c r="F590" s="7" t="s">
        <v>2595</v>
      </c>
      <c r="G590" s="7">
        <v>4</v>
      </c>
      <c r="H590" s="7" t="s">
        <v>2200</v>
      </c>
      <c r="I590" s="5">
        <v>-366247.97</v>
      </c>
      <c r="J590" s="5">
        <v>-578239.38</v>
      </c>
      <c r="K590" s="5">
        <v>-185482.97</v>
      </c>
      <c r="L590" s="5">
        <v>-193482.98</v>
      </c>
      <c r="M590" s="5">
        <v>-255982.99</v>
      </c>
      <c r="N590" s="5">
        <v>-345249.66</v>
      </c>
      <c r="O590" s="5">
        <v>-372416.32</v>
      </c>
      <c r="P590" s="5">
        <v>-498375.96</v>
      </c>
      <c r="Q590" s="5">
        <v>-294316.18</v>
      </c>
      <c r="R590" s="5">
        <v>-231816.18</v>
      </c>
      <c r="S590" s="5">
        <v>-450918.78</v>
      </c>
      <c r="T590" s="5">
        <v>-132482.84</v>
      </c>
      <c r="U590" s="5">
        <v>-165649.51999999999</v>
      </c>
      <c r="V590" s="5">
        <v>-382738.84</v>
      </c>
      <c r="W590" s="5">
        <v>-433446.14</v>
      </c>
      <c r="X590" s="5">
        <v>-645405.52</v>
      </c>
      <c r="Y590" s="5">
        <v>-854525.23</v>
      </c>
      <c r="Z590" s="5">
        <v>-310505.52</v>
      </c>
      <c r="AA590" s="5">
        <v>-252672.19</v>
      </c>
      <c r="AB590" s="5">
        <v>-140405.51999999999</v>
      </c>
      <c r="AC590" s="5">
        <v>-131238.85999999999</v>
      </c>
      <c r="AD590" s="5">
        <v>-265281.12</v>
      </c>
      <c r="AE590" s="5">
        <v>-161405.53</v>
      </c>
      <c r="AF590" s="5">
        <v>-140072.19</v>
      </c>
      <c r="AG590" s="5">
        <v>-169238.86</v>
      </c>
      <c r="AH590" s="5">
        <v>-368655.98</v>
      </c>
      <c r="AI590" s="5">
        <v>-376092.68</v>
      </c>
      <c r="AJ590" s="5">
        <v>-313080.21000000002</v>
      </c>
      <c r="AK590" s="5">
        <v>-858810.87</v>
      </c>
      <c r="AL590" s="5">
        <v>-915818.54</v>
      </c>
      <c r="AM590" s="5">
        <v>-354378.54</v>
      </c>
      <c r="AN590" s="5">
        <v>-381711.88</v>
      </c>
      <c r="AO590" s="5">
        <v>-294045.21000000002</v>
      </c>
      <c r="AP590" s="5">
        <v>-254778.22</v>
      </c>
      <c r="AQ590" s="5">
        <v>-443111.55</v>
      </c>
      <c r="AR590" s="19">
        <v>-271511.88</v>
      </c>
      <c r="AS590" s="19">
        <v>-431345.22</v>
      </c>
      <c r="AT590" s="15">
        <f t="shared" si="35"/>
        <v>-317059.41541666671</v>
      </c>
      <c r="AU590" s="15">
        <f t="shared" si="36"/>
        <v>-323761.73749999999</v>
      </c>
      <c r="AV590" s="15">
        <f t="shared" si="37"/>
        <v>-427690.6333333333</v>
      </c>
    </row>
    <row r="591" spans="1:48" ht="13.5" thickBot="1" x14ac:dyDescent="0.25">
      <c r="A591" s="3" t="s">
        <v>522</v>
      </c>
      <c r="B591" s="3" t="s">
        <v>523</v>
      </c>
      <c r="C591" s="3" t="s">
        <v>524</v>
      </c>
      <c r="D591" s="3" t="s">
        <v>44</v>
      </c>
      <c r="E591" s="3" t="s">
        <v>44</v>
      </c>
      <c r="F591" s="7" t="s">
        <v>2595</v>
      </c>
      <c r="G591" s="7">
        <v>1</v>
      </c>
      <c r="H591" s="7" t="s">
        <v>2170</v>
      </c>
      <c r="I591" s="5">
        <v>-2639640.19</v>
      </c>
      <c r="J591" s="5">
        <v>-2128615.7999999998</v>
      </c>
      <c r="K591" s="5">
        <v>-2383682.13</v>
      </c>
      <c r="L591" s="5">
        <v>-2162218.29</v>
      </c>
      <c r="M591" s="5">
        <v>-1558541.04</v>
      </c>
      <c r="N591" s="5">
        <v>-1379918.72</v>
      </c>
      <c r="O591" s="5">
        <v>-2502575.98</v>
      </c>
      <c r="P591" s="5">
        <v>-2162423.17</v>
      </c>
      <c r="Q591" s="5">
        <v>-2745682.5</v>
      </c>
      <c r="R591" s="5">
        <v>-2859952.62</v>
      </c>
      <c r="S591" s="5">
        <v>-2124699.39</v>
      </c>
      <c r="T591" s="5">
        <v>-1975614.01</v>
      </c>
      <c r="U591" s="5">
        <v>-2135079.4300000002</v>
      </c>
      <c r="V591" s="5">
        <v>-2219758.7599999998</v>
      </c>
      <c r="W591" s="5">
        <v>-2161650.1</v>
      </c>
      <c r="X591" s="5">
        <v>-1794901.32</v>
      </c>
      <c r="Y591" s="5">
        <v>-1344771.39</v>
      </c>
      <c r="Z591" s="5">
        <v>-1241472.1499999999</v>
      </c>
      <c r="AA591" s="5">
        <v>-1374520.52</v>
      </c>
      <c r="AB591" s="5">
        <v>-2263464.94</v>
      </c>
      <c r="AC591" s="5">
        <v>-2546583.4500000002</v>
      </c>
      <c r="AD591" s="5">
        <v>-2238648.46</v>
      </c>
      <c r="AE591" s="5">
        <v>-2015635.66</v>
      </c>
      <c r="AF591" s="5">
        <v>-2126280.9</v>
      </c>
      <c r="AG591" s="5">
        <v>-2531121.0699999998</v>
      </c>
      <c r="AH591" s="5">
        <v>-2252684.2799999998</v>
      </c>
      <c r="AI591" s="5">
        <v>-1927761.81</v>
      </c>
      <c r="AJ591" s="5">
        <v>-2643596.13</v>
      </c>
      <c r="AK591" s="5">
        <v>-1789707.96</v>
      </c>
      <c r="AL591" s="5">
        <v>-1576760.52</v>
      </c>
      <c r="AM591" s="5">
        <v>-2088247.26</v>
      </c>
      <c r="AN591" s="5">
        <v>-1031929.15</v>
      </c>
      <c r="AO591" s="5">
        <v>-1206868.8500000001</v>
      </c>
      <c r="AP591" s="5">
        <v>-1790406.8</v>
      </c>
      <c r="AQ591" s="5">
        <v>-2105624.4500000002</v>
      </c>
      <c r="AR591" s="19">
        <v>-2370240.7400000002</v>
      </c>
      <c r="AS591" s="19">
        <v>-2217897.31</v>
      </c>
      <c r="AT591" s="15">
        <f t="shared" si="35"/>
        <v>-2197606.9550000005</v>
      </c>
      <c r="AU591" s="15">
        <f t="shared" si="36"/>
        <v>-1971732.325</v>
      </c>
      <c r="AV591" s="15">
        <f t="shared" si="37"/>
        <v>-1929861.4283333335</v>
      </c>
    </row>
    <row r="592" spans="1:48" ht="13.5" thickBot="1" x14ac:dyDescent="0.25">
      <c r="A592" s="3" t="s">
        <v>525</v>
      </c>
      <c r="B592" s="3" t="s">
        <v>526</v>
      </c>
      <c r="C592" s="3" t="s">
        <v>527</v>
      </c>
      <c r="D592" s="3" t="s">
        <v>44</v>
      </c>
      <c r="E592" s="3" t="s">
        <v>44</v>
      </c>
      <c r="F592" s="7" t="s">
        <v>2595</v>
      </c>
      <c r="G592" s="7">
        <v>1</v>
      </c>
      <c r="H592" s="7" t="s">
        <v>2170</v>
      </c>
      <c r="I592" s="5">
        <v>-5605473.5800000001</v>
      </c>
      <c r="J592" s="5">
        <v>-4419216.3099999996</v>
      </c>
      <c r="K592" s="5">
        <v>-4828662.26</v>
      </c>
      <c r="L592" s="5">
        <v>-3200792.15</v>
      </c>
      <c r="M592" s="5">
        <v>-1925410.26</v>
      </c>
      <c r="N592" s="5">
        <v>-2100808.83</v>
      </c>
      <c r="O592" s="5">
        <v>-3080913.22</v>
      </c>
      <c r="P592" s="5">
        <v>-1244478</v>
      </c>
      <c r="Q592" s="5">
        <v>-4968006.78</v>
      </c>
      <c r="R592" s="5">
        <v>-4104499.85</v>
      </c>
      <c r="S592" s="5">
        <v>-3377605.35</v>
      </c>
      <c r="T592" s="5">
        <v>-5121075.3600000003</v>
      </c>
      <c r="U592" s="5">
        <v>-5440040.5599999996</v>
      </c>
      <c r="V592" s="5">
        <v>-5817002.0899999999</v>
      </c>
      <c r="W592" s="5">
        <v>-5104798.8499999996</v>
      </c>
      <c r="X592" s="5">
        <v>-4513631.66</v>
      </c>
      <c r="Y592" s="5">
        <v>-4275879.24</v>
      </c>
      <c r="Z592" s="5">
        <v>-4395055.63</v>
      </c>
      <c r="AA592" s="5">
        <v>-4471100.6399999997</v>
      </c>
      <c r="AB592" s="5">
        <v>-5239986.0599999996</v>
      </c>
      <c r="AC592" s="5">
        <v>-7965064.9500000002</v>
      </c>
      <c r="AD592" s="5">
        <v>-4544666.87</v>
      </c>
      <c r="AE592" s="5">
        <v>-3612338.66</v>
      </c>
      <c r="AF592" s="5">
        <v>-4822569.83</v>
      </c>
      <c r="AG592" s="5">
        <v>-4443850.59</v>
      </c>
      <c r="AH592" s="5">
        <v>-4419596.4400000004</v>
      </c>
      <c r="AI592" s="5">
        <v>-4194324.58</v>
      </c>
      <c r="AJ592" s="5">
        <v>-6537447.1699999999</v>
      </c>
      <c r="AK592" s="5">
        <v>-4935162.4800000004</v>
      </c>
      <c r="AL592" s="5">
        <v>-2466174.58</v>
      </c>
      <c r="AM592" s="5">
        <v>-3631414.52</v>
      </c>
      <c r="AN592" s="5">
        <v>-5091205.28</v>
      </c>
      <c r="AO592" s="5">
        <v>-6712134.9199999999</v>
      </c>
      <c r="AP592" s="5">
        <v>-5744949.1600000001</v>
      </c>
      <c r="AQ592" s="5">
        <v>-4709291.5599999996</v>
      </c>
      <c r="AR592" s="19">
        <v>-4354462.72</v>
      </c>
      <c r="AS592" s="19">
        <v>-9150719.8699999992</v>
      </c>
      <c r="AT592" s="15">
        <f t="shared" si="35"/>
        <v>-3657852.1200000006</v>
      </c>
      <c r="AU592" s="15">
        <f t="shared" si="36"/>
        <v>-4975336.6712499997</v>
      </c>
      <c r="AV592" s="15">
        <f t="shared" si="37"/>
        <v>-4966120.72</v>
      </c>
    </row>
    <row r="593" spans="1:48" ht="13.5" thickBot="1" x14ac:dyDescent="0.25">
      <c r="A593" s="3" t="s">
        <v>528</v>
      </c>
      <c r="B593" s="3" t="s">
        <v>529</v>
      </c>
      <c r="C593" s="3" t="s">
        <v>530</v>
      </c>
      <c r="D593" s="3" t="s">
        <v>44</v>
      </c>
      <c r="E593" s="3" t="s">
        <v>44</v>
      </c>
      <c r="F593" s="7" t="s">
        <v>2595</v>
      </c>
      <c r="G593" s="7">
        <v>1</v>
      </c>
      <c r="H593" s="7" t="s">
        <v>2170</v>
      </c>
      <c r="I593" s="5">
        <v>-1914966.34</v>
      </c>
      <c r="J593" s="5">
        <v>-1862134.14</v>
      </c>
      <c r="K593" s="5">
        <v>-1407215.42</v>
      </c>
      <c r="L593" s="5">
        <v>-1437660.47</v>
      </c>
      <c r="M593" s="5">
        <v>-1615809.75</v>
      </c>
      <c r="N593" s="5">
        <v>-3665488.96</v>
      </c>
      <c r="O593" s="5">
        <v>-3787502.95</v>
      </c>
      <c r="P593" s="5">
        <v>-2588441.71</v>
      </c>
      <c r="Q593" s="5">
        <v>-2160502.7599999998</v>
      </c>
      <c r="R593" s="5">
        <v>-2616165.4700000002</v>
      </c>
      <c r="S593" s="5">
        <v>-2371793.7400000002</v>
      </c>
      <c r="T593" s="5">
        <v>-1522438.16</v>
      </c>
      <c r="U593" s="5">
        <v>-4557001</v>
      </c>
      <c r="V593" s="5">
        <v>-2655985.1800000002</v>
      </c>
      <c r="W593" s="5">
        <v>-1641099.97</v>
      </c>
      <c r="X593" s="5">
        <v>-1518584.65</v>
      </c>
      <c r="Y593" s="5">
        <v>-1432063.37</v>
      </c>
      <c r="Z593" s="5">
        <v>-3671950.15</v>
      </c>
      <c r="AA593" s="5">
        <v>-3990283.22</v>
      </c>
      <c r="AB593" s="5">
        <v>-2864464.74</v>
      </c>
      <c r="AC593" s="5">
        <v>-1841804.37</v>
      </c>
      <c r="AD593" s="5">
        <v>-1518928.2</v>
      </c>
      <c r="AE593" s="5">
        <v>-1531791.02</v>
      </c>
      <c r="AF593" s="5">
        <v>-1550875.54</v>
      </c>
      <c r="AG593" s="5">
        <v>-2908917.33</v>
      </c>
      <c r="AH593" s="5">
        <v>-2022656.55</v>
      </c>
      <c r="AI593" s="5">
        <v>-1488528.64</v>
      </c>
      <c r="AJ593" s="5">
        <v>-1803314.64</v>
      </c>
      <c r="AK593" s="5">
        <v>-1395623.64</v>
      </c>
      <c r="AL593" s="5">
        <v>-1451448.64</v>
      </c>
      <c r="AM593" s="5">
        <v>-1454476.64</v>
      </c>
      <c r="AN593" s="5">
        <v>-1463840.64</v>
      </c>
      <c r="AO593" s="5">
        <v>-1617551.64</v>
      </c>
      <c r="AP593" s="5">
        <v>-1703340.64</v>
      </c>
      <c r="AQ593" s="5">
        <v>-1671837.64</v>
      </c>
      <c r="AR593" s="19">
        <v>-1601544.64</v>
      </c>
      <c r="AS593" s="19">
        <v>-2350421.64</v>
      </c>
      <c r="AT593" s="15">
        <f t="shared" si="35"/>
        <v>-2355928.1</v>
      </c>
      <c r="AU593" s="15">
        <f t="shared" si="36"/>
        <v>-2329232.4645833331</v>
      </c>
      <c r="AV593" s="15">
        <f t="shared" si="37"/>
        <v>-1691986.1195833336</v>
      </c>
    </row>
    <row r="594" spans="1:48" ht="13.5" thickBot="1" x14ac:dyDescent="0.25">
      <c r="A594" s="3" t="s">
        <v>1988</v>
      </c>
      <c r="B594" s="3" t="s">
        <v>1989</v>
      </c>
      <c r="C594" s="3" t="s">
        <v>1990</v>
      </c>
      <c r="D594" s="3" t="s">
        <v>44</v>
      </c>
      <c r="E594" s="3" t="s">
        <v>44</v>
      </c>
      <c r="F594" s="7" t="s">
        <v>2595</v>
      </c>
      <c r="G594" s="7">
        <v>1</v>
      </c>
      <c r="H594" s="7" t="s">
        <v>2170</v>
      </c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5">
        <v>-22896.75</v>
      </c>
      <c r="AJ594" s="5">
        <v>-30833.87</v>
      </c>
      <c r="AK594" s="5">
        <v>-37117.75</v>
      </c>
      <c r="AL594" s="5">
        <v>-49833.87</v>
      </c>
      <c r="AM594" s="5">
        <v>-24741.51</v>
      </c>
      <c r="AN594" s="5">
        <v>-23670.080000000002</v>
      </c>
      <c r="AO594" s="5">
        <v>-59403.05</v>
      </c>
      <c r="AP594" s="5">
        <v>-58071.14</v>
      </c>
      <c r="AQ594" s="5">
        <v>-27534.37</v>
      </c>
      <c r="AR594" s="19">
        <v>-34807.300000000003</v>
      </c>
      <c r="AS594" s="19">
        <v>-51867.59</v>
      </c>
      <c r="AT594" s="15">
        <f t="shared" si="35"/>
        <v>0</v>
      </c>
      <c r="AU594" s="15">
        <f t="shared" si="36"/>
        <v>0</v>
      </c>
      <c r="AV594" s="15">
        <f t="shared" si="37"/>
        <v>-32903.623749999999</v>
      </c>
    </row>
    <row r="595" spans="1:48" ht="13.5" thickBot="1" x14ac:dyDescent="0.25">
      <c r="A595" s="3" t="s">
        <v>531</v>
      </c>
      <c r="B595" s="3" t="s">
        <v>532</v>
      </c>
      <c r="C595" s="3" t="s">
        <v>533</v>
      </c>
      <c r="D595" s="3" t="s">
        <v>44</v>
      </c>
      <c r="E595" s="3" t="s">
        <v>44</v>
      </c>
      <c r="F595" s="7" t="s">
        <v>2595</v>
      </c>
      <c r="G595" s="7">
        <v>1</v>
      </c>
      <c r="H595" s="7" t="s">
        <v>2170</v>
      </c>
      <c r="I595" s="5">
        <v>-218092.15</v>
      </c>
      <c r="J595" s="5">
        <v>-297975.99</v>
      </c>
      <c r="K595" s="5">
        <v>-331660.89</v>
      </c>
      <c r="L595" s="5">
        <v>-325925.82</v>
      </c>
      <c r="M595" s="5">
        <v>-239303.89</v>
      </c>
      <c r="N595" s="5">
        <v>-254822.65</v>
      </c>
      <c r="O595" s="5">
        <v>-280796.42</v>
      </c>
      <c r="P595" s="5">
        <v>-271684.40000000002</v>
      </c>
      <c r="Q595" s="5">
        <v>-265036.53999999998</v>
      </c>
      <c r="R595" s="5">
        <v>-251119.08</v>
      </c>
      <c r="S595" s="5">
        <v>-287491.65000000002</v>
      </c>
      <c r="T595" s="5">
        <v>-340927.97</v>
      </c>
      <c r="U595" s="5">
        <v>-225868.42</v>
      </c>
      <c r="V595" s="5">
        <v>-280166.32</v>
      </c>
      <c r="W595" s="5">
        <v>-244326.14</v>
      </c>
      <c r="X595" s="5">
        <v>-359574.73</v>
      </c>
      <c r="Y595" s="5">
        <v>-232548.83</v>
      </c>
      <c r="Z595" s="5">
        <v>-285255.28999999998</v>
      </c>
      <c r="AA595" s="5">
        <v>-265270.78999999998</v>
      </c>
      <c r="AB595" s="5">
        <v>-210407.57</v>
      </c>
      <c r="AC595" s="5">
        <v>-224196.55</v>
      </c>
      <c r="AD595" s="5">
        <v>-222534.27</v>
      </c>
      <c r="AE595" s="5">
        <v>-297961.82</v>
      </c>
      <c r="AF595" s="5">
        <v>-301902.7</v>
      </c>
      <c r="AG595" s="5">
        <v>-190531.43</v>
      </c>
      <c r="AH595" s="5">
        <v>-373312.41</v>
      </c>
      <c r="AI595" s="5">
        <v>-537281.16</v>
      </c>
      <c r="AJ595" s="5">
        <v>-399476.28</v>
      </c>
      <c r="AK595" s="5">
        <v>-300120.96000000002</v>
      </c>
      <c r="AL595" s="5">
        <v>-263616.58</v>
      </c>
      <c r="AM595" s="5">
        <v>-227895.33</v>
      </c>
      <c r="AN595" s="5">
        <v>-245423.22</v>
      </c>
      <c r="AO595" s="5">
        <v>-265547.46999999997</v>
      </c>
      <c r="AP595" s="5">
        <v>-215576.33</v>
      </c>
      <c r="AQ595" s="5">
        <v>-279177.48</v>
      </c>
      <c r="AR595" s="19">
        <v>-176693.01</v>
      </c>
      <c r="AS595" s="19">
        <v>-129810.51</v>
      </c>
      <c r="AT595" s="15">
        <f t="shared" si="35"/>
        <v>-280727.13208333333</v>
      </c>
      <c r="AU595" s="15">
        <f t="shared" si="36"/>
        <v>-261028.74458333335</v>
      </c>
      <c r="AV595" s="15">
        <f t="shared" si="37"/>
        <v>-287024.26666666666</v>
      </c>
    </row>
    <row r="596" spans="1:48" ht="13.5" thickBot="1" x14ac:dyDescent="0.25">
      <c r="A596" s="3" t="s">
        <v>534</v>
      </c>
      <c r="B596" s="3" t="s">
        <v>535</v>
      </c>
      <c r="C596" s="3" t="s">
        <v>536</v>
      </c>
      <c r="D596" s="3" t="s">
        <v>44</v>
      </c>
      <c r="E596" s="3" t="s">
        <v>44</v>
      </c>
      <c r="F596" s="7" t="s">
        <v>2595</v>
      </c>
      <c r="G596" s="7">
        <v>4</v>
      </c>
      <c r="H596" s="7" t="s">
        <v>2177</v>
      </c>
      <c r="I596" s="5">
        <v>-165515.99</v>
      </c>
      <c r="J596" s="5">
        <v>-165516.32</v>
      </c>
      <c r="K596" s="5">
        <v>-165516.65</v>
      </c>
      <c r="L596" s="5">
        <v>-165516.98000000001</v>
      </c>
      <c r="M596" s="5">
        <v>-25517.31</v>
      </c>
      <c r="N596" s="5">
        <v>-25517.64</v>
      </c>
      <c r="O596" s="5">
        <v>-25517.97</v>
      </c>
      <c r="P596" s="5">
        <v>-25518.3</v>
      </c>
      <c r="Q596" s="5">
        <v>-39896.67</v>
      </c>
      <c r="R596" s="5">
        <v>-26715.67</v>
      </c>
      <c r="S596" s="5">
        <v>-26715.67</v>
      </c>
      <c r="T596" s="5">
        <v>-26715.67</v>
      </c>
      <c r="U596" s="5">
        <v>-171893.67</v>
      </c>
      <c r="V596" s="5">
        <v>-140465.67000000001</v>
      </c>
      <c r="W596" s="5">
        <v>-140690.95000000001</v>
      </c>
      <c r="X596" s="5">
        <v>-26715.67</v>
      </c>
      <c r="Y596" s="5">
        <v>-29422.67</v>
      </c>
      <c r="Z596" s="5">
        <v>-26715.67</v>
      </c>
      <c r="AA596" s="5">
        <v>-26715.67</v>
      </c>
      <c r="AB596" s="5">
        <v>-26715.67</v>
      </c>
      <c r="AC596" s="5">
        <v>-20012.669999999998</v>
      </c>
      <c r="AD596" s="5">
        <v>58303.78</v>
      </c>
      <c r="AE596" s="5">
        <v>58131.99</v>
      </c>
      <c r="AF596" s="5">
        <v>58132.32</v>
      </c>
      <c r="AG596" s="5">
        <v>35632.65</v>
      </c>
      <c r="AH596" s="5">
        <v>-41867.019999999997</v>
      </c>
      <c r="AI596" s="5">
        <v>-126154.69</v>
      </c>
      <c r="AJ596" s="5">
        <v>-124837.36</v>
      </c>
      <c r="AK596" s="5">
        <v>-124837.03</v>
      </c>
      <c r="AL596" s="5">
        <v>-47336.7</v>
      </c>
      <c r="AM596" s="5">
        <v>-47336.37</v>
      </c>
      <c r="AN596" s="5">
        <v>-47336.04</v>
      </c>
      <c r="AO596" s="5">
        <v>-77858.67</v>
      </c>
      <c r="AP596" s="5">
        <v>-26659.67</v>
      </c>
      <c r="AQ596" s="5">
        <v>-26659.67</v>
      </c>
      <c r="AR596" s="19">
        <v>-26051.67</v>
      </c>
      <c r="AS596" s="19">
        <v>-66434.17</v>
      </c>
      <c r="AT596" s="15">
        <f t="shared" si="35"/>
        <v>-73947.473333333357</v>
      </c>
      <c r="AU596" s="15">
        <f t="shared" si="36"/>
        <v>-27584.75499999999</v>
      </c>
      <c r="AV596" s="15">
        <f t="shared" si="37"/>
        <v>-61027.970833333355</v>
      </c>
    </row>
    <row r="597" spans="1:48" ht="13.5" thickBot="1" x14ac:dyDescent="0.25">
      <c r="A597" s="3" t="s">
        <v>537</v>
      </c>
      <c r="B597" s="3" t="s">
        <v>538</v>
      </c>
      <c r="C597" s="3" t="s">
        <v>539</v>
      </c>
      <c r="D597" s="3" t="s">
        <v>44</v>
      </c>
      <c r="E597" s="3" t="s">
        <v>44</v>
      </c>
      <c r="F597" s="7" t="s">
        <v>2595</v>
      </c>
      <c r="G597" s="7">
        <v>1</v>
      </c>
      <c r="H597" s="7" t="s">
        <v>2170</v>
      </c>
      <c r="I597" s="5">
        <v>-1616424.83</v>
      </c>
      <c r="J597" s="5">
        <v>-707331.06</v>
      </c>
      <c r="K597" s="5">
        <v>-647887.49</v>
      </c>
      <c r="L597" s="5">
        <v>-1432004.92</v>
      </c>
      <c r="M597" s="5">
        <v>-1106688.97</v>
      </c>
      <c r="N597" s="5">
        <v>-428625.09</v>
      </c>
      <c r="O597" s="5">
        <v>-1840818.84</v>
      </c>
      <c r="P597" s="5">
        <v>-1972258.95</v>
      </c>
      <c r="Q597" s="5">
        <v>-1475764.34</v>
      </c>
      <c r="R597" s="5">
        <v>-1380058.76</v>
      </c>
      <c r="S597" s="5">
        <v>-1370629.58</v>
      </c>
      <c r="T597" s="5">
        <v>-596423.21</v>
      </c>
      <c r="U597" s="5">
        <v>-1504852.49</v>
      </c>
      <c r="V597" s="5">
        <v>-1446806.38</v>
      </c>
      <c r="W597" s="5">
        <v>-1010010.04</v>
      </c>
      <c r="X597" s="5">
        <v>-1157131.08</v>
      </c>
      <c r="Y597" s="5">
        <v>-373883.16</v>
      </c>
      <c r="Z597" s="5">
        <v>-522029.69</v>
      </c>
      <c r="AA597" s="5">
        <v>-901835.83</v>
      </c>
      <c r="AB597" s="5">
        <v>-929957.34</v>
      </c>
      <c r="AC597" s="5">
        <v>-469735.16</v>
      </c>
      <c r="AD597" s="5">
        <v>-1190111.1100000001</v>
      </c>
      <c r="AE597" s="5">
        <v>-458741.95</v>
      </c>
      <c r="AF597" s="5">
        <v>-556334.43999999994</v>
      </c>
      <c r="AG597" s="5">
        <v>-1465640.89</v>
      </c>
      <c r="AH597" s="5">
        <v>-963925.35</v>
      </c>
      <c r="AI597" s="5">
        <v>-826076.1</v>
      </c>
      <c r="AJ597" s="5">
        <v>-1745371.41</v>
      </c>
      <c r="AK597" s="5">
        <v>-514665.26</v>
      </c>
      <c r="AL597" s="5">
        <v>-615334.07999999996</v>
      </c>
      <c r="AM597" s="5">
        <v>-1430892.68</v>
      </c>
      <c r="AN597" s="5">
        <v>-960151.6</v>
      </c>
      <c r="AO597" s="5">
        <v>-873386.18</v>
      </c>
      <c r="AP597" s="5">
        <v>-1531103.38</v>
      </c>
      <c r="AQ597" s="5">
        <v>-787554.45</v>
      </c>
      <c r="AR597" s="19">
        <v>-793583.42</v>
      </c>
      <c r="AS597" s="19">
        <v>-1595304.59</v>
      </c>
      <c r="AT597" s="15">
        <f t="shared" si="35"/>
        <v>-1209927.4891666665</v>
      </c>
      <c r="AU597" s="15">
        <f t="shared" si="36"/>
        <v>-875151.90583333327</v>
      </c>
      <c r="AV597" s="15">
        <f t="shared" si="37"/>
        <v>-1047709.7208333331</v>
      </c>
    </row>
    <row r="598" spans="1:48" ht="13.5" thickBot="1" x14ac:dyDescent="0.25">
      <c r="A598" s="3" t="s">
        <v>1304</v>
      </c>
      <c r="B598" s="3" t="s">
        <v>1305</v>
      </c>
      <c r="C598" s="3" t="s">
        <v>1306</v>
      </c>
      <c r="D598" s="3" t="s">
        <v>44</v>
      </c>
      <c r="E598" s="3" t="s">
        <v>44</v>
      </c>
      <c r="F598" s="7" t="s">
        <v>2595</v>
      </c>
      <c r="G598" s="7">
        <v>1</v>
      </c>
      <c r="H598" s="7" t="s">
        <v>2170</v>
      </c>
      <c r="I598" s="5">
        <v>0.04</v>
      </c>
      <c r="J598" s="5">
        <v>-33333.29</v>
      </c>
      <c r="K598" s="5">
        <v>-66666.62</v>
      </c>
      <c r="L598" s="5">
        <v>-99999.95</v>
      </c>
      <c r="M598" s="5">
        <v>-133333.28</v>
      </c>
      <c r="N598" s="5">
        <v>-166666.60999999999</v>
      </c>
      <c r="O598" s="5">
        <v>-199999.94</v>
      </c>
      <c r="P598" s="5">
        <v>-233333.27</v>
      </c>
      <c r="Q598" s="5">
        <v>-266666.59999999998</v>
      </c>
      <c r="R598" s="5">
        <v>-299999.93</v>
      </c>
      <c r="S598" s="5">
        <v>-333333.26</v>
      </c>
      <c r="T598" s="5">
        <v>-366666.59</v>
      </c>
      <c r="U598" s="5">
        <v>0.04</v>
      </c>
      <c r="V598" s="5">
        <v>-33333.29</v>
      </c>
      <c r="W598" s="5">
        <v>-66666.62</v>
      </c>
      <c r="X598" s="5">
        <v>-99999.95</v>
      </c>
      <c r="Y598" s="5">
        <v>-133333.28</v>
      </c>
      <c r="Z598" s="5">
        <v>-166666.60999999999</v>
      </c>
      <c r="AA598" s="5">
        <v>-199999.94</v>
      </c>
      <c r="AB598" s="5">
        <v>-233333.27</v>
      </c>
      <c r="AC598" s="5">
        <v>-266666.59999999998</v>
      </c>
      <c r="AD598" s="5">
        <v>-299999.93</v>
      </c>
      <c r="AE598" s="5">
        <v>-333333.26</v>
      </c>
      <c r="AF598" s="5">
        <v>-366666.59</v>
      </c>
      <c r="AG598" s="5">
        <v>0</v>
      </c>
      <c r="AH598" s="5">
        <v>-33333.33</v>
      </c>
      <c r="AI598" s="5">
        <v>-66666.66</v>
      </c>
      <c r="AJ598" s="5">
        <v>-99999.99</v>
      </c>
      <c r="AK598" s="5">
        <v>-133333.32</v>
      </c>
      <c r="AL598" s="5">
        <v>-166666.65</v>
      </c>
      <c r="AM598" s="5">
        <v>-199999.98</v>
      </c>
      <c r="AN598" s="5">
        <v>-233333.31</v>
      </c>
      <c r="AO598" s="5">
        <v>-266666.64</v>
      </c>
      <c r="AP598" s="5">
        <v>-299999.96999999997</v>
      </c>
      <c r="AQ598" s="5">
        <v>-333333.3</v>
      </c>
      <c r="AR598" s="19">
        <v>-366666.63</v>
      </c>
      <c r="AS598" s="19">
        <v>0</v>
      </c>
      <c r="AT598" s="15">
        <f t="shared" si="35"/>
        <v>-183333.27499999999</v>
      </c>
      <c r="AU598" s="15">
        <f t="shared" si="36"/>
        <v>-183333.27666666664</v>
      </c>
      <c r="AV598" s="15">
        <f t="shared" si="37"/>
        <v>-183333.31499999997</v>
      </c>
    </row>
    <row r="599" spans="1:48" ht="13.5" thickBot="1" x14ac:dyDescent="0.25">
      <c r="A599" s="3" t="s">
        <v>540</v>
      </c>
      <c r="B599" s="3" t="s">
        <v>541</v>
      </c>
      <c r="C599" s="3" t="s">
        <v>542</v>
      </c>
      <c r="D599" s="3" t="s">
        <v>44</v>
      </c>
      <c r="E599" s="3" t="s">
        <v>44</v>
      </c>
      <c r="F599" s="7" t="s">
        <v>2595</v>
      </c>
      <c r="G599" s="7">
        <v>4</v>
      </c>
      <c r="H599" s="7" t="s">
        <v>2664</v>
      </c>
      <c r="I599" s="5">
        <v>-29963.08</v>
      </c>
      <c r="J599" s="5">
        <v>-22551.200000000001</v>
      </c>
      <c r="K599" s="5">
        <v>-25668.720000000001</v>
      </c>
      <c r="L599" s="5">
        <v>-25891.21</v>
      </c>
      <c r="M599" s="5">
        <v>-23144.400000000001</v>
      </c>
      <c r="N599" s="5">
        <v>-24080.54</v>
      </c>
      <c r="O599" s="5">
        <v>-23710.59</v>
      </c>
      <c r="P599" s="5">
        <v>-21770.3</v>
      </c>
      <c r="Q599" s="5">
        <v>-25243.51</v>
      </c>
      <c r="R599" s="5">
        <v>-21745.34</v>
      </c>
      <c r="S599" s="5">
        <v>-24955.61</v>
      </c>
      <c r="T599" s="5">
        <v>-27234.29</v>
      </c>
      <c r="U599" s="5">
        <v>-25226.29</v>
      </c>
      <c r="V599" s="5">
        <v>-24898.89</v>
      </c>
      <c r="W599" s="5">
        <v>-20869.93</v>
      </c>
      <c r="X599" s="5">
        <v>-21980.880000000001</v>
      </c>
      <c r="Y599" s="5">
        <v>-18863.099999999999</v>
      </c>
      <c r="Z599" s="5">
        <v>-22226.880000000001</v>
      </c>
      <c r="AA599" s="5">
        <v>-21178.39</v>
      </c>
      <c r="AB599" s="5">
        <v>-22738.2</v>
      </c>
      <c r="AC599" s="5">
        <v>-21881.22</v>
      </c>
      <c r="AD599" s="5">
        <v>-20135.349999999999</v>
      </c>
      <c r="AE599" s="5">
        <v>-23629.599999999999</v>
      </c>
      <c r="AF599" s="5">
        <v>-22338.1</v>
      </c>
      <c r="AG599" s="5">
        <v>-21829.94</v>
      </c>
      <c r="AH599" s="5">
        <v>-22875.919999999998</v>
      </c>
      <c r="AI599" s="5">
        <v>-20006.72</v>
      </c>
      <c r="AJ599" s="5">
        <v>-21080.34</v>
      </c>
      <c r="AK599" s="5">
        <v>-20219.55</v>
      </c>
      <c r="AL599" s="5">
        <v>-23666.75</v>
      </c>
      <c r="AM599" s="5">
        <v>-17346.2</v>
      </c>
      <c r="AN599" s="5">
        <v>-21420.14</v>
      </c>
      <c r="AO599" s="5">
        <v>-20784.62</v>
      </c>
      <c r="AP599" s="5">
        <v>-18405.16</v>
      </c>
      <c r="AQ599" s="5">
        <v>-22094.25</v>
      </c>
      <c r="AR599" s="19">
        <v>-21109.96</v>
      </c>
      <c r="AS599" s="19">
        <v>-19662.84</v>
      </c>
      <c r="AT599" s="15">
        <f t="shared" si="35"/>
        <v>-24465.866249999995</v>
      </c>
      <c r="AU599" s="15">
        <f t="shared" si="36"/>
        <v>-22022.38791666667</v>
      </c>
      <c r="AV599" s="15">
        <f t="shared" si="37"/>
        <v>-20813</v>
      </c>
    </row>
    <row r="600" spans="1:48" ht="13.5" thickBot="1" x14ac:dyDescent="0.25">
      <c r="A600" s="3" t="s">
        <v>543</v>
      </c>
      <c r="B600" s="3" t="s">
        <v>544</v>
      </c>
      <c r="C600" s="3" t="s">
        <v>545</v>
      </c>
      <c r="D600" s="3" t="s">
        <v>44</v>
      </c>
      <c r="E600" s="3" t="s">
        <v>44</v>
      </c>
      <c r="F600" s="7" t="s">
        <v>2595</v>
      </c>
      <c r="G600" s="7">
        <v>4</v>
      </c>
      <c r="H600" s="7" t="s">
        <v>2664</v>
      </c>
      <c r="I600" s="5">
        <v>-44450</v>
      </c>
      <c r="J600" s="5">
        <v>-29170</v>
      </c>
      <c r="K600" s="5">
        <v>-25705</v>
      </c>
      <c r="L600" s="5">
        <v>-25165</v>
      </c>
      <c r="M600" s="5">
        <v>-23235</v>
      </c>
      <c r="N600" s="5">
        <v>-21025</v>
      </c>
      <c r="O600" s="5">
        <v>-19710</v>
      </c>
      <c r="P600" s="5">
        <v>-22915</v>
      </c>
      <c r="Q600" s="5">
        <v>-23885</v>
      </c>
      <c r="R600" s="5">
        <v>-25160</v>
      </c>
      <c r="S600" s="5">
        <v>-24280</v>
      </c>
      <c r="T600" s="5">
        <v>-30460</v>
      </c>
      <c r="U600" s="5">
        <v>-31955</v>
      </c>
      <c r="V600" s="5">
        <v>-28365</v>
      </c>
      <c r="W600" s="5">
        <v>-28005</v>
      </c>
      <c r="X600" s="5">
        <v>-28290</v>
      </c>
      <c r="Y600" s="5">
        <v>-28180</v>
      </c>
      <c r="Z600" s="5">
        <v>-27705</v>
      </c>
      <c r="AA600" s="5">
        <v>-28755</v>
      </c>
      <c r="AB600" s="5">
        <v>-28305</v>
      </c>
      <c r="AC600" s="5">
        <v>-25710</v>
      </c>
      <c r="AD600" s="5">
        <v>-22225</v>
      </c>
      <c r="AE600" s="5">
        <v>-21000</v>
      </c>
      <c r="AF600" s="5">
        <v>-24595</v>
      </c>
      <c r="AG600" s="5">
        <v>-27190</v>
      </c>
      <c r="AH600" s="5">
        <v>-23715</v>
      </c>
      <c r="AI600" s="5">
        <v>-22445</v>
      </c>
      <c r="AJ600" s="5">
        <v>-24475</v>
      </c>
      <c r="AK600" s="5">
        <v>-24685</v>
      </c>
      <c r="AL600" s="5">
        <v>-27465</v>
      </c>
      <c r="AM600" s="5">
        <v>-25665</v>
      </c>
      <c r="AN600" s="5">
        <v>-25115</v>
      </c>
      <c r="AO600" s="5">
        <v>-24520</v>
      </c>
      <c r="AP600" s="5">
        <v>-25255</v>
      </c>
      <c r="AQ600" s="5">
        <v>-29830</v>
      </c>
      <c r="AR600" s="19">
        <v>-32780</v>
      </c>
      <c r="AS600" s="19">
        <v>-36240</v>
      </c>
      <c r="AT600" s="15">
        <f t="shared" si="35"/>
        <v>-25742.708333333332</v>
      </c>
      <c r="AU600" s="15">
        <f t="shared" si="36"/>
        <v>-26725.625</v>
      </c>
      <c r="AV600" s="15">
        <f t="shared" si="37"/>
        <v>-26472.083333333332</v>
      </c>
    </row>
    <row r="601" spans="1:48" ht="13.5" thickBot="1" x14ac:dyDescent="0.25">
      <c r="A601" s="3" t="s">
        <v>546</v>
      </c>
      <c r="B601" s="3" t="s">
        <v>547</v>
      </c>
      <c r="C601" s="3" t="s">
        <v>548</v>
      </c>
      <c r="D601" s="3" t="s">
        <v>44</v>
      </c>
      <c r="E601" s="3" t="s">
        <v>44</v>
      </c>
      <c r="F601" s="7" t="s">
        <v>2595</v>
      </c>
      <c r="G601" s="7">
        <v>4</v>
      </c>
      <c r="H601" s="7" t="s">
        <v>2177</v>
      </c>
      <c r="I601" s="5">
        <v>-46124.33</v>
      </c>
      <c r="J601" s="5">
        <v>-53563.46</v>
      </c>
      <c r="K601" s="5">
        <v>-69584.77</v>
      </c>
      <c r="L601" s="5">
        <v>-119051.7</v>
      </c>
      <c r="M601" s="5">
        <v>-81749.11</v>
      </c>
      <c r="N601" s="5">
        <v>-66153</v>
      </c>
      <c r="O601" s="5">
        <v>-83059.929999999993</v>
      </c>
      <c r="P601" s="5">
        <v>-30866.6</v>
      </c>
      <c r="Q601" s="5">
        <v>-73867.48</v>
      </c>
      <c r="R601" s="5">
        <v>-71759.06</v>
      </c>
      <c r="S601" s="5">
        <v>-90605.48</v>
      </c>
      <c r="T601" s="5">
        <v>-158469.56</v>
      </c>
      <c r="U601" s="5">
        <v>-320829.03000000003</v>
      </c>
      <c r="V601" s="5">
        <v>-478835.88</v>
      </c>
      <c r="W601" s="5">
        <v>-158762.75</v>
      </c>
      <c r="X601" s="5">
        <v>-83353.66</v>
      </c>
      <c r="Y601" s="5">
        <v>-20887.61</v>
      </c>
      <c r="Z601" s="5">
        <v>-141189.67000000001</v>
      </c>
      <c r="AA601" s="5">
        <v>-12188.56</v>
      </c>
      <c r="AB601" s="5">
        <v>-92240.02</v>
      </c>
      <c r="AC601" s="5">
        <v>-94520.31</v>
      </c>
      <c r="AD601" s="5">
        <v>-70234.55</v>
      </c>
      <c r="AE601" s="5">
        <v>-96453.03</v>
      </c>
      <c r="AF601" s="5">
        <v>-135007.37</v>
      </c>
      <c r="AG601" s="5">
        <v>-10985.91</v>
      </c>
      <c r="AH601" s="5">
        <v>-94698.14</v>
      </c>
      <c r="AI601" s="5">
        <v>-227594.7</v>
      </c>
      <c r="AJ601" s="5">
        <v>-109966.65</v>
      </c>
      <c r="AK601" s="5">
        <v>-85075.78</v>
      </c>
      <c r="AL601" s="5">
        <v>-72135.5</v>
      </c>
      <c r="AM601" s="5">
        <v>-43145.85</v>
      </c>
      <c r="AN601" s="5">
        <v>-53561.24</v>
      </c>
      <c r="AO601" s="5">
        <v>-49450.2</v>
      </c>
      <c r="AP601" s="5">
        <v>-73171.789999999994</v>
      </c>
      <c r="AQ601" s="5">
        <v>-488257.71</v>
      </c>
      <c r="AR601" s="19">
        <v>-155047.4</v>
      </c>
      <c r="AS601" s="19">
        <v>-79101.09</v>
      </c>
      <c r="AT601" s="15">
        <f t="shared" si="35"/>
        <v>-90183.902499999982</v>
      </c>
      <c r="AU601" s="15">
        <f t="shared" si="36"/>
        <v>-129131.74000000003</v>
      </c>
      <c r="AV601" s="15">
        <f t="shared" si="37"/>
        <v>-124762.37166666666</v>
      </c>
    </row>
    <row r="602" spans="1:48" ht="13.5" thickBot="1" x14ac:dyDescent="0.25">
      <c r="A602" s="3" t="s">
        <v>1707</v>
      </c>
      <c r="B602" s="3" t="s">
        <v>1708</v>
      </c>
      <c r="C602" s="3" t="s">
        <v>1709</v>
      </c>
      <c r="D602" s="3" t="s">
        <v>44</v>
      </c>
      <c r="E602" s="3" t="s">
        <v>44</v>
      </c>
      <c r="F602" s="7" t="s">
        <v>2595</v>
      </c>
      <c r="G602" s="7">
        <v>2</v>
      </c>
      <c r="H602" s="7" t="s">
        <v>2231</v>
      </c>
      <c r="I602" s="5">
        <v>-54974.18</v>
      </c>
      <c r="J602" s="5">
        <v>-53214.29</v>
      </c>
      <c r="K602" s="5">
        <v>-51433.59</v>
      </c>
      <c r="L602" s="5">
        <v>-49630.6</v>
      </c>
      <c r="M602" s="5">
        <v>-47827.61</v>
      </c>
      <c r="N602" s="5">
        <v>-46025.62</v>
      </c>
      <c r="O602" s="5">
        <v>-44223.88</v>
      </c>
      <c r="P602" s="5">
        <v>-42421.19</v>
      </c>
      <c r="Q602" s="5">
        <v>-40616.129999999997</v>
      </c>
      <c r="R602" s="5">
        <v>-38811.68</v>
      </c>
      <c r="S602" s="5">
        <v>-37006.93</v>
      </c>
      <c r="T602" s="5">
        <v>-35201.279999999999</v>
      </c>
      <c r="U602" s="5">
        <v>-33395.629999999997</v>
      </c>
      <c r="V602" s="5">
        <v>-31589.98</v>
      </c>
      <c r="W602" s="5">
        <v>-29784.21</v>
      </c>
      <c r="X602" s="5">
        <v>-27978.44</v>
      </c>
      <c r="Y602" s="5">
        <v>-26172.67</v>
      </c>
      <c r="Z602" s="5">
        <v>-24366.9</v>
      </c>
      <c r="AA602" s="5">
        <v>-22561.13</v>
      </c>
      <c r="AB602" s="5">
        <v>-20756.07</v>
      </c>
      <c r="AC602" s="5">
        <v>-18947.66</v>
      </c>
      <c r="AD602" s="5">
        <v>-17126.36</v>
      </c>
      <c r="AE602" s="5">
        <v>-15304.61</v>
      </c>
      <c r="AF602" s="5">
        <v>-13481.09</v>
      </c>
      <c r="AG602" s="5">
        <v>-11657.57</v>
      </c>
      <c r="AH602" s="5">
        <v>-9844.7000000000007</v>
      </c>
      <c r="AI602" s="5">
        <v>-8021.35</v>
      </c>
      <c r="AJ602" s="5">
        <v>-6198</v>
      </c>
      <c r="AK602" s="5">
        <v>-4374.6499999999996</v>
      </c>
      <c r="AL602" s="5">
        <v>-2543.1999999999998</v>
      </c>
      <c r="AM602" s="5">
        <v>-687.33</v>
      </c>
      <c r="AN602" s="5">
        <v>-687.33</v>
      </c>
      <c r="AO602" s="5">
        <v>-687.33</v>
      </c>
      <c r="AP602" s="5">
        <v>-687.33</v>
      </c>
      <c r="AQ602" s="5">
        <v>-687.33</v>
      </c>
      <c r="AR602" s="19">
        <v>-687.33</v>
      </c>
      <c r="AS602" s="19">
        <v>-687.33</v>
      </c>
      <c r="AT602" s="15">
        <f t="shared" si="35"/>
        <v>-44216.475416666661</v>
      </c>
      <c r="AU602" s="15">
        <f t="shared" si="36"/>
        <v>-22549.643333333337</v>
      </c>
      <c r="AV602" s="15">
        <f t="shared" si="37"/>
        <v>-3439.8608333333341</v>
      </c>
    </row>
    <row r="603" spans="1:48" ht="13.5" thickBot="1" x14ac:dyDescent="0.25">
      <c r="A603" s="3" t="s">
        <v>1003</v>
      </c>
      <c r="B603" s="3" t="s">
        <v>1004</v>
      </c>
      <c r="C603" s="3" t="s">
        <v>1005</v>
      </c>
      <c r="D603" s="3" t="s">
        <v>44</v>
      </c>
      <c r="E603" s="3" t="s">
        <v>44</v>
      </c>
      <c r="F603" s="7" t="s">
        <v>2088</v>
      </c>
      <c r="G603" s="7">
        <v>0</v>
      </c>
      <c r="H603" s="7">
        <v>0</v>
      </c>
      <c r="I603" s="5">
        <v>-18798.599999999999</v>
      </c>
      <c r="J603" s="5">
        <v>-39089.89</v>
      </c>
      <c r="K603" s="5">
        <v>-20426.61</v>
      </c>
      <c r="L603" s="5">
        <v>-15527.61</v>
      </c>
      <c r="M603" s="5">
        <v>-23399.89</v>
      </c>
      <c r="N603" s="5">
        <v>-19659.009999999998</v>
      </c>
      <c r="O603" s="5">
        <v>-54455.99</v>
      </c>
      <c r="P603" s="5">
        <v>-30172.639999999999</v>
      </c>
      <c r="Q603" s="5">
        <v>-21250.93</v>
      </c>
      <c r="R603" s="5">
        <v>-11361.12</v>
      </c>
      <c r="S603" s="5">
        <v>-12279.28</v>
      </c>
      <c r="T603" s="5">
        <v>-14866.08</v>
      </c>
      <c r="U603" s="5">
        <v>-37624.99</v>
      </c>
      <c r="V603" s="5">
        <v>-20488.060000000001</v>
      </c>
      <c r="W603" s="5">
        <v>-47122</v>
      </c>
      <c r="X603" s="5">
        <v>-5764.68</v>
      </c>
      <c r="Y603" s="5">
        <v>-6976.65</v>
      </c>
      <c r="Z603" s="5">
        <v>-8426.84</v>
      </c>
      <c r="AA603" s="5">
        <v>-12430.56</v>
      </c>
      <c r="AB603" s="5">
        <v>-4033.66</v>
      </c>
      <c r="AC603" s="5">
        <v>-3946.24</v>
      </c>
      <c r="AD603" s="5">
        <v>-5841.38</v>
      </c>
      <c r="AE603" s="5">
        <v>-14306.16</v>
      </c>
      <c r="AF603" s="5">
        <v>-6849.64</v>
      </c>
      <c r="AG603" s="5">
        <v>-22196.799999999999</v>
      </c>
      <c r="AH603" s="5">
        <v>-21645.81</v>
      </c>
      <c r="AI603" s="5">
        <v>-2336837.13</v>
      </c>
      <c r="AJ603" s="5">
        <v>-14904.33</v>
      </c>
      <c r="AK603" s="5">
        <v>-25513.67</v>
      </c>
      <c r="AL603" s="5">
        <v>-57192.21</v>
      </c>
      <c r="AM603" s="5">
        <v>-29937.46</v>
      </c>
      <c r="AN603" s="5">
        <v>-12143.95</v>
      </c>
      <c r="AO603" s="5">
        <v>-13301.48</v>
      </c>
      <c r="AP603" s="5">
        <v>-18516.810000000001</v>
      </c>
      <c r="AQ603" s="5">
        <v>-41026.230000000003</v>
      </c>
      <c r="AR603" s="19">
        <v>-11258.05</v>
      </c>
      <c r="AS603" s="19">
        <v>-7329.26</v>
      </c>
      <c r="AT603" s="15">
        <f t="shared" si="35"/>
        <v>-24225.070416666669</v>
      </c>
      <c r="AU603" s="15">
        <f t="shared" si="36"/>
        <v>-13841.397083333335</v>
      </c>
      <c r="AV603" s="15">
        <f t="shared" si="37"/>
        <v>-216420.01333333331</v>
      </c>
    </row>
    <row r="604" spans="1:48" ht="13.5" thickBot="1" x14ac:dyDescent="0.25">
      <c r="A604" s="3" t="s">
        <v>552</v>
      </c>
      <c r="B604" s="3" t="s">
        <v>553</v>
      </c>
      <c r="C604" s="3" t="s">
        <v>554</v>
      </c>
      <c r="D604" s="3" t="s">
        <v>44</v>
      </c>
      <c r="E604" s="3" t="s">
        <v>44</v>
      </c>
      <c r="F604" s="7" t="s">
        <v>2066</v>
      </c>
      <c r="G604" s="7">
        <v>0</v>
      </c>
      <c r="H604" s="7">
        <v>0</v>
      </c>
      <c r="I604" s="5">
        <v>-2660666.64</v>
      </c>
      <c r="J604" s="5">
        <v>-2657726.31</v>
      </c>
      <c r="K604" s="5">
        <v>-2716320.63</v>
      </c>
      <c r="L604" s="5">
        <v>-2777616.98</v>
      </c>
      <c r="M604" s="5">
        <v>-2825950.51</v>
      </c>
      <c r="N604" s="5">
        <v>-2816304.75</v>
      </c>
      <c r="O604" s="5">
        <v>-2833852.95</v>
      </c>
      <c r="P604" s="5">
        <v>-2878200.43</v>
      </c>
      <c r="Q604" s="5">
        <v>-2932473.73</v>
      </c>
      <c r="R604" s="5">
        <v>-2956911.14</v>
      </c>
      <c r="S604" s="5">
        <v>-2963182.24</v>
      </c>
      <c r="T604" s="5">
        <v>-2974453.45</v>
      </c>
      <c r="U604" s="5">
        <v>-3005969.32</v>
      </c>
      <c r="V604" s="5">
        <v>-3018995.85</v>
      </c>
      <c r="W604" s="5">
        <v>-3057820.14</v>
      </c>
      <c r="X604" s="5">
        <v>-3063335.6</v>
      </c>
      <c r="Y604" s="5">
        <v>-3081644.64</v>
      </c>
      <c r="Z604" s="5">
        <v>-3123629.96</v>
      </c>
      <c r="AA604" s="5">
        <v>-3110521.47</v>
      </c>
      <c r="AB604" s="5">
        <v>-3109522.36</v>
      </c>
      <c r="AC604" s="5">
        <v>-3130898.89</v>
      </c>
      <c r="AD604" s="5">
        <v>-3172749.15</v>
      </c>
      <c r="AE604" s="5">
        <v>-3192375.87</v>
      </c>
      <c r="AF604" s="5">
        <v>-3204697.37</v>
      </c>
      <c r="AG604" s="5">
        <v>-3205735.59</v>
      </c>
      <c r="AH604" s="5">
        <v>-3259759.3</v>
      </c>
      <c r="AI604" s="5">
        <v>-3330039.35</v>
      </c>
      <c r="AJ604" s="5">
        <v>-3369351.72</v>
      </c>
      <c r="AK604" s="5">
        <v>-3395905.27</v>
      </c>
      <c r="AL604" s="5">
        <v>-3376301.98</v>
      </c>
      <c r="AM604" s="5">
        <v>-3344045.61</v>
      </c>
      <c r="AN604" s="5">
        <v>-3327525.88</v>
      </c>
      <c r="AO604" s="5">
        <v>-3304739.77</v>
      </c>
      <c r="AP604" s="5">
        <v>-3296250</v>
      </c>
      <c r="AQ604" s="5">
        <v>-3299233.19</v>
      </c>
      <c r="AR604" s="19">
        <v>-3307112.23</v>
      </c>
      <c r="AS604" s="19">
        <v>-3312303.13</v>
      </c>
      <c r="AT604" s="15">
        <f t="shared" si="35"/>
        <v>-2847192.5916666668</v>
      </c>
      <c r="AU604" s="15">
        <f t="shared" si="36"/>
        <v>-3114336.9795833328</v>
      </c>
      <c r="AV604" s="15">
        <f t="shared" si="37"/>
        <v>-3322440.3049999997</v>
      </c>
    </row>
    <row r="605" spans="1:48" ht="13.5" thickBot="1" x14ac:dyDescent="0.25">
      <c r="A605" s="3" t="s">
        <v>555</v>
      </c>
      <c r="B605" s="3" t="s">
        <v>556</v>
      </c>
      <c r="C605" s="3" t="s">
        <v>557</v>
      </c>
      <c r="D605" s="3" t="s">
        <v>44</v>
      </c>
      <c r="E605" s="3" t="s">
        <v>44</v>
      </c>
      <c r="F605" s="7" t="s">
        <v>2088</v>
      </c>
      <c r="G605" s="7">
        <v>0</v>
      </c>
      <c r="H605" s="7">
        <v>0</v>
      </c>
      <c r="I605" s="5">
        <v>-110430.21</v>
      </c>
      <c r="J605" s="5">
        <v>-111510.21</v>
      </c>
      <c r="K605" s="5">
        <v>-1347278.39</v>
      </c>
      <c r="L605" s="5">
        <v>-1350608.39</v>
      </c>
      <c r="M605" s="5">
        <v>-1351718.39</v>
      </c>
      <c r="N605" s="5">
        <v>-1350520.89</v>
      </c>
      <c r="O605" s="5">
        <v>-1353068.13</v>
      </c>
      <c r="P605" s="5">
        <v>-1352798.13</v>
      </c>
      <c r="Q605" s="5">
        <v>-1353068.13</v>
      </c>
      <c r="R605" s="5">
        <v>-1353068.13</v>
      </c>
      <c r="S605" s="5">
        <v>-1353068.13</v>
      </c>
      <c r="T605" s="5">
        <v>-1353068.13</v>
      </c>
      <c r="U605" s="5">
        <v>-103068.13</v>
      </c>
      <c r="V605" s="5">
        <v>-78068.13</v>
      </c>
      <c r="W605" s="5">
        <v>-78068.13</v>
      </c>
      <c r="X605" s="5">
        <v>-78068.13</v>
      </c>
      <c r="Y605" s="5">
        <v>-78068.13</v>
      </c>
      <c r="Z605" s="5">
        <v>-78068.13</v>
      </c>
      <c r="AA605" s="5">
        <v>-78068.13</v>
      </c>
      <c r="AB605" s="5">
        <v>-78068.13</v>
      </c>
      <c r="AC605" s="5">
        <v>-77528.13</v>
      </c>
      <c r="AD605" s="5">
        <v>-77528.13</v>
      </c>
      <c r="AE605" s="5">
        <v>-77528.13</v>
      </c>
      <c r="AF605" s="5">
        <v>-77528.13</v>
      </c>
      <c r="AG605" s="5">
        <v>-245742.35</v>
      </c>
      <c r="AH605" s="5">
        <v>-245742.35</v>
      </c>
      <c r="AI605" s="5">
        <v>-245742.35</v>
      </c>
      <c r="AJ605" s="5">
        <v>-245742.35</v>
      </c>
      <c r="AK605" s="5">
        <v>-245742.35</v>
      </c>
      <c r="AL605" s="5">
        <v>-245742.35</v>
      </c>
      <c r="AM605" s="5">
        <v>-305742.34999999998</v>
      </c>
      <c r="AN605" s="5">
        <v>-88742.35</v>
      </c>
      <c r="AO605" s="5">
        <v>-29301.35</v>
      </c>
      <c r="AP605" s="5">
        <v>-29301.35</v>
      </c>
      <c r="AQ605" s="5">
        <v>-29301.35</v>
      </c>
      <c r="AR605" s="19">
        <v>-29301.35</v>
      </c>
      <c r="AS605" s="19">
        <v>-722860.35</v>
      </c>
      <c r="AT605" s="15">
        <f t="shared" si="35"/>
        <v>-1144710.3516666663</v>
      </c>
      <c r="AU605" s="15">
        <f t="shared" si="36"/>
        <v>-85916.222500000003</v>
      </c>
      <c r="AV605" s="15">
        <f t="shared" si="37"/>
        <v>-185391.93333333338</v>
      </c>
    </row>
    <row r="606" spans="1:48" ht="13.5" thickBot="1" x14ac:dyDescent="0.25">
      <c r="A606" s="3" t="s">
        <v>1268</v>
      </c>
      <c r="B606" s="3" t="s">
        <v>1269</v>
      </c>
      <c r="C606" s="3" t="s">
        <v>1270</v>
      </c>
      <c r="D606" s="3" t="s">
        <v>44</v>
      </c>
      <c r="E606" s="3" t="s">
        <v>44</v>
      </c>
      <c r="F606" s="7" t="s">
        <v>2088</v>
      </c>
      <c r="G606" s="7">
        <v>0</v>
      </c>
      <c r="H606" s="7">
        <v>0</v>
      </c>
      <c r="I606" s="5">
        <v>-87496.19</v>
      </c>
      <c r="J606" s="5">
        <v>-203743.7</v>
      </c>
      <c r="K606" s="5">
        <v>-126700.62</v>
      </c>
      <c r="L606" s="5">
        <v>-50776.92</v>
      </c>
      <c r="M606" s="5">
        <v>-2673.92</v>
      </c>
      <c r="N606" s="5">
        <v>-1250</v>
      </c>
      <c r="O606" s="5">
        <v>-118239.95</v>
      </c>
      <c r="P606" s="5">
        <v>-76861.81</v>
      </c>
      <c r="Q606" s="5">
        <v>-100407.5</v>
      </c>
      <c r="R606" s="5">
        <v>-39412.629999999997</v>
      </c>
      <c r="S606" s="5">
        <v>-2500</v>
      </c>
      <c r="T606" s="5">
        <v>-1550</v>
      </c>
      <c r="U606" s="5">
        <v>-127767.06</v>
      </c>
      <c r="V606" s="5">
        <v>-219637.55</v>
      </c>
      <c r="W606" s="5">
        <v>-142681.67000000001</v>
      </c>
      <c r="X606" s="5">
        <v>-56886.54</v>
      </c>
      <c r="Y606" s="5">
        <v>0</v>
      </c>
      <c r="Z606" s="5">
        <v>0</v>
      </c>
      <c r="AA606" s="5">
        <v>0</v>
      </c>
      <c r="AB606" s="5">
        <v>0</v>
      </c>
      <c r="AC606" s="5">
        <v>-135620.70000000001</v>
      </c>
      <c r="AD606" s="5">
        <v>-316401.03999999998</v>
      </c>
      <c r="AE606" s="5">
        <v>-198553.45</v>
      </c>
      <c r="AF606" s="5">
        <v>-113676.18</v>
      </c>
      <c r="AG606" s="5">
        <v>-32210.85</v>
      </c>
      <c r="AH606" s="5">
        <v>0</v>
      </c>
      <c r="AI606" s="5">
        <v>0</v>
      </c>
      <c r="AJ606" s="5">
        <v>-165876.71</v>
      </c>
      <c r="AK606" s="5">
        <v>-198088.39</v>
      </c>
      <c r="AL606" s="5">
        <v>-120306.3</v>
      </c>
      <c r="AM606" s="5">
        <v>-43571.49</v>
      </c>
      <c r="AN606" s="5">
        <v>0</v>
      </c>
      <c r="AO606" s="5">
        <v>0</v>
      </c>
      <c r="AP606" s="5">
        <v>-217472.76</v>
      </c>
      <c r="AQ606" s="5">
        <v>-133239.25</v>
      </c>
      <c r="AR606" s="19">
        <v>-97978.71</v>
      </c>
      <c r="AS606" s="19">
        <v>-22059</v>
      </c>
      <c r="AT606" s="15">
        <f t="shared" si="35"/>
        <v>-69312.389583333323</v>
      </c>
      <c r="AU606" s="15">
        <f t="shared" si="36"/>
        <v>-105287.17375</v>
      </c>
      <c r="AV606" s="15">
        <f t="shared" si="37"/>
        <v>-83639.044583333336</v>
      </c>
    </row>
    <row r="607" spans="1:48" ht="13.5" thickBot="1" x14ac:dyDescent="0.25">
      <c r="A607" s="3" t="s">
        <v>1301</v>
      </c>
      <c r="B607" s="3" t="s">
        <v>1302</v>
      </c>
      <c r="C607" s="3" t="s">
        <v>1303</v>
      </c>
      <c r="D607" s="3" t="s">
        <v>44</v>
      </c>
      <c r="E607" s="3" t="s">
        <v>44</v>
      </c>
      <c r="F607" s="7" t="s">
        <v>2088</v>
      </c>
      <c r="G607" s="7">
        <v>0</v>
      </c>
      <c r="H607" s="7">
        <v>0</v>
      </c>
      <c r="I607" s="5">
        <v>0</v>
      </c>
      <c r="J607" s="5">
        <v>0</v>
      </c>
      <c r="K607" s="5">
        <v>0</v>
      </c>
      <c r="L607" s="5">
        <v>0</v>
      </c>
      <c r="M607" s="5">
        <v>-6600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-14676.5</v>
      </c>
      <c r="V607" s="5">
        <v>-14676.5</v>
      </c>
      <c r="W607" s="5">
        <v>-14676.5</v>
      </c>
      <c r="X607" s="5">
        <v>-15876.5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19">
        <v>0</v>
      </c>
      <c r="AS607" s="19">
        <v>-5160.6000000000004</v>
      </c>
      <c r="AT607" s="15">
        <f t="shared" si="35"/>
        <v>-1161.5208333333333</v>
      </c>
      <c r="AU607" s="15">
        <f t="shared" si="36"/>
        <v>-4380.645833333333</v>
      </c>
      <c r="AV607" s="15">
        <f t="shared" si="37"/>
        <v>-215.02500000000001</v>
      </c>
    </row>
    <row r="608" spans="1:48" ht="13.5" thickBot="1" x14ac:dyDescent="0.25">
      <c r="A608" s="3" t="s">
        <v>2002</v>
      </c>
      <c r="B608" s="3" t="s">
        <v>2003</v>
      </c>
      <c r="C608" s="3" t="s">
        <v>2004</v>
      </c>
      <c r="D608" s="3" t="s">
        <v>44</v>
      </c>
      <c r="E608" s="3" t="s">
        <v>44</v>
      </c>
      <c r="F608" s="7" t="s">
        <v>2088</v>
      </c>
      <c r="G608" s="7">
        <v>0</v>
      </c>
      <c r="H608" s="7">
        <v>0</v>
      </c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5">
        <v>-14370.66</v>
      </c>
      <c r="AK608" s="5">
        <v>-64007.5</v>
      </c>
      <c r="AL608" s="5">
        <v>-38874.089999999997</v>
      </c>
      <c r="AM608" s="5">
        <v>-14551.44</v>
      </c>
      <c r="AN608" s="5">
        <v>0</v>
      </c>
      <c r="AO608" s="5">
        <v>0</v>
      </c>
      <c r="AP608" s="5">
        <v>-93646.68</v>
      </c>
      <c r="AQ608" s="5">
        <v>-54551.47</v>
      </c>
      <c r="AR608" s="19">
        <v>-27275.74</v>
      </c>
      <c r="AS608" s="19">
        <v>-10037.48</v>
      </c>
      <c r="AT608" s="15">
        <f t="shared" si="35"/>
        <v>0</v>
      </c>
      <c r="AU608" s="15">
        <f t="shared" si="36"/>
        <v>0</v>
      </c>
      <c r="AV608" s="15">
        <f t="shared" si="37"/>
        <v>-26024.693333333329</v>
      </c>
    </row>
    <row r="609" spans="1:49" ht="13.5" thickBot="1" x14ac:dyDescent="0.25">
      <c r="A609" s="3" t="s">
        <v>558</v>
      </c>
      <c r="B609" s="3" t="s">
        <v>559</v>
      </c>
      <c r="C609" s="3" t="s">
        <v>560</v>
      </c>
      <c r="D609" s="3" t="s">
        <v>44</v>
      </c>
      <c r="E609" s="3" t="s">
        <v>44</v>
      </c>
      <c r="F609" s="7" t="s">
        <v>2595</v>
      </c>
      <c r="G609" s="7">
        <v>1</v>
      </c>
      <c r="H609" s="7" t="s">
        <v>2170</v>
      </c>
      <c r="I609" s="5">
        <v>-415333.55</v>
      </c>
      <c r="J609" s="5">
        <v>-382752.79</v>
      </c>
      <c r="K609" s="5">
        <v>-382752.79</v>
      </c>
      <c r="L609" s="5">
        <v>-356695.34</v>
      </c>
      <c r="M609" s="5">
        <v>-356695.34</v>
      </c>
      <c r="N609" s="5">
        <v>-386088.88</v>
      </c>
      <c r="O609" s="5">
        <v>-389048.96</v>
      </c>
      <c r="P609" s="5">
        <v>-389048.96</v>
      </c>
      <c r="Q609" s="5">
        <v>-449048.96</v>
      </c>
      <c r="R609" s="5">
        <v>-452358.54</v>
      </c>
      <c r="S609" s="5">
        <v>-552358.54</v>
      </c>
      <c r="T609" s="5">
        <v>-552358.54</v>
      </c>
      <c r="U609" s="5">
        <v>-557069.94999999995</v>
      </c>
      <c r="V609" s="5">
        <v>-557069.94999999995</v>
      </c>
      <c r="W609" s="5">
        <v>-567069.94999999995</v>
      </c>
      <c r="X609" s="5">
        <v>-581655.32999999996</v>
      </c>
      <c r="Y609" s="5">
        <v>-582655.32999999996</v>
      </c>
      <c r="Z609" s="5">
        <v>-633655.32999999996</v>
      </c>
      <c r="AA609" s="5">
        <v>-741060.5</v>
      </c>
      <c r="AB609" s="5">
        <v>-741444.23</v>
      </c>
      <c r="AC609" s="5">
        <v>-803444.23</v>
      </c>
      <c r="AD609" s="5">
        <v>-1101916.76</v>
      </c>
      <c r="AE609" s="5">
        <v>-940462.87</v>
      </c>
      <c r="AF609" s="5">
        <v>-940462.87</v>
      </c>
      <c r="AG609" s="5">
        <v>-947617.58</v>
      </c>
      <c r="AH609" s="5">
        <v>-773799.95</v>
      </c>
      <c r="AI609" s="5">
        <v>-873799.95</v>
      </c>
      <c r="AJ609" s="5">
        <v>-394404.09</v>
      </c>
      <c r="AK609" s="5">
        <v>-394404.09</v>
      </c>
      <c r="AL609" s="5">
        <v>-397404.09</v>
      </c>
      <c r="AM609" s="5">
        <v>-454642.78</v>
      </c>
      <c r="AN609" s="5">
        <v>-463637.75</v>
      </c>
      <c r="AO609" s="5">
        <v>-463637.75</v>
      </c>
      <c r="AP609" s="5">
        <v>-496719.19</v>
      </c>
      <c r="AQ609" s="5">
        <v>-526586.5</v>
      </c>
      <c r="AR609" s="19">
        <v>-661586.5</v>
      </c>
      <c r="AS609" s="19">
        <v>-710833.93</v>
      </c>
      <c r="AT609" s="15">
        <f t="shared" si="35"/>
        <v>-427950.78249999997</v>
      </c>
      <c r="AU609" s="15">
        <f t="shared" si="36"/>
        <v>-745270.09291666665</v>
      </c>
      <c r="AV609" s="15">
        <f t="shared" si="37"/>
        <v>-560820.69958333333</v>
      </c>
    </row>
    <row r="610" spans="1:49" ht="13.5" thickBot="1" x14ac:dyDescent="0.25">
      <c r="A610" s="3" t="s">
        <v>561</v>
      </c>
      <c r="B610" s="3" t="s">
        <v>562</v>
      </c>
      <c r="C610" s="3" t="s">
        <v>563</v>
      </c>
      <c r="D610" s="3" t="s">
        <v>44</v>
      </c>
      <c r="E610" s="3" t="s">
        <v>44</v>
      </c>
      <c r="F610" s="7" t="s">
        <v>2595</v>
      </c>
      <c r="G610" s="7">
        <v>4</v>
      </c>
      <c r="H610" s="7" t="s">
        <v>2177</v>
      </c>
      <c r="I610" s="5">
        <v>19959970.600000001</v>
      </c>
      <c r="J610" s="5">
        <v>27984901.600000001</v>
      </c>
      <c r="K610" s="5">
        <v>24941344.600000001</v>
      </c>
      <c r="L610" s="5">
        <v>12287356.6</v>
      </c>
      <c r="M610" s="5">
        <v>16670372.6</v>
      </c>
      <c r="N610" s="5">
        <v>18307736.600000001</v>
      </c>
      <c r="O610" s="5">
        <v>24650799.600000001</v>
      </c>
      <c r="P610" s="5">
        <v>25935899.600000001</v>
      </c>
      <c r="Q610" s="5">
        <v>47579738.600000001</v>
      </c>
      <c r="R610" s="5">
        <v>47127977.600000001</v>
      </c>
      <c r="S610" s="5">
        <v>44592478.600000001</v>
      </c>
      <c r="T610" s="5">
        <v>45842726.600000001</v>
      </c>
      <c r="U610" s="5">
        <v>50736736.509999998</v>
      </c>
      <c r="V610" s="5">
        <v>41471874.130000003</v>
      </c>
      <c r="W610" s="5">
        <v>36555505.130000003</v>
      </c>
      <c r="X610" s="5">
        <v>35452645.509999998</v>
      </c>
      <c r="Y610" s="5">
        <v>32500890.510000002</v>
      </c>
      <c r="Z610" s="5">
        <v>30213130.510000002</v>
      </c>
      <c r="AA610" s="5">
        <v>33845263.509999998</v>
      </c>
      <c r="AB610" s="5">
        <v>37052200.509999998</v>
      </c>
      <c r="AC610" s="5">
        <v>36531065.509999998</v>
      </c>
      <c r="AD610" s="5">
        <v>48946199.509999998</v>
      </c>
      <c r="AE610" s="5">
        <v>9809223.5099999998</v>
      </c>
      <c r="AF610" s="5">
        <v>10240280.51</v>
      </c>
      <c r="AG610" s="5">
        <v>-1706372.49</v>
      </c>
      <c r="AH610" s="5">
        <v>-9118871.4900000002</v>
      </c>
      <c r="AI610" s="5">
        <v>-15239688.49</v>
      </c>
      <c r="AJ610" s="5">
        <v>-16349973.49</v>
      </c>
      <c r="AK610" s="5">
        <v>-16403628.49</v>
      </c>
      <c r="AL610" s="5">
        <v>-12505891.49</v>
      </c>
      <c r="AM610" s="5">
        <v>-6987672.4900000002</v>
      </c>
      <c r="AN610" s="5">
        <v>-8452995.4900000002</v>
      </c>
      <c r="AO610" s="5">
        <v>-10315070.49</v>
      </c>
      <c r="AP610" s="5">
        <v>5841969.5099999998</v>
      </c>
      <c r="AQ610" s="5">
        <v>965067.51</v>
      </c>
      <c r="AR610" s="19">
        <v>-3155126.49</v>
      </c>
      <c r="AS610" s="19">
        <v>-2864647.49</v>
      </c>
      <c r="AT610" s="15">
        <f t="shared" si="35"/>
        <v>30939140.512916669</v>
      </c>
      <c r="AU610" s="15">
        <f t="shared" si="36"/>
        <v>31427788.404999997</v>
      </c>
      <c r="AV610" s="15">
        <f t="shared" si="37"/>
        <v>-7833949.2816666635</v>
      </c>
    </row>
    <row r="611" spans="1:49" ht="13.5" thickBot="1" x14ac:dyDescent="0.25">
      <c r="A611" s="21"/>
      <c r="B611" s="3" t="s">
        <v>562</v>
      </c>
      <c r="C611" s="23" t="s">
        <v>2932</v>
      </c>
      <c r="D611" s="3" t="s">
        <v>44</v>
      </c>
      <c r="E611" s="3" t="s">
        <v>44</v>
      </c>
      <c r="F611" s="7" t="s">
        <v>2595</v>
      </c>
      <c r="G611" s="7">
        <v>4</v>
      </c>
      <c r="H611" s="7" t="s">
        <v>2177</v>
      </c>
      <c r="I611" s="26"/>
      <c r="J611" s="26">
        <v>-14821100.083333334</v>
      </c>
      <c r="K611" s="26">
        <v>-13202895.166666666</v>
      </c>
      <c r="L611" s="26">
        <v>-11584690.25</v>
      </c>
      <c r="M611" s="26">
        <v>-9966485.3333333321</v>
      </c>
      <c r="N611" s="26">
        <v>-8348280.416666666</v>
      </c>
      <c r="O611" s="26">
        <v>-6730075.5</v>
      </c>
      <c r="P611" s="26">
        <v>-5111870.583333334</v>
      </c>
      <c r="Q611" s="26">
        <v>-3493665.6666666679</v>
      </c>
      <c r="R611" s="26">
        <v>-1875460.7500000019</v>
      </c>
      <c r="S611" s="26">
        <v>-257255.83333333582</v>
      </c>
      <c r="T611" s="26">
        <v>1360949.0833333321</v>
      </c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19"/>
      <c r="AS611" s="19"/>
      <c r="AT611" s="15">
        <f t="shared" si="35"/>
        <v>-6169235.8750000009</v>
      </c>
      <c r="AU611" s="15">
        <f t="shared" si="36"/>
        <v>0</v>
      </c>
      <c r="AV611" s="15">
        <f t="shared" si="37"/>
        <v>0</v>
      </c>
      <c r="AW611" s="11"/>
    </row>
    <row r="612" spans="1:49" ht="13.5" thickBot="1" x14ac:dyDescent="0.25">
      <c r="A612" s="3" t="s">
        <v>564</v>
      </c>
      <c r="B612" s="3" t="s">
        <v>565</v>
      </c>
      <c r="C612" s="3" t="s">
        <v>566</v>
      </c>
      <c r="D612" s="3" t="s">
        <v>44</v>
      </c>
      <c r="E612" s="3" t="s">
        <v>44</v>
      </c>
      <c r="F612" s="7" t="s">
        <v>2088</v>
      </c>
      <c r="G612" s="7">
        <v>0</v>
      </c>
      <c r="H612" s="7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-1391518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5">
        <v>0</v>
      </c>
      <c r="AR612" s="19">
        <v>0</v>
      </c>
      <c r="AS612" s="19">
        <v>0</v>
      </c>
      <c r="AT612" s="15">
        <f t="shared" si="35"/>
        <v>0</v>
      </c>
      <c r="AU612" s="15">
        <f t="shared" si="36"/>
        <v>-115959.83333333333</v>
      </c>
      <c r="AV612" s="15">
        <f t="shared" si="37"/>
        <v>0</v>
      </c>
    </row>
    <row r="613" spans="1:49" ht="13.5" thickBot="1" x14ac:dyDescent="0.25">
      <c r="A613" s="3" t="s">
        <v>1006</v>
      </c>
      <c r="B613" s="3" t="s">
        <v>1007</v>
      </c>
      <c r="C613" s="3" t="s">
        <v>1008</v>
      </c>
      <c r="D613" s="3" t="s">
        <v>44</v>
      </c>
      <c r="E613" s="3" t="s">
        <v>44</v>
      </c>
      <c r="F613" s="7" t="s">
        <v>2595</v>
      </c>
      <c r="G613" s="7">
        <v>4</v>
      </c>
      <c r="H613" s="7" t="s">
        <v>2177</v>
      </c>
      <c r="I613" s="5">
        <v>1742976.31</v>
      </c>
      <c r="J613" s="5">
        <v>1447175.31</v>
      </c>
      <c r="K613" s="5">
        <v>1283279.31</v>
      </c>
      <c r="L613" s="5">
        <v>157193.31</v>
      </c>
      <c r="M613" s="5">
        <v>413379.31</v>
      </c>
      <c r="N613" s="5">
        <v>447113.31</v>
      </c>
      <c r="O613" s="5">
        <v>633972.31000000006</v>
      </c>
      <c r="P613" s="5">
        <v>660070.31000000006</v>
      </c>
      <c r="Q613" s="5">
        <v>1112716.31</v>
      </c>
      <c r="R613" s="5">
        <v>1348427.31</v>
      </c>
      <c r="S613" s="5">
        <v>1367325.31</v>
      </c>
      <c r="T613" s="5">
        <v>1393134.31</v>
      </c>
      <c r="U613" s="5">
        <v>147259.31</v>
      </c>
      <c r="V613" s="5">
        <v>-411677.31</v>
      </c>
      <c r="W613" s="5">
        <v>-795633.31</v>
      </c>
      <c r="X613" s="5">
        <v>-974330.31</v>
      </c>
      <c r="Y613" s="5">
        <v>-1029398.31</v>
      </c>
      <c r="Z613" s="5">
        <v>-1116812.31</v>
      </c>
      <c r="AA613" s="5">
        <v>-905402.31</v>
      </c>
      <c r="AB613" s="5">
        <v>-946387.31</v>
      </c>
      <c r="AC613" s="5">
        <v>-1036287.31</v>
      </c>
      <c r="AD613" s="5">
        <v>-320062.31</v>
      </c>
      <c r="AE613" s="5">
        <v>-415492.31</v>
      </c>
      <c r="AF613" s="5">
        <v>-1538096.31</v>
      </c>
      <c r="AG613" s="5">
        <v>119029.69</v>
      </c>
      <c r="AH613" s="5">
        <v>-265401.31</v>
      </c>
      <c r="AI613" s="5">
        <v>-549100.31000000006</v>
      </c>
      <c r="AJ613" s="5">
        <v>-621704.31000000006</v>
      </c>
      <c r="AK613" s="5">
        <v>-555975.31000000006</v>
      </c>
      <c r="AL613" s="5">
        <v>-319138.31</v>
      </c>
      <c r="AM613" s="5">
        <v>-110994.31</v>
      </c>
      <c r="AN613" s="5">
        <v>-146774.31</v>
      </c>
      <c r="AO613" s="5">
        <v>-202871.31</v>
      </c>
      <c r="AP613" s="5">
        <v>416201.69</v>
      </c>
      <c r="AQ613" s="5">
        <v>338008.69</v>
      </c>
      <c r="AR613" s="19">
        <v>170365.69</v>
      </c>
      <c r="AS613" s="19">
        <v>-137397.31</v>
      </c>
      <c r="AT613" s="15">
        <f t="shared" si="35"/>
        <v>934075.35166666692</v>
      </c>
      <c r="AU613" s="15">
        <f t="shared" si="36"/>
        <v>-779702.9091666668</v>
      </c>
      <c r="AV613" s="15">
        <f t="shared" si="37"/>
        <v>-154713.93500000006</v>
      </c>
    </row>
    <row r="614" spans="1:49" ht="13.5" thickBot="1" x14ac:dyDescent="0.25">
      <c r="A614" s="3" t="s">
        <v>567</v>
      </c>
      <c r="B614" s="3" t="s">
        <v>568</v>
      </c>
      <c r="C614" s="3" t="s">
        <v>569</v>
      </c>
      <c r="D614" s="3" t="s">
        <v>44</v>
      </c>
      <c r="E614" s="3" t="s">
        <v>44</v>
      </c>
      <c r="F614" s="7" t="s">
        <v>2595</v>
      </c>
      <c r="G614" s="7">
        <v>4</v>
      </c>
      <c r="H614" s="7" t="s">
        <v>2177</v>
      </c>
      <c r="I614" s="5">
        <v>13475.65</v>
      </c>
      <c r="J614" s="5">
        <v>95443.33</v>
      </c>
      <c r="K614" s="5">
        <v>96812.47</v>
      </c>
      <c r="L614" s="5">
        <v>3827.36</v>
      </c>
      <c r="M614" s="5">
        <v>3018.24</v>
      </c>
      <c r="N614" s="5">
        <v>-2935.64</v>
      </c>
      <c r="O614" s="5">
        <v>-1244.05</v>
      </c>
      <c r="P614" s="5">
        <v>519561.52</v>
      </c>
      <c r="Q614" s="5">
        <v>676400.36</v>
      </c>
      <c r="R614" s="5">
        <v>6729.74</v>
      </c>
      <c r="S614" s="5">
        <v>-3895.09</v>
      </c>
      <c r="T614" s="5">
        <v>-3777.58</v>
      </c>
      <c r="U614" s="5">
        <v>3689.93</v>
      </c>
      <c r="V614" s="5">
        <v>2994.24</v>
      </c>
      <c r="W614" s="5">
        <v>4234.34</v>
      </c>
      <c r="X614" s="5">
        <v>-2001.63</v>
      </c>
      <c r="Y614" s="5">
        <v>-758.43</v>
      </c>
      <c r="Z614" s="5">
        <v>-1203.52</v>
      </c>
      <c r="AA614" s="5">
        <v>-1700.79</v>
      </c>
      <c r="AB614" s="5">
        <v>704141.22</v>
      </c>
      <c r="AC614" s="5">
        <v>234414.29</v>
      </c>
      <c r="AD614" s="5">
        <v>6137.49</v>
      </c>
      <c r="AE614" s="5">
        <v>138.55000000000001</v>
      </c>
      <c r="AF614" s="5">
        <v>-880.31</v>
      </c>
      <c r="AG614" s="5">
        <v>16428.27</v>
      </c>
      <c r="AH614" s="5">
        <v>5502.75</v>
      </c>
      <c r="AI614" s="5">
        <v>4239.08</v>
      </c>
      <c r="AJ614" s="5">
        <v>-1996.65</v>
      </c>
      <c r="AK614" s="5">
        <v>-766.75</v>
      </c>
      <c r="AL614" s="5">
        <v>-1766.03</v>
      </c>
      <c r="AM614" s="5">
        <v>-1410.42</v>
      </c>
      <c r="AN614" s="5">
        <v>-7847.96</v>
      </c>
      <c r="AO614" s="5">
        <v>-8500.35</v>
      </c>
      <c r="AP614" s="5">
        <v>-5463.54</v>
      </c>
      <c r="AQ614" s="5">
        <v>1175019.76</v>
      </c>
      <c r="AR614" s="19">
        <v>28419.47</v>
      </c>
      <c r="AS614" s="19">
        <v>14483.67</v>
      </c>
      <c r="AT614" s="15">
        <f t="shared" si="35"/>
        <v>116543.62083333331</v>
      </c>
      <c r="AU614" s="15">
        <f t="shared" si="36"/>
        <v>79631.212500000009</v>
      </c>
      <c r="AV614" s="15">
        <f t="shared" si="37"/>
        <v>100073.77750000001</v>
      </c>
    </row>
    <row r="615" spans="1:49" ht="13.5" thickBot="1" x14ac:dyDescent="0.25">
      <c r="A615" s="3" t="s">
        <v>838</v>
      </c>
      <c r="B615" s="3" t="s">
        <v>568</v>
      </c>
      <c r="C615" s="3" t="s">
        <v>569</v>
      </c>
      <c r="D615" s="3" t="s">
        <v>85</v>
      </c>
      <c r="E615" s="3" t="s">
        <v>81</v>
      </c>
      <c r="F615" s="7" t="s">
        <v>2595</v>
      </c>
      <c r="G615" s="7">
        <v>20</v>
      </c>
      <c r="H615" s="7" t="s">
        <v>2231</v>
      </c>
      <c r="I615" s="5">
        <v>-16295299.08</v>
      </c>
      <c r="J615" s="5">
        <v>-17528879.309999999</v>
      </c>
      <c r="K615" s="5">
        <v>-18628038.109999999</v>
      </c>
      <c r="L615" s="5">
        <v>-20351031.170000002</v>
      </c>
      <c r="M615" s="5">
        <v>-14308569.92</v>
      </c>
      <c r="N615" s="5">
        <v>-15510122.84</v>
      </c>
      <c r="O615" s="5">
        <v>-16820779.489999998</v>
      </c>
      <c r="P615" s="5">
        <v>-17911473.460000001</v>
      </c>
      <c r="Q615" s="5">
        <v>-12887200.210000001</v>
      </c>
      <c r="R615" s="5">
        <v>-13929959.220000001</v>
      </c>
      <c r="S615" s="5">
        <v>-14174018.960000001</v>
      </c>
      <c r="T615" s="5">
        <v>-15471350.59</v>
      </c>
      <c r="U615" s="5">
        <v>-17368478.350000001</v>
      </c>
      <c r="V615" s="5">
        <v>-19001033.899999999</v>
      </c>
      <c r="W615" s="5">
        <v>-19968816.489999998</v>
      </c>
      <c r="X615" s="5">
        <v>-21023957.52</v>
      </c>
      <c r="Y615" s="5">
        <v>-14100033.789999999</v>
      </c>
      <c r="Z615" s="5">
        <v>-15251396.67</v>
      </c>
      <c r="AA615" s="5">
        <v>-16623936.609999999</v>
      </c>
      <c r="AB615" s="5">
        <v>-17637494.949999999</v>
      </c>
      <c r="AC615" s="5">
        <v>-13029162.48</v>
      </c>
      <c r="AD615" s="5">
        <v>-13860164.710000001</v>
      </c>
      <c r="AE615" s="5">
        <v>-14010606.4</v>
      </c>
      <c r="AF615" s="5">
        <v>-15813666.77</v>
      </c>
      <c r="AG615" s="5">
        <v>-17562037.149999999</v>
      </c>
      <c r="AH615" s="5">
        <v>-18732715.809999999</v>
      </c>
      <c r="AI615" s="5">
        <v>-19556294.649999999</v>
      </c>
      <c r="AJ615" s="5">
        <v>-20947351.530000001</v>
      </c>
      <c r="AK615" s="5">
        <v>-14362154.26</v>
      </c>
      <c r="AL615" s="5">
        <v>-15972797.210000001</v>
      </c>
      <c r="AM615" s="5">
        <v>-17561992.539999999</v>
      </c>
      <c r="AN615" s="5">
        <v>-18475815.32</v>
      </c>
      <c r="AO615" s="5">
        <v>-13614732.67</v>
      </c>
      <c r="AP615" s="5">
        <v>-14665051.119999999</v>
      </c>
      <c r="AQ615" s="5">
        <v>-15251425.550000001</v>
      </c>
      <c r="AR615" s="19">
        <v>-16821043.079999998</v>
      </c>
      <c r="AS615" s="19">
        <v>-18747978.399999999</v>
      </c>
      <c r="AT615" s="15">
        <f t="shared" si="35"/>
        <v>-16196109.33291667</v>
      </c>
      <c r="AU615" s="15">
        <f t="shared" si="36"/>
        <v>-16482127.336666666</v>
      </c>
      <c r="AV615" s="15">
        <f t="shared" si="37"/>
        <v>-17009698.459583331</v>
      </c>
    </row>
    <row r="616" spans="1:49" ht="13.5" thickBot="1" x14ac:dyDescent="0.25">
      <c r="A616" s="3" t="s">
        <v>839</v>
      </c>
      <c r="B616" s="3" t="s">
        <v>568</v>
      </c>
      <c r="C616" s="3" t="s">
        <v>569</v>
      </c>
      <c r="D616" s="3" t="s">
        <v>85</v>
      </c>
      <c r="E616" s="3" t="s">
        <v>93</v>
      </c>
      <c r="F616" s="7" t="s">
        <v>2595</v>
      </c>
      <c r="G616" s="7">
        <v>20</v>
      </c>
      <c r="H616" s="7" t="s">
        <v>2235</v>
      </c>
      <c r="I616" s="5">
        <v>-4841673.2</v>
      </c>
      <c r="J616" s="5">
        <v>-5316933.5199999996</v>
      </c>
      <c r="K616" s="5">
        <v>-5413099.0999999996</v>
      </c>
      <c r="L616" s="5">
        <v>-5099479.54</v>
      </c>
      <c r="M616" s="5">
        <v>-3403316.61</v>
      </c>
      <c r="N616" s="5">
        <v>-3330578.03</v>
      </c>
      <c r="O616" s="5">
        <v>-3538337.37</v>
      </c>
      <c r="P616" s="5">
        <v>-3606815.29</v>
      </c>
      <c r="Q616" s="5">
        <v>-2488476.14</v>
      </c>
      <c r="R616" s="5">
        <v>-2702529.28</v>
      </c>
      <c r="S616" s="5">
        <v>-2991666.68</v>
      </c>
      <c r="T616" s="5">
        <v>-3517598.15</v>
      </c>
      <c r="U616" s="5">
        <v>-4494174.82</v>
      </c>
      <c r="V616" s="5">
        <v>-5523615.2999999998</v>
      </c>
      <c r="W616" s="5">
        <v>-5564099.8899999997</v>
      </c>
      <c r="X616" s="5">
        <v>-5508154.4500000002</v>
      </c>
      <c r="Y616" s="5">
        <v>-3477607.54</v>
      </c>
      <c r="Z616" s="5">
        <v>-3498044.09</v>
      </c>
      <c r="AA616" s="5">
        <v>-3506667.52</v>
      </c>
      <c r="AB616" s="5">
        <v>-3485550.18</v>
      </c>
      <c r="AC616" s="5">
        <v>-2377890.16</v>
      </c>
      <c r="AD616" s="5">
        <v>-2678165.38</v>
      </c>
      <c r="AE616" s="5">
        <v>-3068465.82</v>
      </c>
      <c r="AF616" s="5">
        <v>-3848064.19</v>
      </c>
      <c r="AG616" s="5">
        <v>-4661672.8600000003</v>
      </c>
      <c r="AH616" s="5">
        <v>-5281703.95</v>
      </c>
      <c r="AI616" s="5">
        <v>-5137063.93</v>
      </c>
      <c r="AJ616" s="5">
        <v>-5585042.7999999998</v>
      </c>
      <c r="AK616" s="5">
        <v>-3660456.72</v>
      </c>
      <c r="AL616" s="5">
        <v>-3609766.19</v>
      </c>
      <c r="AM616" s="5">
        <v>-3694318.29</v>
      </c>
      <c r="AN616" s="5">
        <v>-3796583.14</v>
      </c>
      <c r="AO616" s="5">
        <v>-2924153.51</v>
      </c>
      <c r="AP616" s="5">
        <v>-3292872.85</v>
      </c>
      <c r="AQ616" s="5">
        <v>-3743481.87</v>
      </c>
      <c r="AR616" s="19">
        <v>-4411002.91</v>
      </c>
      <c r="AS616" s="19">
        <v>-5240182.1500000004</v>
      </c>
      <c r="AT616" s="15">
        <f t="shared" si="35"/>
        <v>-3839729.4766666666</v>
      </c>
      <c r="AU616" s="15">
        <f t="shared" si="36"/>
        <v>-3926187.3633333333</v>
      </c>
      <c r="AV616" s="15">
        <f t="shared" si="37"/>
        <v>-4173947.805416666</v>
      </c>
    </row>
    <row r="617" spans="1:49" ht="13.5" thickBot="1" x14ac:dyDescent="0.25">
      <c r="A617" s="3" t="s">
        <v>840</v>
      </c>
      <c r="B617" s="3" t="s">
        <v>568</v>
      </c>
      <c r="C617" s="3" t="s">
        <v>569</v>
      </c>
      <c r="D617" s="3" t="s">
        <v>122</v>
      </c>
      <c r="E617" s="3" t="s">
        <v>93</v>
      </c>
      <c r="F617" s="7" t="s">
        <v>2595</v>
      </c>
      <c r="G617" s="7">
        <v>20</v>
      </c>
      <c r="H617" s="7" t="s">
        <v>2219</v>
      </c>
      <c r="I617" s="5">
        <v>443597.41</v>
      </c>
      <c r="J617" s="5">
        <v>575201.1</v>
      </c>
      <c r="K617" s="5">
        <v>-73100.86</v>
      </c>
      <c r="L617" s="5">
        <v>-667593.31000000006</v>
      </c>
      <c r="M617" s="5">
        <v>148141.71</v>
      </c>
      <c r="N617" s="5">
        <v>-280380.7</v>
      </c>
      <c r="O617" s="5">
        <v>-666894.05000000005</v>
      </c>
      <c r="P617" s="5">
        <v>-369728.01</v>
      </c>
      <c r="Q617" s="5">
        <v>-716022.2</v>
      </c>
      <c r="R617" s="5">
        <v>-1152297.52</v>
      </c>
      <c r="S617" s="5">
        <v>-1200082.8899999999</v>
      </c>
      <c r="T617" s="5">
        <v>1438386.94</v>
      </c>
      <c r="U617" s="5">
        <v>663033.07999999996</v>
      </c>
      <c r="V617" s="5">
        <v>644562.01</v>
      </c>
      <c r="W617" s="5">
        <v>-140983.44</v>
      </c>
      <c r="X617" s="5">
        <v>-834563.51</v>
      </c>
      <c r="Y617" s="5">
        <v>198312.34</v>
      </c>
      <c r="Z617" s="5">
        <v>-316604.48</v>
      </c>
      <c r="AA617" s="5">
        <v>-738574.59</v>
      </c>
      <c r="AB617" s="5">
        <v>-422140.84</v>
      </c>
      <c r="AC617" s="5">
        <v>-820720.22</v>
      </c>
      <c r="AD617" s="5">
        <v>-1366375.41</v>
      </c>
      <c r="AE617" s="5">
        <v>-1503880.65</v>
      </c>
      <c r="AF617" s="5">
        <v>1551848.46</v>
      </c>
      <c r="AG617" s="5">
        <v>830624.86</v>
      </c>
      <c r="AH617" s="5">
        <v>960500.34</v>
      </c>
      <c r="AI617" s="5">
        <v>227206.16</v>
      </c>
      <c r="AJ617" s="5">
        <v>-532381.22</v>
      </c>
      <c r="AK617" s="5">
        <v>294906.46000000002</v>
      </c>
      <c r="AL617" s="5">
        <v>-237507.44</v>
      </c>
      <c r="AM617" s="5">
        <v>-744129.7</v>
      </c>
      <c r="AN617" s="5">
        <v>-427150.02</v>
      </c>
      <c r="AO617" s="5">
        <v>-1018102.25</v>
      </c>
      <c r="AP617" s="5">
        <v>-1532858.49</v>
      </c>
      <c r="AQ617" s="5">
        <v>-1687269.07</v>
      </c>
      <c r="AR617" s="19">
        <v>2040333.12</v>
      </c>
      <c r="AS617" s="19">
        <v>1250816.1599999999</v>
      </c>
      <c r="AT617" s="15">
        <f t="shared" si="35"/>
        <v>-200921.21208333338</v>
      </c>
      <c r="AU617" s="15">
        <f t="shared" si="36"/>
        <v>-250190.94666666668</v>
      </c>
      <c r="AV617" s="15">
        <f t="shared" si="37"/>
        <v>-134644.29999999996</v>
      </c>
    </row>
    <row r="618" spans="1:49" ht="13.5" thickBot="1" x14ac:dyDescent="0.25">
      <c r="A618" s="3" t="s">
        <v>841</v>
      </c>
      <c r="B618" s="3" t="s">
        <v>568</v>
      </c>
      <c r="C618" s="3" t="s">
        <v>569</v>
      </c>
      <c r="D618" s="3" t="s">
        <v>89</v>
      </c>
      <c r="E618" s="3" t="s">
        <v>81</v>
      </c>
      <c r="F618" s="7" t="s">
        <v>2595</v>
      </c>
      <c r="G618" s="7">
        <v>20</v>
      </c>
      <c r="H618" s="7" t="s">
        <v>2229</v>
      </c>
      <c r="I618" s="5">
        <v>-3682601.6</v>
      </c>
      <c r="J618" s="5">
        <v>-3796161.8</v>
      </c>
      <c r="K618" s="5">
        <v>-4572662.08</v>
      </c>
      <c r="L618" s="5">
        <v>-5337668.6500000004</v>
      </c>
      <c r="M618" s="5">
        <v>-5308004.37</v>
      </c>
      <c r="N618" s="5">
        <v>-6048122.0099999998</v>
      </c>
      <c r="O618" s="5">
        <v>-3863357.05</v>
      </c>
      <c r="P618" s="5">
        <v>-3924132.44</v>
      </c>
      <c r="Q618" s="5">
        <v>-4677664.75</v>
      </c>
      <c r="R618" s="5">
        <v>-5294009.49</v>
      </c>
      <c r="S618" s="5">
        <v>-5252167.2</v>
      </c>
      <c r="T618" s="5">
        <v>-5934966.9299999997</v>
      </c>
      <c r="U618" s="5">
        <v>-3615585.15</v>
      </c>
      <c r="V618" s="5">
        <v>-3772963.16</v>
      </c>
      <c r="W618" s="5">
        <v>-4579483.46</v>
      </c>
      <c r="X618" s="5">
        <v>-5400332.2400000002</v>
      </c>
      <c r="Y618" s="5">
        <v>-5268428.1500000004</v>
      </c>
      <c r="Z618" s="5">
        <v>-6005635.8099999996</v>
      </c>
      <c r="AA618" s="5">
        <v>-3914411.08</v>
      </c>
      <c r="AB618" s="5">
        <v>-3978346.9</v>
      </c>
      <c r="AC618" s="5">
        <v>-4756777.3</v>
      </c>
      <c r="AD618" s="5">
        <v>-5543823.2699999996</v>
      </c>
      <c r="AE618" s="5">
        <v>-5538588.5999999996</v>
      </c>
      <c r="AF618" s="5">
        <v>-6309808.1799999997</v>
      </c>
      <c r="AG618" s="5">
        <v>-3911279.95</v>
      </c>
      <c r="AH618" s="5">
        <v>-4021677.35</v>
      </c>
      <c r="AI618" s="5">
        <v>-4868410.88</v>
      </c>
      <c r="AJ618" s="5">
        <v>-5721594.7300000004</v>
      </c>
      <c r="AK618" s="5">
        <v>-5665117.46</v>
      </c>
      <c r="AL618" s="5">
        <v>-6439847.7800000003</v>
      </c>
      <c r="AM618" s="5">
        <v>-4172009.82</v>
      </c>
      <c r="AN618" s="5">
        <v>-4211862.6100000003</v>
      </c>
      <c r="AO618" s="5">
        <v>-4911670.42</v>
      </c>
      <c r="AP618" s="5">
        <v>-5928312.9199999999</v>
      </c>
      <c r="AQ618" s="5">
        <v>-5720603.5300000003</v>
      </c>
      <c r="AR618" s="19">
        <v>-6491166.1699999999</v>
      </c>
      <c r="AS618" s="19">
        <v>-3893710.64</v>
      </c>
      <c r="AT618" s="15">
        <f t="shared" si="35"/>
        <v>-4804834.1787500009</v>
      </c>
      <c r="AU618" s="15">
        <f t="shared" si="36"/>
        <v>-4902669.2250000006</v>
      </c>
      <c r="AV618" s="15">
        <f t="shared" si="37"/>
        <v>-5171230.7470833333</v>
      </c>
    </row>
    <row r="619" spans="1:49" ht="13.5" thickBot="1" x14ac:dyDescent="0.25">
      <c r="A619" s="3" t="s">
        <v>842</v>
      </c>
      <c r="B619" s="3" t="s">
        <v>568</v>
      </c>
      <c r="C619" s="3" t="s">
        <v>569</v>
      </c>
      <c r="D619" s="3" t="s">
        <v>89</v>
      </c>
      <c r="E619" s="3" t="s">
        <v>93</v>
      </c>
      <c r="F619" s="7" t="s">
        <v>2595</v>
      </c>
      <c r="G619" s="7">
        <v>20</v>
      </c>
      <c r="H619" s="7" t="s">
        <v>2233</v>
      </c>
      <c r="I619" s="5">
        <v>-1473776.79</v>
      </c>
      <c r="J619" s="5">
        <v>-1014738.95</v>
      </c>
      <c r="K619" s="5">
        <v>-1274320.31</v>
      </c>
      <c r="L619" s="5">
        <v>-1509227.7</v>
      </c>
      <c r="M619" s="5">
        <v>-1597263.97</v>
      </c>
      <c r="N619" s="5">
        <v>-1773256.97</v>
      </c>
      <c r="O619" s="5">
        <v>-1239888.42</v>
      </c>
      <c r="P619" s="5">
        <v>-1351648.06</v>
      </c>
      <c r="Q619" s="5">
        <v>-1511536.45</v>
      </c>
      <c r="R619" s="5">
        <v>-1663049.9</v>
      </c>
      <c r="S619" s="5">
        <v>-1803731.45</v>
      </c>
      <c r="T619" s="5">
        <v>-2006450.38</v>
      </c>
      <c r="U619" s="5">
        <v>-1476726.58</v>
      </c>
      <c r="V619" s="5">
        <v>-1093242.8400000001</v>
      </c>
      <c r="W619" s="5">
        <v>-1385075.39</v>
      </c>
      <c r="X619" s="5">
        <v>-1649475.53</v>
      </c>
      <c r="Y619" s="5">
        <v>-1381480.15</v>
      </c>
      <c r="Z619" s="5">
        <v>-1585470.64</v>
      </c>
      <c r="AA619" s="5">
        <v>-1022116.28</v>
      </c>
      <c r="AB619" s="5">
        <v>-971037.71</v>
      </c>
      <c r="AC619" s="5">
        <v>-1131720.67</v>
      </c>
      <c r="AD619" s="5">
        <v>-1355619.89</v>
      </c>
      <c r="AE619" s="5">
        <v>-1459943.06</v>
      </c>
      <c r="AF619" s="5">
        <v>-1697337.97</v>
      </c>
      <c r="AG619" s="5">
        <v>-1112870.8</v>
      </c>
      <c r="AH619" s="5">
        <v>-1170055.99</v>
      </c>
      <c r="AI619" s="5">
        <v>-1450242.19</v>
      </c>
      <c r="AJ619" s="5">
        <v>-1746380.48</v>
      </c>
      <c r="AK619" s="5">
        <v>-1555502.92</v>
      </c>
      <c r="AL619" s="5">
        <v>-1766258.17</v>
      </c>
      <c r="AM619" s="5">
        <v>-1132053.33</v>
      </c>
      <c r="AN619" s="5">
        <v>-1122062.08</v>
      </c>
      <c r="AO619" s="5">
        <v>-1357233.54</v>
      </c>
      <c r="AP619" s="5">
        <v>-1549781.37</v>
      </c>
      <c r="AQ619" s="5">
        <v>-1669346.43</v>
      </c>
      <c r="AR619" s="19">
        <v>-1909524.85</v>
      </c>
      <c r="AS619" s="19">
        <v>-1140898.17</v>
      </c>
      <c r="AT619" s="15">
        <f t="shared" ref="AT619:AT682" si="38">(((I619+U619)/2)+J619+K619+L619+M619+N619+O619+P619+Q619+R619+S619+T619)/12</f>
        <v>-1518363.687083333</v>
      </c>
      <c r="AU619" s="15">
        <f t="shared" ref="AU619:AU682" si="39">(((U619+AG619)/2)+V619+W619+X619+Y619+Z619+AA619+AB619+AC619+AD619+AE619+AF619)/12</f>
        <v>-1335609.9016666668</v>
      </c>
      <c r="AV619" s="15">
        <f t="shared" si="37"/>
        <v>-1462943.8195833333</v>
      </c>
    </row>
    <row r="620" spans="1:49" ht="13.5" thickBot="1" x14ac:dyDescent="0.25">
      <c r="A620" s="3" t="s">
        <v>843</v>
      </c>
      <c r="B620" s="3" t="s">
        <v>568</v>
      </c>
      <c r="C620" s="3" t="s">
        <v>569</v>
      </c>
      <c r="D620" s="3" t="s">
        <v>89</v>
      </c>
      <c r="E620" s="3" t="s">
        <v>73</v>
      </c>
      <c r="F620" s="7" t="s">
        <v>2595</v>
      </c>
      <c r="G620" s="7">
        <v>4</v>
      </c>
      <c r="H620" s="7" t="s">
        <v>2223</v>
      </c>
      <c r="I620" s="5">
        <v>-5173.5200000000004</v>
      </c>
      <c r="J620" s="5">
        <v>-6173.52</v>
      </c>
      <c r="K620" s="5">
        <v>-7173.52</v>
      </c>
      <c r="L620" s="5">
        <v>-8173.52</v>
      </c>
      <c r="M620" s="5">
        <v>-9173.52</v>
      </c>
      <c r="N620" s="5">
        <v>-9772.4500000000007</v>
      </c>
      <c r="O620" s="5">
        <v>-6000</v>
      </c>
      <c r="P620" s="5">
        <v>-7000</v>
      </c>
      <c r="Q620" s="5">
        <v>-8000</v>
      </c>
      <c r="R620" s="5">
        <v>-9000</v>
      </c>
      <c r="S620" s="5">
        <v>-10000</v>
      </c>
      <c r="T620" s="5">
        <v>-11000</v>
      </c>
      <c r="U620" s="5">
        <v>0</v>
      </c>
      <c r="V620" s="5">
        <v>-1000</v>
      </c>
      <c r="W620" s="5">
        <v>-2000</v>
      </c>
      <c r="X620" s="5">
        <v>-3000</v>
      </c>
      <c r="Y620" s="5">
        <v>-4000</v>
      </c>
      <c r="Z620" s="5">
        <v>-5000</v>
      </c>
      <c r="AA620" s="5">
        <v>-6000</v>
      </c>
      <c r="AB620" s="5">
        <v>-7000</v>
      </c>
      <c r="AC620" s="5">
        <v>-8000</v>
      </c>
      <c r="AD620" s="5">
        <v>-9000</v>
      </c>
      <c r="AE620" s="5">
        <v>-10000</v>
      </c>
      <c r="AF620" s="5">
        <v>-11000</v>
      </c>
      <c r="AG620" s="5">
        <v>12580.78</v>
      </c>
      <c r="AH620" s="5">
        <v>24913.05</v>
      </c>
      <c r="AI620" s="5">
        <v>23913.05</v>
      </c>
      <c r="AJ620" s="5">
        <v>22913.05</v>
      </c>
      <c r="AK620" s="5">
        <v>21913.05</v>
      </c>
      <c r="AL620" s="5">
        <v>20913.05</v>
      </c>
      <c r="AM620" s="5">
        <v>19913.05</v>
      </c>
      <c r="AN620" s="5">
        <v>18913.05</v>
      </c>
      <c r="AO620" s="5">
        <v>3742.39</v>
      </c>
      <c r="AP620" s="5">
        <v>-24941.99</v>
      </c>
      <c r="AQ620" s="5">
        <v>-27713.32</v>
      </c>
      <c r="AR620" s="19">
        <v>-30484.65</v>
      </c>
      <c r="AS620" s="19">
        <v>25046.36</v>
      </c>
      <c r="AT620" s="15">
        <f t="shared" si="38"/>
        <v>-7837.7741666666661</v>
      </c>
      <c r="AU620" s="15">
        <f t="shared" si="39"/>
        <v>-4975.8008333333337</v>
      </c>
      <c r="AV620" s="15">
        <f t="shared" si="37"/>
        <v>7733.9458333333341</v>
      </c>
    </row>
    <row r="621" spans="1:49" ht="13.5" thickBot="1" x14ac:dyDescent="0.25">
      <c r="A621" s="3" t="s">
        <v>844</v>
      </c>
      <c r="B621" s="3" t="s">
        <v>568</v>
      </c>
      <c r="C621" s="3" t="s">
        <v>569</v>
      </c>
      <c r="D621" s="3" t="s">
        <v>115</v>
      </c>
      <c r="E621" s="3" t="s">
        <v>81</v>
      </c>
      <c r="F621" s="7" t="s">
        <v>2595</v>
      </c>
      <c r="G621" s="7">
        <v>20</v>
      </c>
      <c r="H621" s="7" t="s">
        <v>2605</v>
      </c>
      <c r="I621" s="5">
        <v>-4483144.83</v>
      </c>
      <c r="J621" s="5">
        <v>-5081813.21</v>
      </c>
      <c r="K621" s="5">
        <v>-5914885.0899999999</v>
      </c>
      <c r="L621" s="5">
        <v>-6750665.5800000001</v>
      </c>
      <c r="M621" s="5">
        <v>-7362297.3399999999</v>
      </c>
      <c r="N621" s="5">
        <v>-3990202.43</v>
      </c>
      <c r="O621" s="5">
        <v>-4864201.09</v>
      </c>
      <c r="P621" s="5">
        <v>-5394751.7599999998</v>
      </c>
      <c r="Q621" s="5">
        <v>-6228144.8600000003</v>
      </c>
      <c r="R621" s="5">
        <v>-7760647.1399999997</v>
      </c>
      <c r="S621" s="5">
        <v>-8723856.0800000001</v>
      </c>
      <c r="T621" s="5">
        <v>-7261824.0099999998</v>
      </c>
      <c r="U621" s="5">
        <v>-5138963.3899999997</v>
      </c>
      <c r="V621" s="5">
        <v>-5812415.3399999999</v>
      </c>
      <c r="W621" s="5">
        <v>-6776568.7400000002</v>
      </c>
      <c r="X621" s="5">
        <v>-7759871.8700000001</v>
      </c>
      <c r="Y621" s="5">
        <v>-8487081.1600000001</v>
      </c>
      <c r="Z621" s="5">
        <v>-4651284.33</v>
      </c>
      <c r="AA621" s="5">
        <v>-5641341.0700000003</v>
      </c>
      <c r="AB621" s="5">
        <v>-6278312.3499999996</v>
      </c>
      <c r="AC621" s="5">
        <v>-7238509.1699999999</v>
      </c>
      <c r="AD621" s="5">
        <v>-7931688.8300000001</v>
      </c>
      <c r="AE621" s="5">
        <v>-8611351.6099999994</v>
      </c>
      <c r="AF621" s="5">
        <v>-4319886.21</v>
      </c>
      <c r="AG621" s="5">
        <v>-5468160.8200000003</v>
      </c>
      <c r="AH621" s="5">
        <v>-6234648.71</v>
      </c>
      <c r="AI621" s="5">
        <v>-7249271.3099999996</v>
      </c>
      <c r="AJ621" s="5">
        <v>-8283042.7000000002</v>
      </c>
      <c r="AK621" s="5">
        <v>-9045165.4399999995</v>
      </c>
      <c r="AL621" s="5">
        <v>-4911574.41</v>
      </c>
      <c r="AM621" s="5">
        <v>-5962217.29</v>
      </c>
      <c r="AN621" s="5">
        <v>-6589833.8300000001</v>
      </c>
      <c r="AO621" s="5">
        <v>-7715818.1399999997</v>
      </c>
      <c r="AP621" s="5">
        <v>-8700894.1500000004</v>
      </c>
      <c r="AQ621" s="5">
        <v>-9547714.8200000003</v>
      </c>
      <c r="AR621" s="19">
        <v>-4978592.49</v>
      </c>
      <c r="AS621" s="19">
        <v>-5815274.79</v>
      </c>
      <c r="AT621" s="15">
        <f t="shared" si="38"/>
        <v>-6178695.2250000006</v>
      </c>
      <c r="AU621" s="15">
        <f t="shared" si="39"/>
        <v>-6567656.0654166667</v>
      </c>
      <c r="AV621" s="15">
        <f t="shared" si="37"/>
        <v>-7071707.5912499987</v>
      </c>
    </row>
    <row r="622" spans="1:49" ht="13.5" thickBot="1" x14ac:dyDescent="0.25">
      <c r="A622" s="3" t="s">
        <v>861</v>
      </c>
      <c r="B622" s="3" t="s">
        <v>568</v>
      </c>
      <c r="C622" s="3" t="s">
        <v>569</v>
      </c>
      <c r="D622" s="3" t="s">
        <v>85</v>
      </c>
      <c r="E622" s="3" t="s">
        <v>73</v>
      </c>
      <c r="F622" s="7" t="s">
        <v>2595</v>
      </c>
      <c r="G622" s="7">
        <v>4</v>
      </c>
      <c r="H622" s="7" t="s">
        <v>2225</v>
      </c>
      <c r="I622" s="5">
        <v>-28937.73</v>
      </c>
      <c r="J622" s="5">
        <v>-38894.39</v>
      </c>
      <c r="K622" s="5">
        <v>-34983.040000000001</v>
      </c>
      <c r="L622" s="5">
        <v>-57754.47</v>
      </c>
      <c r="M622" s="5">
        <v>-7426.77</v>
      </c>
      <c r="N622" s="5">
        <v>-8514.49</v>
      </c>
      <c r="O622" s="5">
        <v>-18366.93</v>
      </c>
      <c r="P622" s="5">
        <v>-21366.93</v>
      </c>
      <c r="Q622" s="5">
        <v>-23830.9</v>
      </c>
      <c r="R622" s="5">
        <v>-26830.9</v>
      </c>
      <c r="S622" s="5">
        <v>-29830.9</v>
      </c>
      <c r="T622" s="5">
        <v>-32830.9</v>
      </c>
      <c r="U622" s="5">
        <v>-1073356.8999999999</v>
      </c>
      <c r="V622" s="5">
        <v>-936774.82</v>
      </c>
      <c r="W622" s="5">
        <v>-935306.06</v>
      </c>
      <c r="X622" s="5">
        <v>-938306.06</v>
      </c>
      <c r="Y622" s="5">
        <v>-934521.15</v>
      </c>
      <c r="Z622" s="5">
        <v>-936352.73</v>
      </c>
      <c r="AA622" s="5">
        <v>-938997.66</v>
      </c>
      <c r="AB622" s="5">
        <v>-941997.66</v>
      </c>
      <c r="AC622" s="5">
        <v>-916950.99</v>
      </c>
      <c r="AD622" s="5">
        <v>-919950.99</v>
      </c>
      <c r="AE622" s="5">
        <v>-922950.99</v>
      </c>
      <c r="AF622" s="5">
        <v>-925950.99</v>
      </c>
      <c r="AG622" s="5">
        <v>-928950.99</v>
      </c>
      <c r="AH622" s="5">
        <v>-931595.92</v>
      </c>
      <c r="AI622" s="5">
        <v>-934595.93</v>
      </c>
      <c r="AJ622" s="5">
        <v>-937595.93</v>
      </c>
      <c r="AK622" s="5">
        <v>-896353.57</v>
      </c>
      <c r="AL622" s="5">
        <v>-951717.42</v>
      </c>
      <c r="AM622" s="5">
        <v>-954717.42</v>
      </c>
      <c r="AN622" s="5">
        <v>-957717.42</v>
      </c>
      <c r="AO622" s="5">
        <v>-951623.66</v>
      </c>
      <c r="AP622" s="5">
        <v>-958957.74</v>
      </c>
      <c r="AQ622" s="5">
        <v>-966291.82</v>
      </c>
      <c r="AR622" s="19">
        <v>-973625.89</v>
      </c>
      <c r="AS622" s="19">
        <v>-980959.97</v>
      </c>
      <c r="AT622" s="15">
        <f t="shared" si="38"/>
        <v>-70981.494583333348</v>
      </c>
      <c r="AU622" s="15">
        <f t="shared" si="39"/>
        <v>-937434.50375000015</v>
      </c>
      <c r="AV622" s="15">
        <f t="shared" si="37"/>
        <v>-947479.01666666672</v>
      </c>
    </row>
    <row r="623" spans="1:49" ht="13.5" thickBot="1" x14ac:dyDescent="0.25">
      <c r="A623" s="3" t="s">
        <v>876</v>
      </c>
      <c r="B623" s="3" t="s">
        <v>568</v>
      </c>
      <c r="C623" s="3" t="s">
        <v>569</v>
      </c>
      <c r="D623" s="3" t="s">
        <v>122</v>
      </c>
      <c r="E623" s="3" t="s">
        <v>81</v>
      </c>
      <c r="F623" s="7" t="s">
        <v>2595</v>
      </c>
      <c r="G623" s="7">
        <v>20</v>
      </c>
      <c r="H623" s="7" t="s">
        <v>2690</v>
      </c>
      <c r="I623" s="5">
        <v>1358911.62</v>
      </c>
      <c r="J623" s="5">
        <v>1132426.03</v>
      </c>
      <c r="K623" s="5">
        <v>905940.44</v>
      </c>
      <c r="L623" s="5">
        <v>679454.85</v>
      </c>
      <c r="M623" s="5">
        <v>452969.26</v>
      </c>
      <c r="N623" s="5">
        <v>226483.67</v>
      </c>
      <c r="O623" s="5">
        <v>0</v>
      </c>
      <c r="P623" s="5">
        <v>-231000</v>
      </c>
      <c r="Q623" s="5">
        <v>-462000</v>
      </c>
      <c r="R623" s="5">
        <v>-700096.38</v>
      </c>
      <c r="S623" s="5">
        <v>-934642.38</v>
      </c>
      <c r="T623" s="5">
        <v>1356320.23</v>
      </c>
      <c r="U623" s="5">
        <v>1262754.3</v>
      </c>
      <c r="V623" s="5">
        <v>1092489.98</v>
      </c>
      <c r="W623" s="5">
        <v>922225.66</v>
      </c>
      <c r="X623" s="5">
        <v>751961.34</v>
      </c>
      <c r="Y623" s="5">
        <v>581697.02</v>
      </c>
      <c r="Z623" s="5">
        <v>411432.7</v>
      </c>
      <c r="AA623" s="5">
        <v>-0.01</v>
      </c>
      <c r="AB623" s="5">
        <v>-219569.01</v>
      </c>
      <c r="AC623" s="5">
        <v>-439138.01</v>
      </c>
      <c r="AD623" s="5">
        <v>-731123.76</v>
      </c>
      <c r="AE623" s="5">
        <v>-974831.68</v>
      </c>
      <c r="AF623" s="5">
        <v>1748874.93</v>
      </c>
      <c r="AG623" s="5">
        <v>1483707.25</v>
      </c>
      <c r="AH623" s="5">
        <v>1236422.7</v>
      </c>
      <c r="AI623" s="5">
        <v>989138.15</v>
      </c>
      <c r="AJ623" s="5">
        <v>741853.6</v>
      </c>
      <c r="AK623" s="5">
        <v>494569.05</v>
      </c>
      <c r="AL623" s="5">
        <v>247284.5</v>
      </c>
      <c r="AM623" s="5">
        <v>-0.01</v>
      </c>
      <c r="AN623" s="5">
        <v>-248582.01</v>
      </c>
      <c r="AO623" s="5">
        <v>-593482.32999999996</v>
      </c>
      <c r="AP623" s="5">
        <v>-890223.49</v>
      </c>
      <c r="AQ623" s="5">
        <v>-1186964.6499999999</v>
      </c>
      <c r="AR623" s="19">
        <v>2008742.14</v>
      </c>
      <c r="AS623" s="19">
        <v>1746224.01</v>
      </c>
      <c r="AT623" s="15">
        <f t="shared" si="38"/>
        <v>311390.72333333333</v>
      </c>
      <c r="AU623" s="15">
        <f t="shared" si="39"/>
        <v>376437.49458333344</v>
      </c>
      <c r="AV623" s="15">
        <f t="shared" si="37"/>
        <v>367810.27333333337</v>
      </c>
    </row>
    <row r="624" spans="1:49" ht="13.5" thickBot="1" x14ac:dyDescent="0.25">
      <c r="A624" s="3" t="s">
        <v>1724</v>
      </c>
      <c r="B624" s="3" t="s">
        <v>1725</v>
      </c>
      <c r="C624" s="3" t="s">
        <v>1726</v>
      </c>
      <c r="D624" s="3" t="s">
        <v>85</v>
      </c>
      <c r="E624" s="3" t="s">
        <v>81</v>
      </c>
      <c r="F624" s="7" t="s">
        <v>2088</v>
      </c>
      <c r="G624" s="7">
        <v>0</v>
      </c>
      <c r="H624" s="7">
        <v>0</v>
      </c>
      <c r="I624" s="5">
        <v>105668.84</v>
      </c>
      <c r="J624" s="5">
        <v>954.69</v>
      </c>
      <c r="K624" s="5">
        <v>23938.98</v>
      </c>
      <c r="L624" s="5">
        <v>64207.06</v>
      </c>
      <c r="M624" s="5">
        <v>467.21</v>
      </c>
      <c r="N624" s="5">
        <v>72023.490000000005</v>
      </c>
      <c r="O624" s="5">
        <v>146053.45000000001</v>
      </c>
      <c r="P624" s="5">
        <v>365.65</v>
      </c>
      <c r="Q624" s="5">
        <v>365.65</v>
      </c>
      <c r="R624" s="5">
        <v>76103.06</v>
      </c>
      <c r="S624" s="5">
        <v>0</v>
      </c>
      <c r="T624" s="5">
        <v>26766.12</v>
      </c>
      <c r="U624" s="5">
        <v>25512.77</v>
      </c>
      <c r="V624" s="5">
        <v>25512.77</v>
      </c>
      <c r="W624" s="5">
        <v>25506.74</v>
      </c>
      <c r="X624" s="5">
        <v>29312.799999999999</v>
      </c>
      <c r="Y624" s="5">
        <v>33026.050000000003</v>
      </c>
      <c r="Z624" s="5">
        <v>47705.91</v>
      </c>
      <c r="AA624" s="5">
        <v>70481.759999999995</v>
      </c>
      <c r="AB624" s="5">
        <v>70723.83</v>
      </c>
      <c r="AC624" s="5">
        <v>74627.08</v>
      </c>
      <c r="AD624" s="5">
        <v>68502.38</v>
      </c>
      <c r="AE624" s="5">
        <v>68502.38</v>
      </c>
      <c r="AF624" s="5">
        <v>48608.71</v>
      </c>
      <c r="AG624" s="5">
        <v>17304.71</v>
      </c>
      <c r="AH624" s="5">
        <v>12617.37</v>
      </c>
      <c r="AI624" s="5">
        <v>20063.55</v>
      </c>
      <c r="AJ624" s="5">
        <v>53730.9</v>
      </c>
      <c r="AK624" s="5">
        <v>44470.35</v>
      </c>
      <c r="AL624" s="5">
        <v>50574.37</v>
      </c>
      <c r="AM624" s="5">
        <v>70696.42</v>
      </c>
      <c r="AN624" s="5">
        <v>64891.199999999997</v>
      </c>
      <c r="AO624" s="5">
        <v>77808.88</v>
      </c>
      <c r="AP624" s="5">
        <v>61960.18</v>
      </c>
      <c r="AQ624" s="5">
        <v>54925.19</v>
      </c>
      <c r="AR624" s="19">
        <v>43139.85</v>
      </c>
      <c r="AS624" s="19">
        <v>22705.73</v>
      </c>
      <c r="AT624" s="15">
        <f t="shared" si="38"/>
        <v>39736.347083333334</v>
      </c>
      <c r="AU624" s="15">
        <f t="shared" si="39"/>
        <v>48659.929166666669</v>
      </c>
      <c r="AV624" s="15">
        <f t="shared" si="37"/>
        <v>47906.956666666665</v>
      </c>
    </row>
    <row r="625" spans="1:48" ht="13.5" thickBot="1" x14ac:dyDescent="0.25">
      <c r="A625" s="3" t="s">
        <v>1727</v>
      </c>
      <c r="B625" s="3" t="s">
        <v>1725</v>
      </c>
      <c r="C625" s="3" t="s">
        <v>1726</v>
      </c>
      <c r="D625" s="3" t="s">
        <v>44</v>
      </c>
      <c r="E625" s="3" t="s">
        <v>44</v>
      </c>
      <c r="F625" s="7" t="s">
        <v>2088</v>
      </c>
      <c r="G625" s="7">
        <v>0</v>
      </c>
      <c r="H625" s="7">
        <v>0</v>
      </c>
      <c r="I625" s="5">
        <v>0</v>
      </c>
      <c r="J625" s="5">
        <v>-589.04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-3903.25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v>0</v>
      </c>
      <c r="AR625" s="19">
        <v>0</v>
      </c>
      <c r="AS625" s="19">
        <v>0</v>
      </c>
      <c r="AT625" s="15">
        <f t="shared" si="38"/>
        <v>-49.086666666666666</v>
      </c>
      <c r="AU625" s="15">
        <f t="shared" si="39"/>
        <v>-325.27083333333331</v>
      </c>
      <c r="AV625" s="15">
        <f t="shared" si="37"/>
        <v>0</v>
      </c>
    </row>
    <row r="626" spans="1:48" ht="13.5" thickBot="1" x14ac:dyDescent="0.25">
      <c r="A626" s="3" t="s">
        <v>835</v>
      </c>
      <c r="B626" s="3" t="s">
        <v>836</v>
      </c>
      <c r="C626" s="3" t="s">
        <v>837</v>
      </c>
      <c r="D626" s="3" t="s">
        <v>44</v>
      </c>
      <c r="E626" s="3" t="s">
        <v>44</v>
      </c>
      <c r="F626" s="7" t="s">
        <v>2595</v>
      </c>
      <c r="G626" s="7">
        <v>4</v>
      </c>
      <c r="H626" s="7" t="s">
        <v>2177</v>
      </c>
      <c r="I626" s="5">
        <v>-140956.75</v>
      </c>
      <c r="J626" s="5">
        <v>-119230.63</v>
      </c>
      <c r="K626" s="5">
        <v>-63480.959999999999</v>
      </c>
      <c r="L626" s="5">
        <v>-150600.95000000001</v>
      </c>
      <c r="M626" s="5">
        <v>-97724.23</v>
      </c>
      <c r="N626" s="5">
        <v>-319577.03000000003</v>
      </c>
      <c r="O626" s="5">
        <v>-123059.31</v>
      </c>
      <c r="P626" s="5">
        <v>-48127.17</v>
      </c>
      <c r="Q626" s="5">
        <v>-90137.8</v>
      </c>
      <c r="R626" s="5">
        <v>-98892.44</v>
      </c>
      <c r="S626" s="5">
        <v>-147798.18</v>
      </c>
      <c r="T626" s="5">
        <v>-126636.08</v>
      </c>
      <c r="U626" s="5">
        <v>-180552.27</v>
      </c>
      <c r="V626" s="5">
        <v>-91711.28</v>
      </c>
      <c r="W626" s="5">
        <v>-101951.02</v>
      </c>
      <c r="X626" s="5">
        <v>-158003.32999999999</v>
      </c>
      <c r="Y626" s="5">
        <v>-176208.33</v>
      </c>
      <c r="Z626" s="5">
        <v>-130921.28</v>
      </c>
      <c r="AA626" s="5">
        <v>-123787.44</v>
      </c>
      <c r="AB626" s="5">
        <v>-81685.289999999994</v>
      </c>
      <c r="AC626" s="5">
        <v>-78047.360000000001</v>
      </c>
      <c r="AD626" s="5">
        <v>-109549.55</v>
      </c>
      <c r="AE626" s="5">
        <v>-135008.98000000001</v>
      </c>
      <c r="AF626" s="5">
        <v>-118582.72</v>
      </c>
      <c r="AG626" s="5">
        <v>-163703.6</v>
      </c>
      <c r="AH626" s="5">
        <v>-98903.46</v>
      </c>
      <c r="AI626" s="5">
        <v>-124538.38</v>
      </c>
      <c r="AJ626" s="5">
        <v>-109343.61</v>
      </c>
      <c r="AK626" s="5">
        <v>-163916.01999999999</v>
      </c>
      <c r="AL626" s="5">
        <v>-155079.98000000001</v>
      </c>
      <c r="AM626" s="5">
        <v>-165584.49</v>
      </c>
      <c r="AN626" s="5">
        <v>-213859.88</v>
      </c>
      <c r="AO626" s="5">
        <v>-94098.22</v>
      </c>
      <c r="AP626" s="5">
        <v>-193520.28</v>
      </c>
      <c r="AQ626" s="5">
        <v>-171757.55</v>
      </c>
      <c r="AR626" s="19">
        <v>-87751.28</v>
      </c>
      <c r="AS626" s="19">
        <v>-96237.41</v>
      </c>
      <c r="AT626" s="15">
        <f t="shared" si="38"/>
        <v>-128834.94083333334</v>
      </c>
      <c r="AU626" s="15">
        <f t="shared" si="39"/>
        <v>-123132.04291666667</v>
      </c>
      <c r="AV626" s="15">
        <f t="shared" si="37"/>
        <v>-142360.30458333335</v>
      </c>
    </row>
    <row r="627" spans="1:48" ht="13.5" thickBot="1" x14ac:dyDescent="0.25">
      <c r="A627" s="3" t="s">
        <v>570</v>
      </c>
      <c r="B627" s="3" t="s">
        <v>571</v>
      </c>
      <c r="C627" s="3" t="s">
        <v>572</v>
      </c>
      <c r="D627" s="3" t="s">
        <v>44</v>
      </c>
      <c r="E627" s="3" t="s">
        <v>44</v>
      </c>
      <c r="F627" s="7" t="s">
        <v>2595</v>
      </c>
      <c r="G627" s="7">
        <v>1</v>
      </c>
      <c r="H627" s="7" t="s">
        <v>2219</v>
      </c>
      <c r="I627" s="5">
        <v>105233.74</v>
      </c>
      <c r="J627" s="5">
        <v>105233.74</v>
      </c>
      <c r="K627" s="5">
        <v>105233.74</v>
      </c>
      <c r="L627" s="5">
        <v>105233.74</v>
      </c>
      <c r="M627" s="5">
        <v>105233.74</v>
      </c>
      <c r="N627" s="5">
        <v>105233.74</v>
      </c>
      <c r="O627" s="5">
        <v>105233.74</v>
      </c>
      <c r="P627" s="5">
        <v>105233.74</v>
      </c>
      <c r="Q627" s="5">
        <v>105233.74</v>
      </c>
      <c r="R627" s="5">
        <v>105233.74</v>
      </c>
      <c r="S627" s="5">
        <v>105233.74</v>
      </c>
      <c r="T627" s="5">
        <v>105233.74</v>
      </c>
      <c r="U627" s="5">
        <v>105233.74</v>
      </c>
      <c r="V627" s="5">
        <v>105233.74</v>
      </c>
      <c r="W627" s="5">
        <v>105233.74</v>
      </c>
      <c r="X627" s="5">
        <v>105233.74</v>
      </c>
      <c r="Y627" s="5">
        <v>105233.74</v>
      </c>
      <c r="Z627" s="5">
        <v>105233.74</v>
      </c>
      <c r="AA627" s="5">
        <v>105233.74</v>
      </c>
      <c r="AB627" s="5">
        <v>105233.74</v>
      </c>
      <c r="AC627" s="5">
        <v>105233.74</v>
      </c>
      <c r="AD627" s="5">
        <v>105233.74</v>
      </c>
      <c r="AE627" s="5">
        <v>105233.74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v>0</v>
      </c>
      <c r="AR627" s="19">
        <v>0</v>
      </c>
      <c r="AS627" s="19">
        <v>0</v>
      </c>
      <c r="AT627" s="15">
        <f t="shared" si="38"/>
        <v>105233.74</v>
      </c>
      <c r="AU627" s="15">
        <f t="shared" si="39"/>
        <v>92079.522500000006</v>
      </c>
      <c r="AV627" s="15">
        <f t="shared" si="37"/>
        <v>0</v>
      </c>
    </row>
    <row r="628" spans="1:48" ht="13.5" thickBot="1" x14ac:dyDescent="0.25">
      <c r="A628" s="3" t="s">
        <v>1206</v>
      </c>
      <c r="B628" s="3" t="s">
        <v>1207</v>
      </c>
      <c r="C628" s="3" t="s">
        <v>1208</v>
      </c>
      <c r="D628" s="3" t="s">
        <v>44</v>
      </c>
      <c r="E628" s="3" t="s">
        <v>44</v>
      </c>
      <c r="F628" s="7" t="s">
        <v>2595</v>
      </c>
      <c r="G628" s="7">
        <v>1</v>
      </c>
      <c r="H628" s="7" t="s">
        <v>2219</v>
      </c>
      <c r="I628" s="5">
        <v>34911</v>
      </c>
      <c r="J628" s="5">
        <v>34911</v>
      </c>
      <c r="K628" s="5">
        <v>34911</v>
      </c>
      <c r="L628" s="5">
        <v>34911</v>
      </c>
      <c r="M628" s="5">
        <v>34911</v>
      </c>
      <c r="N628" s="5">
        <v>34911</v>
      </c>
      <c r="O628" s="5">
        <v>34911</v>
      </c>
      <c r="P628" s="5">
        <v>34911</v>
      </c>
      <c r="Q628" s="5">
        <v>34911</v>
      </c>
      <c r="R628" s="5">
        <v>34911</v>
      </c>
      <c r="S628" s="5">
        <v>34911</v>
      </c>
      <c r="T628" s="5">
        <v>34911</v>
      </c>
      <c r="U628" s="5">
        <v>34911</v>
      </c>
      <c r="V628" s="5">
        <v>34911</v>
      </c>
      <c r="W628" s="5">
        <v>34911</v>
      </c>
      <c r="X628" s="5">
        <v>34911</v>
      </c>
      <c r="Y628" s="5">
        <v>34911</v>
      </c>
      <c r="Z628" s="5">
        <v>34911</v>
      </c>
      <c r="AA628" s="5">
        <v>34911</v>
      </c>
      <c r="AB628" s="5">
        <v>34911</v>
      </c>
      <c r="AC628" s="5">
        <v>34911</v>
      </c>
      <c r="AD628" s="5">
        <v>34911</v>
      </c>
      <c r="AE628" s="5">
        <v>34911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v>0</v>
      </c>
      <c r="AR628" s="19">
        <v>0</v>
      </c>
      <c r="AS628" s="19">
        <v>0</v>
      </c>
      <c r="AT628" s="15">
        <f t="shared" si="38"/>
        <v>34911</v>
      </c>
      <c r="AU628" s="15">
        <f t="shared" si="39"/>
        <v>30547.125</v>
      </c>
      <c r="AV628" s="15">
        <f t="shared" si="37"/>
        <v>0</v>
      </c>
    </row>
    <row r="629" spans="1:48" ht="13.5" thickBot="1" x14ac:dyDescent="0.25">
      <c r="A629" s="3" t="s">
        <v>573</v>
      </c>
      <c r="B629" s="3" t="s">
        <v>574</v>
      </c>
      <c r="C629" s="3" t="s">
        <v>575</v>
      </c>
      <c r="D629" s="3" t="s">
        <v>44</v>
      </c>
      <c r="E629" s="3" t="s">
        <v>44</v>
      </c>
      <c r="F629" s="7" t="s">
        <v>2595</v>
      </c>
      <c r="G629" s="7">
        <v>4</v>
      </c>
      <c r="H629" s="7" t="s">
        <v>2177</v>
      </c>
      <c r="I629" s="5">
        <v>-13417493.24</v>
      </c>
      <c r="J629" s="5">
        <v>-15324338.029999999</v>
      </c>
      <c r="K629" s="5">
        <v>-19622572.16</v>
      </c>
      <c r="L629" s="5">
        <v>-25660266.18</v>
      </c>
      <c r="M629" s="5">
        <v>-24662514.800000001</v>
      </c>
      <c r="N629" s="5">
        <v>-29334295.27</v>
      </c>
      <c r="O629" s="5">
        <v>-13640983.189999999</v>
      </c>
      <c r="P629" s="5">
        <v>-15550387.810000001</v>
      </c>
      <c r="Q629" s="5">
        <v>-19829423.010000002</v>
      </c>
      <c r="R629" s="5">
        <v>-25777166.5</v>
      </c>
      <c r="S629" s="5">
        <v>-24709356.649999999</v>
      </c>
      <c r="T629" s="5">
        <v>-29500935.18</v>
      </c>
      <c r="U629" s="5">
        <v>-13840242.5</v>
      </c>
      <c r="V629" s="5">
        <v>-16214467.210000001</v>
      </c>
      <c r="W629" s="5">
        <v>-21170535.84</v>
      </c>
      <c r="X629" s="5">
        <v>-27606918.739999998</v>
      </c>
      <c r="Y629" s="5">
        <v>-27069102.82</v>
      </c>
      <c r="Z629" s="5">
        <v>-32403028</v>
      </c>
      <c r="AA629" s="5">
        <v>-14089993.99</v>
      </c>
      <c r="AB629" s="5">
        <v>-16485765.289999999</v>
      </c>
      <c r="AC629" s="5">
        <v>-21468733.050000001</v>
      </c>
      <c r="AD629" s="5">
        <v>-27869149.23</v>
      </c>
      <c r="AE629" s="5">
        <v>-27348228.239999998</v>
      </c>
      <c r="AF629" s="5">
        <v>-32690189.539999999</v>
      </c>
      <c r="AG629" s="5">
        <v>-14309631.84</v>
      </c>
      <c r="AH629" s="5">
        <v>-17006008.640000001</v>
      </c>
      <c r="AI629" s="5">
        <v>-22258022.140000001</v>
      </c>
      <c r="AJ629" s="5">
        <v>-28976958.84</v>
      </c>
      <c r="AK629" s="5">
        <v>-28794187.079999998</v>
      </c>
      <c r="AL629" s="5">
        <v>-34852188.549999997</v>
      </c>
      <c r="AM629" s="5">
        <v>-14625604.98</v>
      </c>
      <c r="AN629" s="5">
        <v>-15544132.359999999</v>
      </c>
      <c r="AO629" s="5">
        <v>-22657644.780000001</v>
      </c>
      <c r="AP629" s="5">
        <v>-29216614.030000001</v>
      </c>
      <c r="AQ629" s="5">
        <v>-29027615.73</v>
      </c>
      <c r="AR629" s="19">
        <v>-35521425.560000002</v>
      </c>
      <c r="AS629" s="19">
        <v>-14392033.689999999</v>
      </c>
      <c r="AT629" s="15">
        <f t="shared" si="38"/>
        <v>-21436758.887499999</v>
      </c>
      <c r="AU629" s="15">
        <f t="shared" si="39"/>
        <v>-23207587.426666666</v>
      </c>
      <c r="AV629" s="15">
        <f t="shared" si="37"/>
        <v>-24402602.954583328</v>
      </c>
    </row>
    <row r="630" spans="1:48" ht="13.5" thickBot="1" x14ac:dyDescent="0.25">
      <c r="A630" s="3" t="s">
        <v>753</v>
      </c>
      <c r="B630" s="3" t="s">
        <v>754</v>
      </c>
      <c r="C630" s="3" t="s">
        <v>755</v>
      </c>
      <c r="D630" s="3" t="s">
        <v>44</v>
      </c>
      <c r="E630" s="3" t="s">
        <v>44</v>
      </c>
      <c r="F630" s="7" t="s">
        <v>2595</v>
      </c>
      <c r="G630" s="7">
        <v>4</v>
      </c>
      <c r="H630" s="7" t="s">
        <v>2177</v>
      </c>
      <c r="I630" s="5">
        <v>-266510.93</v>
      </c>
      <c r="J630" s="5">
        <v>-153214.89000000001</v>
      </c>
      <c r="K630" s="5">
        <v>-263168.18</v>
      </c>
      <c r="L630" s="5">
        <v>-241882.91</v>
      </c>
      <c r="M630" s="5">
        <v>-97693.63</v>
      </c>
      <c r="N630" s="5">
        <v>-187693.79</v>
      </c>
      <c r="O630" s="5">
        <v>-249245.39</v>
      </c>
      <c r="P630" s="5">
        <v>-116035.97</v>
      </c>
      <c r="Q630" s="5">
        <v>-245051.77</v>
      </c>
      <c r="R630" s="5">
        <v>-335119.84999999998</v>
      </c>
      <c r="S630" s="5">
        <v>-201381.66</v>
      </c>
      <c r="T630" s="5">
        <v>-298715.84999999998</v>
      </c>
      <c r="U630" s="5">
        <v>-314315.87</v>
      </c>
      <c r="V630" s="5">
        <v>-108156.65</v>
      </c>
      <c r="W630" s="5">
        <v>-157927.9</v>
      </c>
      <c r="X630" s="5">
        <v>-231638.08</v>
      </c>
      <c r="Y630" s="5">
        <v>-97791.58</v>
      </c>
      <c r="Z630" s="5">
        <v>-193349.38</v>
      </c>
      <c r="AA630" s="5">
        <v>-296128.39</v>
      </c>
      <c r="AB630" s="5">
        <v>-151309.41</v>
      </c>
      <c r="AC630" s="5">
        <v>-213420.3</v>
      </c>
      <c r="AD630" s="5">
        <v>-305513.71999999997</v>
      </c>
      <c r="AE630" s="5">
        <v>-153902.76</v>
      </c>
      <c r="AF630" s="5">
        <v>-203962.56</v>
      </c>
      <c r="AG630" s="5">
        <v>-272147.49</v>
      </c>
      <c r="AH630" s="5">
        <v>-108977.42</v>
      </c>
      <c r="AI630" s="5">
        <v>-163822.22</v>
      </c>
      <c r="AJ630" s="5">
        <v>-203610.83</v>
      </c>
      <c r="AK630" s="5">
        <v>-78187.350000000006</v>
      </c>
      <c r="AL630" s="5">
        <v>-135150.34</v>
      </c>
      <c r="AM630" s="5">
        <v>-189713.42</v>
      </c>
      <c r="AN630" s="5">
        <v>-64506.78</v>
      </c>
      <c r="AO630" s="5">
        <v>-120082.25</v>
      </c>
      <c r="AP630" s="5">
        <v>-197313.48</v>
      </c>
      <c r="AQ630" s="5">
        <v>-120874.17</v>
      </c>
      <c r="AR630" s="19">
        <v>-257093.76000000001</v>
      </c>
      <c r="AS630" s="19">
        <v>-268195.26</v>
      </c>
      <c r="AT630" s="15">
        <f t="shared" si="38"/>
        <v>-223301.44083333333</v>
      </c>
      <c r="AU630" s="15">
        <f t="shared" si="39"/>
        <v>-200527.70083333334</v>
      </c>
      <c r="AV630" s="15">
        <f t="shared" si="37"/>
        <v>-159125.28291666665</v>
      </c>
    </row>
    <row r="631" spans="1:48" ht="13.5" thickBot="1" x14ac:dyDescent="0.25">
      <c r="A631" s="3" t="s">
        <v>1440</v>
      </c>
      <c r="B631" s="3" t="s">
        <v>1409</v>
      </c>
      <c r="C631" s="3" t="s">
        <v>1410</v>
      </c>
      <c r="D631" s="3" t="s">
        <v>44</v>
      </c>
      <c r="E631" s="3" t="s">
        <v>44</v>
      </c>
      <c r="F631" s="7" t="s">
        <v>2088</v>
      </c>
      <c r="G631" s="7">
        <v>0</v>
      </c>
      <c r="H631" s="7">
        <v>0</v>
      </c>
      <c r="I631" s="5">
        <v>-495512.63</v>
      </c>
      <c r="J631" s="5">
        <v>-495512.63</v>
      </c>
      <c r="K631" s="5">
        <v>-495512.63</v>
      </c>
      <c r="L631" s="5">
        <v>-426295.81</v>
      </c>
      <c r="M631" s="5">
        <v>-426295.81</v>
      </c>
      <c r="N631" s="5">
        <v>-426295.81</v>
      </c>
      <c r="O631" s="5">
        <v>-415512.79</v>
      </c>
      <c r="P631" s="5">
        <v>-415512.79</v>
      </c>
      <c r="Q631" s="5">
        <v>-415512.79</v>
      </c>
      <c r="R631" s="5">
        <v>-389852.55</v>
      </c>
      <c r="S631" s="5">
        <v>-389852.55</v>
      </c>
      <c r="T631" s="5">
        <v>-389852.55</v>
      </c>
      <c r="U631" s="5">
        <v>-521690.19</v>
      </c>
      <c r="V631" s="5">
        <v>-521690.19</v>
      </c>
      <c r="W631" s="5">
        <v>-521690.19</v>
      </c>
      <c r="X631" s="5">
        <v>-506476.63</v>
      </c>
      <c r="Y631" s="5">
        <v>-506476.63</v>
      </c>
      <c r="Z631" s="5">
        <v>-506476.63</v>
      </c>
      <c r="AA631" s="5">
        <v>-549326.96</v>
      </c>
      <c r="AB631" s="5">
        <v>-549326.96</v>
      </c>
      <c r="AC631" s="5">
        <v>-549326.96</v>
      </c>
      <c r="AD631" s="5">
        <v>-561864.46</v>
      </c>
      <c r="AE631" s="5">
        <v>-561864.46</v>
      </c>
      <c r="AF631" s="5">
        <v>-561864.46</v>
      </c>
      <c r="AG631" s="5">
        <v>-577521.21</v>
      </c>
      <c r="AH631" s="5">
        <v>-577521.21</v>
      </c>
      <c r="AI631" s="5">
        <v>-577521.21</v>
      </c>
      <c r="AJ631" s="5">
        <v>-666431.31000000006</v>
      </c>
      <c r="AK631" s="5">
        <v>-666431.31000000006</v>
      </c>
      <c r="AL631" s="5">
        <v>-666431.31000000006</v>
      </c>
      <c r="AM631" s="5">
        <v>-651726.47</v>
      </c>
      <c r="AN631" s="5">
        <v>-651726.47</v>
      </c>
      <c r="AO631" s="5">
        <v>-651726.47</v>
      </c>
      <c r="AP631" s="5">
        <v>-586935.41</v>
      </c>
      <c r="AQ631" s="5">
        <v>-586935.41</v>
      </c>
      <c r="AR631" s="19">
        <v>-586935.41</v>
      </c>
      <c r="AS631" s="19">
        <v>-848833.45</v>
      </c>
      <c r="AT631" s="15">
        <f t="shared" si="38"/>
        <v>-432884.1766666667</v>
      </c>
      <c r="AU631" s="15">
        <f t="shared" si="39"/>
        <v>-537165.85249999992</v>
      </c>
      <c r="AV631" s="15">
        <f t="shared" si="37"/>
        <v>-631958.27666666673</v>
      </c>
    </row>
    <row r="632" spans="1:48" ht="13.5" thickBot="1" x14ac:dyDescent="0.25">
      <c r="A632" s="3" t="s">
        <v>579</v>
      </c>
      <c r="B632" s="3" t="s">
        <v>580</v>
      </c>
      <c r="C632" s="3" t="s">
        <v>581</v>
      </c>
      <c r="D632" s="3" t="s">
        <v>44</v>
      </c>
      <c r="E632" s="3" t="s">
        <v>44</v>
      </c>
      <c r="F632" s="7" t="s">
        <v>2181</v>
      </c>
      <c r="G632" s="7">
        <v>0</v>
      </c>
      <c r="H632" s="7">
        <v>0</v>
      </c>
      <c r="I632" s="5">
        <v>0</v>
      </c>
      <c r="J632" s="5">
        <v>-1586.64</v>
      </c>
      <c r="K632" s="5">
        <v>-21373797.260000002</v>
      </c>
      <c r="L632" s="5">
        <v>0</v>
      </c>
      <c r="M632" s="5">
        <v>339.42</v>
      </c>
      <c r="N632" s="5">
        <v>-21721633.93</v>
      </c>
      <c r="O632" s="5">
        <v>0</v>
      </c>
      <c r="P632" s="5">
        <v>0</v>
      </c>
      <c r="Q632" s="5">
        <v>-21890137.780000001</v>
      </c>
      <c r="R632" s="5">
        <v>0</v>
      </c>
      <c r="S632" s="5">
        <v>0</v>
      </c>
      <c r="T632" s="5">
        <v>-21983472.789999999</v>
      </c>
      <c r="U632" s="5">
        <v>0</v>
      </c>
      <c r="V632" s="5">
        <v>0</v>
      </c>
      <c r="W632" s="5">
        <v>-22980151.239999998</v>
      </c>
      <c r="X632" s="5">
        <v>0</v>
      </c>
      <c r="Y632" s="5">
        <v>0</v>
      </c>
      <c r="Z632" s="5">
        <v>-23025131.050000001</v>
      </c>
      <c r="AA632" s="5">
        <v>0</v>
      </c>
      <c r="AB632" s="5">
        <v>0</v>
      </c>
      <c r="AC632" s="5">
        <v>-23027686.109999999</v>
      </c>
      <c r="AD632" s="5">
        <v>0</v>
      </c>
      <c r="AE632" s="5">
        <v>0</v>
      </c>
      <c r="AF632" s="5">
        <v>-23218929.280000001</v>
      </c>
      <c r="AG632" s="5">
        <v>0</v>
      </c>
      <c r="AH632" s="5">
        <v>131021.75</v>
      </c>
      <c r="AI632" s="5">
        <v>-24287351.850000001</v>
      </c>
      <c r="AJ632" s="5">
        <v>0</v>
      </c>
      <c r="AK632" s="5">
        <v>0</v>
      </c>
      <c r="AL632" s="5">
        <v>-24468199.649999999</v>
      </c>
      <c r="AM632" s="5">
        <v>0</v>
      </c>
      <c r="AN632" s="5">
        <v>0</v>
      </c>
      <c r="AO632" s="5">
        <v>-24468780</v>
      </c>
      <c r="AP632" s="5">
        <v>0</v>
      </c>
      <c r="AQ632" s="5">
        <v>0</v>
      </c>
      <c r="AR632" s="19">
        <v>-24462353.539999999</v>
      </c>
      <c r="AS632" s="19">
        <v>0</v>
      </c>
      <c r="AT632" s="15">
        <f t="shared" si="38"/>
        <v>-7247524.0816666661</v>
      </c>
      <c r="AU632" s="15">
        <f t="shared" si="39"/>
        <v>-7687658.1400000006</v>
      </c>
      <c r="AV632" s="15">
        <f t="shared" si="37"/>
        <v>-8129638.607499999</v>
      </c>
    </row>
    <row r="633" spans="1:48" ht="13.5" thickBot="1" x14ac:dyDescent="0.25">
      <c r="A633" s="3" t="s">
        <v>582</v>
      </c>
      <c r="B633" s="3" t="s">
        <v>583</v>
      </c>
      <c r="C633" s="3" t="s">
        <v>584</v>
      </c>
      <c r="D633" s="3" t="s">
        <v>44</v>
      </c>
      <c r="E633" s="3" t="s">
        <v>44</v>
      </c>
      <c r="F633" s="7" t="s">
        <v>2595</v>
      </c>
      <c r="G633" s="7">
        <v>4</v>
      </c>
      <c r="H633" s="7" t="s">
        <v>2177</v>
      </c>
      <c r="I633" s="5">
        <v>-1741602.95</v>
      </c>
      <c r="J633" s="5">
        <v>-1307091.77</v>
      </c>
      <c r="K633" s="5">
        <v>-220724.21</v>
      </c>
      <c r="L633" s="5">
        <v>-113269.61</v>
      </c>
      <c r="M633" s="5">
        <v>-135349.42000000001</v>
      </c>
      <c r="N633" s="5">
        <v>-117533.01</v>
      </c>
      <c r="O633" s="5">
        <v>-116524.33</v>
      </c>
      <c r="P633" s="5">
        <v>-1467505.56</v>
      </c>
      <c r="Q633" s="5">
        <v>-120459</v>
      </c>
      <c r="R633" s="5">
        <v>-139621.43</v>
      </c>
      <c r="S633" s="5">
        <v>-118513.27</v>
      </c>
      <c r="T633" s="5">
        <v>-116756.4</v>
      </c>
      <c r="U633" s="5">
        <v>-1409634.65</v>
      </c>
      <c r="V633" s="5">
        <v>-126976.8</v>
      </c>
      <c r="W633" s="5">
        <v>-222255.66</v>
      </c>
      <c r="X633" s="5">
        <v>-138977.64000000001</v>
      </c>
      <c r="Y633" s="5">
        <v>-141902.88</v>
      </c>
      <c r="Z633" s="5">
        <v>-120561.56</v>
      </c>
      <c r="AA633" s="5">
        <v>-1493530.43</v>
      </c>
      <c r="AB633" s="5">
        <v>-134713.04</v>
      </c>
      <c r="AC633" s="5">
        <v>-142193.07</v>
      </c>
      <c r="AD633" s="5">
        <v>-159761.54</v>
      </c>
      <c r="AE633" s="5">
        <v>-136493.19</v>
      </c>
      <c r="AF633" s="5">
        <v>-136086.14000000001</v>
      </c>
      <c r="AG633" s="5">
        <v>-1512500.02</v>
      </c>
      <c r="AH633" s="5">
        <v>-128068.26</v>
      </c>
      <c r="AI633" s="5">
        <v>-121031.82</v>
      </c>
      <c r="AJ633" s="5">
        <v>-121387.9</v>
      </c>
      <c r="AK633" s="5">
        <v>-50047.28</v>
      </c>
      <c r="AL633" s="5">
        <v>123595.15</v>
      </c>
      <c r="AM633" s="5">
        <v>-50557.24</v>
      </c>
      <c r="AN633" s="5">
        <v>-49425.83</v>
      </c>
      <c r="AO633" s="5">
        <v>-50399.23</v>
      </c>
      <c r="AP633" s="5">
        <v>-51377.17</v>
      </c>
      <c r="AQ633" s="5">
        <v>-49477.98</v>
      </c>
      <c r="AR633" s="19">
        <v>-50960.52</v>
      </c>
      <c r="AS633" s="19">
        <v>-51944.39</v>
      </c>
      <c r="AT633" s="15">
        <f t="shared" si="38"/>
        <v>-462413.9008333332</v>
      </c>
      <c r="AU633" s="15">
        <f t="shared" si="39"/>
        <v>-367876.60708333325</v>
      </c>
      <c r="AV633" s="15">
        <f t="shared" si="37"/>
        <v>-115113.35708333332</v>
      </c>
    </row>
    <row r="634" spans="1:48" ht="13.5" thickBot="1" x14ac:dyDescent="0.25">
      <c r="A634" s="3" t="s">
        <v>585</v>
      </c>
      <c r="B634" s="3" t="s">
        <v>586</v>
      </c>
      <c r="C634" s="3" t="s">
        <v>587</v>
      </c>
      <c r="D634" s="3" t="s">
        <v>89</v>
      </c>
      <c r="E634" s="3" t="s">
        <v>73</v>
      </c>
      <c r="F634" s="7" t="s">
        <v>2595</v>
      </c>
      <c r="G634" s="7">
        <v>4</v>
      </c>
      <c r="H634" s="7" t="s">
        <v>2223</v>
      </c>
      <c r="I634" s="5">
        <v>-99.46</v>
      </c>
      <c r="J634" s="5">
        <v>-10.54</v>
      </c>
      <c r="K634" s="5">
        <v>-10.54</v>
      </c>
      <c r="L634" s="5">
        <v>-32.5</v>
      </c>
      <c r="M634" s="5">
        <v>-23.01</v>
      </c>
      <c r="N634" s="5">
        <v>-45.16</v>
      </c>
      <c r="O634" s="5">
        <v>-12.86</v>
      </c>
      <c r="P634" s="5">
        <v>-2384.17</v>
      </c>
      <c r="Q634" s="5">
        <v>-2375.1</v>
      </c>
      <c r="R634" s="5">
        <v>-32.9</v>
      </c>
      <c r="S634" s="5">
        <v>-25.43</v>
      </c>
      <c r="T634" s="5">
        <v>-3.99</v>
      </c>
      <c r="U634" s="5">
        <v>-58.7</v>
      </c>
      <c r="V634" s="5">
        <v>-224.47</v>
      </c>
      <c r="W634" s="5">
        <v>-197.17</v>
      </c>
      <c r="X634" s="5">
        <v>-81.25</v>
      </c>
      <c r="Y634" s="5">
        <v>0</v>
      </c>
      <c r="Z634" s="5">
        <v>-65.209999999999994</v>
      </c>
      <c r="AA634" s="5">
        <v>0</v>
      </c>
      <c r="AB634" s="5">
        <v>-1.19</v>
      </c>
      <c r="AC634" s="5">
        <v>-37.9</v>
      </c>
      <c r="AD634" s="5">
        <v>0</v>
      </c>
      <c r="AE634" s="5">
        <v>0</v>
      </c>
      <c r="AF634" s="5">
        <v>0</v>
      </c>
      <c r="AG634" s="5">
        <v>0</v>
      </c>
      <c r="AH634" s="5">
        <v>-58.82</v>
      </c>
      <c r="AI634" s="5">
        <v>-3.24</v>
      </c>
      <c r="AJ634" s="5">
        <v>-8.4600000000000009</v>
      </c>
      <c r="AK634" s="5">
        <v>-15.56</v>
      </c>
      <c r="AL634" s="5">
        <v>-3.24</v>
      </c>
      <c r="AM634" s="5">
        <v>-99.26</v>
      </c>
      <c r="AN634" s="5">
        <v>-66.430000000000007</v>
      </c>
      <c r="AO634" s="5">
        <v>-59.36</v>
      </c>
      <c r="AP634" s="5">
        <v>-92.27</v>
      </c>
      <c r="AQ634" s="5">
        <v>-6.11</v>
      </c>
      <c r="AR634" s="19">
        <v>0.02</v>
      </c>
      <c r="AS634" s="19">
        <v>-5.0999999999999996</v>
      </c>
      <c r="AT634" s="15">
        <f t="shared" si="38"/>
        <v>-419.60666666666663</v>
      </c>
      <c r="AU634" s="15">
        <f t="shared" si="39"/>
        <v>-53.045000000000009</v>
      </c>
      <c r="AV634" s="15">
        <f t="shared" si="37"/>
        <v>-34.606666666666669</v>
      </c>
    </row>
    <row r="635" spans="1:48" ht="13.5" thickBot="1" x14ac:dyDescent="0.25">
      <c r="A635" s="3" t="s">
        <v>588</v>
      </c>
      <c r="B635" s="3" t="s">
        <v>586</v>
      </c>
      <c r="C635" s="3" t="s">
        <v>587</v>
      </c>
      <c r="D635" s="3" t="s">
        <v>85</v>
      </c>
      <c r="E635" s="3" t="s">
        <v>73</v>
      </c>
      <c r="F635" s="7" t="s">
        <v>2595</v>
      </c>
      <c r="G635" s="7">
        <v>4</v>
      </c>
      <c r="H635" s="7" t="s">
        <v>2225</v>
      </c>
      <c r="I635" s="5">
        <v>2339.1</v>
      </c>
      <c r="J635" s="5">
        <v>2902.45</v>
      </c>
      <c r="K635" s="5">
        <v>3143.01</v>
      </c>
      <c r="L635" s="5">
        <v>-11583.27</v>
      </c>
      <c r="M635" s="5">
        <v>2258.67</v>
      </c>
      <c r="N635" s="5">
        <v>2792.84</v>
      </c>
      <c r="O635" s="5">
        <v>-18932.37</v>
      </c>
      <c r="P635" s="5">
        <v>-2262.52</v>
      </c>
      <c r="Q635" s="5">
        <v>2930.33</v>
      </c>
      <c r="R635" s="5">
        <v>2327.9899999999998</v>
      </c>
      <c r="S635" s="5">
        <v>-2843.55</v>
      </c>
      <c r="T635" s="5">
        <v>-5235.54</v>
      </c>
      <c r="U635" s="5">
        <v>-155.69</v>
      </c>
      <c r="V635" s="5">
        <v>-2757.06</v>
      </c>
      <c r="W635" s="5">
        <v>-6555.82</v>
      </c>
      <c r="X635" s="5">
        <v>-4202.26</v>
      </c>
      <c r="Y635" s="5">
        <v>-12098.04</v>
      </c>
      <c r="Z635" s="5">
        <v>-7569.59</v>
      </c>
      <c r="AA635" s="5">
        <v>2024.51</v>
      </c>
      <c r="AB635" s="5">
        <v>2331.0300000000002</v>
      </c>
      <c r="AC635" s="5">
        <v>-2744.49</v>
      </c>
      <c r="AD635" s="5">
        <v>1581.07</v>
      </c>
      <c r="AE635" s="5">
        <v>1007.1</v>
      </c>
      <c r="AF635" s="5">
        <v>1409.78</v>
      </c>
      <c r="AG635" s="5">
        <v>2412.7399999999998</v>
      </c>
      <c r="AH635" s="5">
        <v>2537.48</v>
      </c>
      <c r="AI635" s="5">
        <v>2343.16</v>
      </c>
      <c r="AJ635" s="5">
        <v>864.68</v>
      </c>
      <c r="AK635" s="5">
        <v>-1225.42</v>
      </c>
      <c r="AL635" s="5">
        <v>-1726.38</v>
      </c>
      <c r="AM635" s="5">
        <v>-405.13</v>
      </c>
      <c r="AN635" s="5">
        <v>-2147.58</v>
      </c>
      <c r="AO635" s="5">
        <v>-1423.6</v>
      </c>
      <c r="AP635" s="5">
        <v>73.16</v>
      </c>
      <c r="AQ635" s="5">
        <v>-557.91</v>
      </c>
      <c r="AR635" s="19">
        <v>-459.28</v>
      </c>
      <c r="AS635" s="19">
        <v>-5971.45</v>
      </c>
      <c r="AT635" s="15">
        <f t="shared" si="38"/>
        <v>-1950.8545833333335</v>
      </c>
      <c r="AU635" s="15">
        <f t="shared" si="39"/>
        <v>-2203.7704166666667</v>
      </c>
      <c r="AV635" s="15">
        <f t="shared" si="37"/>
        <v>-325.51458333333335</v>
      </c>
    </row>
    <row r="636" spans="1:48" ht="13.5" thickBot="1" x14ac:dyDescent="0.25">
      <c r="A636" s="3" t="s">
        <v>1131</v>
      </c>
      <c r="B636" s="3" t="s">
        <v>586</v>
      </c>
      <c r="C636" s="3" t="s">
        <v>587</v>
      </c>
      <c r="D636" s="3" t="s">
        <v>44</v>
      </c>
      <c r="E636" s="3" t="s">
        <v>44</v>
      </c>
      <c r="F636" s="7" t="s">
        <v>2595</v>
      </c>
      <c r="G636" s="7">
        <v>4</v>
      </c>
      <c r="H636" s="7" t="s">
        <v>2177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-1437.36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0</v>
      </c>
      <c r="AQ636" s="5">
        <v>0</v>
      </c>
      <c r="AR636" s="19">
        <v>0</v>
      </c>
      <c r="AS636" s="19">
        <v>0</v>
      </c>
      <c r="AT636" s="15">
        <f t="shared" si="38"/>
        <v>-119.77999999999999</v>
      </c>
      <c r="AU636" s="15">
        <f t="shared" si="39"/>
        <v>0</v>
      </c>
      <c r="AV636" s="15">
        <f t="shared" si="37"/>
        <v>0</v>
      </c>
    </row>
    <row r="637" spans="1:48" ht="13.5" thickBot="1" x14ac:dyDescent="0.25">
      <c r="A637" s="3" t="s">
        <v>1825</v>
      </c>
      <c r="B637" s="3" t="s">
        <v>586</v>
      </c>
      <c r="C637" s="3" t="s">
        <v>587</v>
      </c>
      <c r="D637" s="3" t="s">
        <v>85</v>
      </c>
      <c r="E637" s="3" t="s">
        <v>81</v>
      </c>
      <c r="F637" s="7" t="s">
        <v>2595</v>
      </c>
      <c r="G637" s="7">
        <v>4</v>
      </c>
      <c r="H637" s="7" t="s">
        <v>2231</v>
      </c>
      <c r="I637" s="4"/>
      <c r="J637" s="4"/>
      <c r="K637" s="4"/>
      <c r="L637" s="4"/>
      <c r="M637" s="4"/>
      <c r="N637" s="4"/>
      <c r="O637" s="4"/>
      <c r="P637" s="4"/>
      <c r="Q637" s="4"/>
      <c r="R637" s="5">
        <v>-1437.36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5">
        <v>0</v>
      </c>
      <c r="AR637" s="19">
        <v>0</v>
      </c>
      <c r="AS637" s="19">
        <v>0</v>
      </c>
      <c r="AT637" s="15">
        <f t="shared" si="38"/>
        <v>-119.77999999999999</v>
      </c>
      <c r="AU637" s="15">
        <f t="shared" si="39"/>
        <v>0</v>
      </c>
      <c r="AV637" s="15">
        <f t="shared" si="37"/>
        <v>0</v>
      </c>
    </row>
    <row r="638" spans="1:48" ht="13.5" thickBot="1" x14ac:dyDescent="0.25">
      <c r="A638" s="3" t="s">
        <v>1987</v>
      </c>
      <c r="B638" s="3" t="s">
        <v>586</v>
      </c>
      <c r="C638" s="3" t="s">
        <v>587</v>
      </c>
      <c r="D638" s="3" t="s">
        <v>72</v>
      </c>
      <c r="E638" s="3" t="s">
        <v>81</v>
      </c>
      <c r="F638" s="7" t="s">
        <v>2595</v>
      </c>
      <c r="G638" s="7">
        <v>1</v>
      </c>
      <c r="H638" s="7" t="s">
        <v>2170</v>
      </c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5">
        <v>-6927.64</v>
      </c>
      <c r="AJ638" s="5">
        <v>0</v>
      </c>
      <c r="AK638" s="5">
        <v>-3080</v>
      </c>
      <c r="AL638" s="5">
        <v>0</v>
      </c>
      <c r="AM638" s="5">
        <v>0</v>
      </c>
      <c r="AN638" s="5">
        <v>0</v>
      </c>
      <c r="AO638" s="5">
        <v>0</v>
      </c>
      <c r="AP638" s="5">
        <v>0</v>
      </c>
      <c r="AQ638" s="5">
        <v>0</v>
      </c>
      <c r="AR638" s="19">
        <v>0</v>
      </c>
      <c r="AS638" s="19">
        <v>0</v>
      </c>
      <c r="AT638" s="15">
        <f t="shared" si="38"/>
        <v>0</v>
      </c>
      <c r="AU638" s="15">
        <f t="shared" si="39"/>
        <v>0</v>
      </c>
      <c r="AV638" s="15">
        <f t="shared" si="37"/>
        <v>-833.96999999999991</v>
      </c>
    </row>
    <row r="639" spans="1:48" ht="13.5" thickBot="1" x14ac:dyDescent="0.25">
      <c r="A639" s="3" t="s">
        <v>1446</v>
      </c>
      <c r="B639" s="3" t="s">
        <v>1447</v>
      </c>
      <c r="C639" s="3" t="s">
        <v>1448</v>
      </c>
      <c r="D639" s="3" t="s">
        <v>44</v>
      </c>
      <c r="E639" s="3" t="s">
        <v>44</v>
      </c>
      <c r="F639" s="7" t="s">
        <v>2595</v>
      </c>
      <c r="G639" s="7">
        <v>4</v>
      </c>
      <c r="H639" s="7" t="s">
        <v>2177</v>
      </c>
      <c r="I639" s="5">
        <v>-19676.46</v>
      </c>
      <c r="J639" s="5">
        <v>0</v>
      </c>
      <c r="K639" s="5">
        <v>0</v>
      </c>
      <c r="L639" s="5">
        <v>-3267.29</v>
      </c>
      <c r="M639" s="5">
        <v>-3267.29</v>
      </c>
      <c r="N639" s="5">
        <v>-3267.29</v>
      </c>
      <c r="O639" s="5">
        <v>-14470.16</v>
      </c>
      <c r="P639" s="5">
        <v>-14470.16</v>
      </c>
      <c r="Q639" s="5">
        <v>-14470.16</v>
      </c>
      <c r="R639" s="5">
        <v>-18597.63</v>
      </c>
      <c r="S639" s="5">
        <v>-18597.63</v>
      </c>
      <c r="T639" s="5">
        <v>-18597.63</v>
      </c>
      <c r="U639" s="5">
        <v>-22083.61</v>
      </c>
      <c r="V639" s="5">
        <v>0</v>
      </c>
      <c r="W639" s="5">
        <v>0</v>
      </c>
      <c r="X639" s="5">
        <v>-3899.14</v>
      </c>
      <c r="Y639" s="5">
        <v>-3899.14</v>
      </c>
      <c r="Z639" s="5">
        <v>-3899.14</v>
      </c>
      <c r="AA639" s="5">
        <v>-16873.97</v>
      </c>
      <c r="AB639" s="5">
        <v>-16873.97</v>
      </c>
      <c r="AC639" s="5">
        <v>-16873.97</v>
      </c>
      <c r="AD639" s="5">
        <v>-20164.509999999998</v>
      </c>
      <c r="AE639" s="5">
        <v>-20164.509999999998</v>
      </c>
      <c r="AF639" s="5">
        <v>-20277.009999999998</v>
      </c>
      <c r="AG639" s="5">
        <v>-23100.1</v>
      </c>
      <c r="AH639" s="5">
        <v>540.1</v>
      </c>
      <c r="AI639" s="5">
        <v>540.1</v>
      </c>
      <c r="AJ639" s="5">
        <v>-2175.1999999999998</v>
      </c>
      <c r="AK639" s="5">
        <v>-2175.1999999999998</v>
      </c>
      <c r="AL639" s="5">
        <v>-2175.1999999999998</v>
      </c>
      <c r="AM639" s="5">
        <v>-15921.64</v>
      </c>
      <c r="AN639" s="5">
        <v>-15921.64</v>
      </c>
      <c r="AO639" s="5">
        <v>-15921.64</v>
      </c>
      <c r="AP639" s="5">
        <v>-18868.41</v>
      </c>
      <c r="AQ639" s="5">
        <v>-18868.41</v>
      </c>
      <c r="AR639" s="19">
        <v>-18868.41</v>
      </c>
      <c r="AS639" s="19">
        <v>-21620.86</v>
      </c>
      <c r="AT639" s="15">
        <f t="shared" si="38"/>
        <v>-10823.772916666669</v>
      </c>
      <c r="AU639" s="15">
        <f t="shared" si="39"/>
        <v>-12126.434583333334</v>
      </c>
      <c r="AV639" s="15">
        <f t="shared" si="37"/>
        <v>-11014.669166666667</v>
      </c>
    </row>
    <row r="640" spans="1:48" ht="13.5" thickBot="1" x14ac:dyDescent="0.25">
      <c r="A640" s="3" t="s">
        <v>589</v>
      </c>
      <c r="B640" s="3" t="s">
        <v>590</v>
      </c>
      <c r="C640" s="3" t="s">
        <v>591</v>
      </c>
      <c r="D640" s="3" t="s">
        <v>44</v>
      </c>
      <c r="E640" s="3" t="s">
        <v>44</v>
      </c>
      <c r="F640" s="7" t="s">
        <v>2595</v>
      </c>
      <c r="G640" s="7">
        <v>4</v>
      </c>
      <c r="H640" s="7" t="s">
        <v>2177</v>
      </c>
      <c r="I640" s="5">
        <v>-470000</v>
      </c>
      <c r="J640" s="5">
        <v>-470000</v>
      </c>
      <c r="K640" s="5">
        <v>-470000</v>
      </c>
      <c r="L640" s="5">
        <v>-470000</v>
      </c>
      <c r="M640" s="5">
        <v>-470000</v>
      </c>
      <c r="N640" s="5">
        <v>-470000</v>
      </c>
      <c r="O640" s="5">
        <v>-1070000</v>
      </c>
      <c r="P640" s="5">
        <v>-2270000</v>
      </c>
      <c r="Q640" s="5">
        <v>-2270000</v>
      </c>
      <c r="R640" s="5">
        <v>-2270000</v>
      </c>
      <c r="S640" s="5">
        <v>-2270000</v>
      </c>
      <c r="T640" s="5">
        <v>-2270000</v>
      </c>
      <c r="U640" s="5">
        <v>-2270000</v>
      </c>
      <c r="V640" s="5">
        <v>-3520000</v>
      </c>
      <c r="W640" s="5">
        <v>-3520000</v>
      </c>
      <c r="X640" s="5">
        <v>-3520000</v>
      </c>
      <c r="Y640" s="5">
        <v>-3520000</v>
      </c>
      <c r="Z640" s="5">
        <v>-3520000</v>
      </c>
      <c r="AA640" s="5">
        <v>-2270000</v>
      </c>
      <c r="AB640" s="5">
        <v>-2270000</v>
      </c>
      <c r="AC640" s="5">
        <v>-2270000</v>
      </c>
      <c r="AD640" s="5">
        <v>-2270000</v>
      </c>
      <c r="AE640" s="5">
        <v>-2270000</v>
      </c>
      <c r="AF640" s="5">
        <v>-2270000</v>
      </c>
      <c r="AG640" s="5">
        <v>-2270000</v>
      </c>
      <c r="AH640" s="5">
        <v>-2270000</v>
      </c>
      <c r="AI640" s="5">
        <v>-2270000</v>
      </c>
      <c r="AJ640" s="5">
        <v>-2270000</v>
      </c>
      <c r="AK640" s="5">
        <v>-2270000</v>
      </c>
      <c r="AL640" s="5">
        <v>-2270000</v>
      </c>
      <c r="AM640" s="5">
        <v>-2270000</v>
      </c>
      <c r="AN640" s="5">
        <v>-2020000</v>
      </c>
      <c r="AO640" s="5">
        <v>-2020000</v>
      </c>
      <c r="AP640" s="5">
        <v>-2020000</v>
      </c>
      <c r="AQ640" s="5">
        <v>-2020000</v>
      </c>
      <c r="AR640" s="19">
        <v>-1810000</v>
      </c>
      <c r="AS640" s="19">
        <v>-1810000</v>
      </c>
      <c r="AT640" s="15">
        <f t="shared" si="38"/>
        <v>-1345000</v>
      </c>
      <c r="AU640" s="15">
        <f t="shared" si="39"/>
        <v>-2790833.3333333335</v>
      </c>
      <c r="AV640" s="15">
        <f t="shared" si="37"/>
        <v>-2129166.6666666665</v>
      </c>
    </row>
    <row r="641" spans="1:48" ht="13.5" thickBot="1" x14ac:dyDescent="0.25">
      <c r="A641" s="3" t="s">
        <v>762</v>
      </c>
      <c r="B641" s="3" t="s">
        <v>763</v>
      </c>
      <c r="C641" s="3" t="s">
        <v>764</v>
      </c>
      <c r="D641" s="3" t="s">
        <v>44</v>
      </c>
      <c r="E641" s="3" t="s">
        <v>44</v>
      </c>
      <c r="F641" s="7" t="s">
        <v>2595</v>
      </c>
      <c r="G641" s="7">
        <v>1</v>
      </c>
      <c r="H641" s="7" t="s">
        <v>2170</v>
      </c>
      <c r="I641" s="5">
        <v>-3196121.77</v>
      </c>
      <c r="J641" s="5">
        <v>-3196121.77</v>
      </c>
      <c r="K641" s="5">
        <v>-3196121.77</v>
      </c>
      <c r="L641" s="5">
        <v>-3196121.77</v>
      </c>
      <c r="M641" s="5">
        <v>-3196121.77</v>
      </c>
      <c r="N641" s="5">
        <v>-3196121.77</v>
      </c>
      <c r="O641" s="5">
        <v>-3196121.77</v>
      </c>
      <c r="P641" s="5">
        <v>-3196121.77</v>
      </c>
      <c r="Q641" s="5">
        <v>-3196121.77</v>
      </c>
      <c r="R641" s="5">
        <v>-3196121.77</v>
      </c>
      <c r="S641" s="5">
        <v>-3196121.77</v>
      </c>
      <c r="T641" s="5">
        <v>-3196121.77</v>
      </c>
      <c r="U641" s="5">
        <v>-3022954.81</v>
      </c>
      <c r="V641" s="5">
        <v>-3022954.81</v>
      </c>
      <c r="W641" s="5">
        <v>-3022954.81</v>
      </c>
      <c r="X641" s="5">
        <v>-3022954.81</v>
      </c>
      <c r="Y641" s="5">
        <v>-3022954.81</v>
      </c>
      <c r="Z641" s="5">
        <v>-3022954.81</v>
      </c>
      <c r="AA641" s="5">
        <v>-3022954.81</v>
      </c>
      <c r="AB641" s="5">
        <v>-3022954.81</v>
      </c>
      <c r="AC641" s="5">
        <v>-3022954.81</v>
      </c>
      <c r="AD641" s="5">
        <v>-3022954.81</v>
      </c>
      <c r="AE641" s="5">
        <v>-3022954.81</v>
      </c>
      <c r="AF641" s="5">
        <v>-3022954.81</v>
      </c>
      <c r="AG641" s="5">
        <v>-2893742.36</v>
      </c>
      <c r="AH641" s="5">
        <v>-2893742.36</v>
      </c>
      <c r="AI641" s="5">
        <v>-2893742.36</v>
      </c>
      <c r="AJ641" s="5">
        <v>-2893742.36</v>
      </c>
      <c r="AK641" s="5">
        <v>-2893742.36</v>
      </c>
      <c r="AL641" s="5">
        <v>-2893742.36</v>
      </c>
      <c r="AM641" s="5">
        <v>-2893742.36</v>
      </c>
      <c r="AN641" s="5">
        <v>-2893742.36</v>
      </c>
      <c r="AO641" s="5">
        <v>-2893742.36</v>
      </c>
      <c r="AP641" s="5">
        <v>-2893742.36</v>
      </c>
      <c r="AQ641" s="5">
        <v>-2893742.36</v>
      </c>
      <c r="AR641" s="19">
        <v>-2721610.78</v>
      </c>
      <c r="AS641" s="19">
        <v>-2721610.78</v>
      </c>
      <c r="AT641" s="15">
        <f t="shared" si="38"/>
        <v>-3188906.4800000004</v>
      </c>
      <c r="AU641" s="15">
        <f t="shared" si="39"/>
        <v>-3017570.9579166663</v>
      </c>
      <c r="AV641" s="15">
        <f t="shared" si="37"/>
        <v>-2872225.9124999996</v>
      </c>
    </row>
    <row r="642" spans="1:48" ht="13.5" thickBot="1" x14ac:dyDescent="0.25">
      <c r="A642" s="3" t="s">
        <v>791</v>
      </c>
      <c r="B642" s="3" t="s">
        <v>792</v>
      </c>
      <c r="C642" s="3" t="s">
        <v>793</v>
      </c>
      <c r="D642" s="3" t="s">
        <v>44</v>
      </c>
      <c r="E642" s="3" t="s">
        <v>44</v>
      </c>
      <c r="F642" s="7" t="s">
        <v>2595</v>
      </c>
      <c r="G642" s="7">
        <v>4</v>
      </c>
      <c r="H642" s="7" t="s">
        <v>2177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266000</v>
      </c>
      <c r="V642" s="5">
        <v>266000</v>
      </c>
      <c r="W642" s="5">
        <v>266000</v>
      </c>
      <c r="X642" s="5">
        <v>266000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5">
        <v>0</v>
      </c>
      <c r="AQ642" s="5">
        <v>0</v>
      </c>
      <c r="AR642" s="19">
        <v>0</v>
      </c>
      <c r="AS642" s="19">
        <v>0</v>
      </c>
      <c r="AT642" s="15">
        <f t="shared" si="38"/>
        <v>11083.333333333334</v>
      </c>
      <c r="AU642" s="15">
        <f t="shared" si="39"/>
        <v>77583.333333333328</v>
      </c>
      <c r="AV642" s="15">
        <f t="shared" si="37"/>
        <v>0</v>
      </c>
    </row>
    <row r="643" spans="1:48" ht="13.5" thickBot="1" x14ac:dyDescent="0.25">
      <c r="A643" s="3" t="s">
        <v>1473</v>
      </c>
      <c r="B643" s="3" t="s">
        <v>1474</v>
      </c>
      <c r="C643" s="3" t="s">
        <v>1475</v>
      </c>
      <c r="D643" s="3" t="s">
        <v>44</v>
      </c>
      <c r="E643" s="3" t="s">
        <v>44</v>
      </c>
      <c r="F643" s="7" t="s">
        <v>2595</v>
      </c>
      <c r="G643" s="7">
        <v>4</v>
      </c>
      <c r="H643" s="7" t="s">
        <v>2177</v>
      </c>
      <c r="I643" s="5">
        <v>-642.89</v>
      </c>
      <c r="J643" s="5">
        <v>-642.89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5">
        <v>0</v>
      </c>
      <c r="AQ643" s="5">
        <v>0</v>
      </c>
      <c r="AR643" s="19">
        <v>0</v>
      </c>
      <c r="AS643" s="19">
        <v>0</v>
      </c>
      <c r="AT643" s="15">
        <f t="shared" si="38"/>
        <v>-80.361249999999998</v>
      </c>
      <c r="AU643" s="15">
        <f t="shared" si="39"/>
        <v>0</v>
      </c>
      <c r="AV643" s="15">
        <f t="shared" ref="AV643:AV706" si="40">(((AG643+AS643)/2)+AH643+AI643+AJ643+AK643+AL643+AM643+AN643+AO643+AP643+AQ643+AR643)/12</f>
        <v>0</v>
      </c>
    </row>
    <row r="644" spans="1:48" ht="13.5" thickBot="1" x14ac:dyDescent="0.25">
      <c r="A644" s="3" t="s">
        <v>592</v>
      </c>
      <c r="B644" s="3" t="s">
        <v>593</v>
      </c>
      <c r="C644" s="3" t="s">
        <v>594</v>
      </c>
      <c r="D644" s="3" t="s">
        <v>44</v>
      </c>
      <c r="E644" s="3" t="s">
        <v>44</v>
      </c>
      <c r="F644" s="7" t="s">
        <v>2595</v>
      </c>
      <c r="G644" s="7">
        <v>4</v>
      </c>
      <c r="H644" s="7" t="s">
        <v>2177</v>
      </c>
      <c r="I644" s="5">
        <v>346647.58</v>
      </c>
      <c r="J644" s="5">
        <v>346647.58</v>
      </c>
      <c r="K644" s="5">
        <v>186647.58</v>
      </c>
      <c r="L644" s="5">
        <v>325504.58</v>
      </c>
      <c r="M644" s="5">
        <v>165504.57999999999</v>
      </c>
      <c r="N644" s="5">
        <v>330504.58</v>
      </c>
      <c r="O644" s="5">
        <v>330504.58</v>
      </c>
      <c r="P644" s="5">
        <v>330504.58</v>
      </c>
      <c r="Q644" s="5">
        <v>330504.58</v>
      </c>
      <c r="R644" s="5">
        <v>330504.58</v>
      </c>
      <c r="S644" s="5">
        <v>330504.58</v>
      </c>
      <c r="T644" s="5">
        <v>445504.58</v>
      </c>
      <c r="U644" s="5">
        <v>460504.58</v>
      </c>
      <c r="V644" s="5">
        <v>467504.58</v>
      </c>
      <c r="W644" s="5">
        <v>474504.58</v>
      </c>
      <c r="X644" s="5">
        <v>334504.58</v>
      </c>
      <c r="Y644" s="5">
        <v>158504.57999999999</v>
      </c>
      <c r="Z644" s="5">
        <v>345504.58</v>
      </c>
      <c r="AA644" s="5">
        <v>187504.58</v>
      </c>
      <c r="AB644" s="5">
        <v>474504.58</v>
      </c>
      <c r="AC644" s="5">
        <v>322179.88</v>
      </c>
      <c r="AD644" s="5">
        <v>158504.57999999999</v>
      </c>
      <c r="AE644" s="5">
        <v>445504.58</v>
      </c>
      <c r="AF644" s="5">
        <v>287504.58</v>
      </c>
      <c r="AG644" s="5">
        <v>129504.58</v>
      </c>
      <c r="AH644" s="5">
        <v>544850.82999999996</v>
      </c>
      <c r="AI644" s="5">
        <v>415197.08</v>
      </c>
      <c r="AJ644" s="5">
        <v>387850.33</v>
      </c>
      <c r="AK644" s="5">
        <v>258196.58</v>
      </c>
      <c r="AL644" s="5">
        <v>468542.83</v>
      </c>
      <c r="AM644" s="5">
        <v>338889.08</v>
      </c>
      <c r="AN644" s="5">
        <v>215595.3</v>
      </c>
      <c r="AO644" s="5">
        <v>445941.55</v>
      </c>
      <c r="AP644" s="5">
        <v>396287.8</v>
      </c>
      <c r="AQ644" s="5">
        <v>706634.05</v>
      </c>
      <c r="AR644" s="19">
        <v>415708.55</v>
      </c>
      <c r="AS644" s="19">
        <v>115708.55</v>
      </c>
      <c r="AT644" s="15">
        <f t="shared" si="38"/>
        <v>321367.70500000002</v>
      </c>
      <c r="AU644" s="15">
        <f t="shared" si="39"/>
        <v>329269.18833333335</v>
      </c>
      <c r="AV644" s="15">
        <f t="shared" si="40"/>
        <v>393025.04541666666</v>
      </c>
    </row>
    <row r="645" spans="1:48" ht="13.5" thickBot="1" x14ac:dyDescent="0.25">
      <c r="A645" s="3" t="s">
        <v>595</v>
      </c>
      <c r="B645" s="3" t="s">
        <v>596</v>
      </c>
      <c r="C645" s="3" t="s">
        <v>597</v>
      </c>
      <c r="D645" s="3" t="s">
        <v>72</v>
      </c>
      <c r="E645" s="3" t="s">
        <v>81</v>
      </c>
      <c r="F645" s="7" t="s">
        <v>2595</v>
      </c>
      <c r="G645" s="7">
        <v>4</v>
      </c>
      <c r="H645" s="7" t="s">
        <v>2170</v>
      </c>
      <c r="I645" s="5">
        <v>-666664</v>
      </c>
      <c r="J645" s="5">
        <v>-814813</v>
      </c>
      <c r="K645" s="5">
        <v>-962962</v>
      </c>
      <c r="L645" s="5">
        <v>-1111111</v>
      </c>
      <c r="M645" s="5">
        <v>-1259260</v>
      </c>
      <c r="N645" s="5">
        <v>-1407408</v>
      </c>
      <c r="O645" s="5">
        <v>-1555556</v>
      </c>
      <c r="P645" s="5">
        <v>-1703704</v>
      </c>
      <c r="Q645" s="5">
        <v>-1770226.57</v>
      </c>
      <c r="R645" s="5">
        <v>0</v>
      </c>
      <c r="S645" s="5">
        <v>-166666.67000000001</v>
      </c>
      <c r="T645" s="5">
        <v>-333333.34000000003</v>
      </c>
      <c r="U645" s="5">
        <v>-500000.01</v>
      </c>
      <c r="V645" s="5">
        <v>-666666.68000000005</v>
      </c>
      <c r="W645" s="5">
        <v>-833333.35</v>
      </c>
      <c r="X645" s="5">
        <v>-1000000.02</v>
      </c>
      <c r="Y645" s="5">
        <v>-1166666.69</v>
      </c>
      <c r="Z645" s="5">
        <v>-1333333.3600000001</v>
      </c>
      <c r="AA645" s="5">
        <v>-1500000.03</v>
      </c>
      <c r="AB645" s="5">
        <v>-1704287.74</v>
      </c>
      <c r="AC645" s="5">
        <v>204287.7</v>
      </c>
      <c r="AD645" s="5">
        <v>0</v>
      </c>
      <c r="AE645" s="5">
        <v>-166666</v>
      </c>
      <c r="AF645" s="5">
        <v>-333332</v>
      </c>
      <c r="AG645" s="5">
        <v>-499998</v>
      </c>
      <c r="AH645" s="5">
        <v>-666664</v>
      </c>
      <c r="AI645" s="5">
        <v>-833330</v>
      </c>
      <c r="AJ645" s="5">
        <v>-999996</v>
      </c>
      <c r="AK645" s="5">
        <v>-1166662</v>
      </c>
      <c r="AL645" s="5">
        <v>-1333328</v>
      </c>
      <c r="AM645" s="5">
        <v>-1499994</v>
      </c>
      <c r="AN645" s="5">
        <v>496141.79</v>
      </c>
      <c r="AO645" s="5">
        <v>248070.89</v>
      </c>
      <c r="AP645" s="5">
        <v>0</v>
      </c>
      <c r="AQ645" s="5">
        <v>-183333.33</v>
      </c>
      <c r="AR645" s="19">
        <v>-366666.66</v>
      </c>
      <c r="AS645" s="19">
        <v>-549999.99</v>
      </c>
      <c r="AT645" s="15">
        <f t="shared" si="38"/>
        <v>-972364.38208333321</v>
      </c>
      <c r="AU645" s="15">
        <f t="shared" si="39"/>
        <v>-749999.7645833334</v>
      </c>
      <c r="AV645" s="15">
        <f t="shared" si="40"/>
        <v>-569230.02541666676</v>
      </c>
    </row>
    <row r="646" spans="1:48" ht="13.5" thickBot="1" x14ac:dyDescent="0.25">
      <c r="A646" s="3" t="s">
        <v>598</v>
      </c>
      <c r="B646" s="3" t="s">
        <v>599</v>
      </c>
      <c r="C646" s="3" t="s">
        <v>600</v>
      </c>
      <c r="D646" s="3" t="s">
        <v>72</v>
      </c>
      <c r="E646" s="3" t="s">
        <v>81</v>
      </c>
      <c r="F646" s="7" t="s">
        <v>2595</v>
      </c>
      <c r="G646" s="7">
        <v>4</v>
      </c>
      <c r="H646" s="7" t="s">
        <v>2170</v>
      </c>
      <c r="I646" s="5">
        <v>-135000</v>
      </c>
      <c r="J646" s="5">
        <v>-168750</v>
      </c>
      <c r="K646" s="5">
        <v>-202500</v>
      </c>
      <c r="L646" s="5">
        <v>-236250</v>
      </c>
      <c r="M646" s="5">
        <v>-270000</v>
      </c>
      <c r="N646" s="5">
        <v>-303750</v>
      </c>
      <c r="O646" s="5">
        <v>-338951</v>
      </c>
      <c r="P646" s="5">
        <v>-374152</v>
      </c>
      <c r="Q646" s="5">
        <v>0</v>
      </c>
      <c r="R646" s="5">
        <v>-35416.67</v>
      </c>
      <c r="S646" s="5">
        <v>-70833.34</v>
      </c>
      <c r="T646" s="5">
        <v>-106250.01</v>
      </c>
      <c r="U646" s="5">
        <v>-141666.68</v>
      </c>
      <c r="V646" s="5">
        <v>-177083.35</v>
      </c>
      <c r="W646" s="5">
        <v>-212500.02</v>
      </c>
      <c r="X646" s="5">
        <v>-247916.69</v>
      </c>
      <c r="Y646" s="5">
        <v>-283333.36</v>
      </c>
      <c r="Z646" s="5">
        <v>-318750.03000000003</v>
      </c>
      <c r="AA646" s="5">
        <v>-354166.7</v>
      </c>
      <c r="AB646" s="5">
        <v>-384147.35</v>
      </c>
      <c r="AC646" s="5">
        <v>0</v>
      </c>
      <c r="AD646" s="5">
        <v>-35416</v>
      </c>
      <c r="AE646" s="5">
        <v>-70832</v>
      </c>
      <c r="AF646" s="5">
        <v>-106248</v>
      </c>
      <c r="AG646" s="5">
        <v>-141664</v>
      </c>
      <c r="AH646" s="5">
        <v>-177080</v>
      </c>
      <c r="AI646" s="5">
        <v>-212496</v>
      </c>
      <c r="AJ646" s="5">
        <v>-247912</v>
      </c>
      <c r="AK646" s="5">
        <v>-283328</v>
      </c>
      <c r="AL646" s="5">
        <v>-318744</v>
      </c>
      <c r="AM646" s="5">
        <v>-354160</v>
      </c>
      <c r="AN646" s="5">
        <v>43391</v>
      </c>
      <c r="AO646" s="5">
        <v>0</v>
      </c>
      <c r="AP646" s="5">
        <v>-35416</v>
      </c>
      <c r="AQ646" s="5">
        <v>-74928.820000000007</v>
      </c>
      <c r="AR646" s="19">
        <v>-114441.64</v>
      </c>
      <c r="AS646" s="19">
        <v>-153954.46</v>
      </c>
      <c r="AT646" s="15">
        <f t="shared" si="38"/>
        <v>-187098.86333333328</v>
      </c>
      <c r="AU646" s="15">
        <f t="shared" si="39"/>
        <v>-194338.23666666666</v>
      </c>
      <c r="AV646" s="15">
        <f t="shared" si="40"/>
        <v>-160243.72416666665</v>
      </c>
    </row>
    <row r="647" spans="1:48" ht="13.5" thickBot="1" x14ac:dyDescent="0.25">
      <c r="A647" s="3" t="s">
        <v>1109</v>
      </c>
      <c r="B647" s="3" t="s">
        <v>1110</v>
      </c>
      <c r="C647" s="3" t="s">
        <v>1111</v>
      </c>
      <c r="D647" s="3" t="s">
        <v>44</v>
      </c>
      <c r="E647" s="3" t="s">
        <v>44</v>
      </c>
      <c r="F647" s="7" t="s">
        <v>2595</v>
      </c>
      <c r="G647" s="7">
        <v>1</v>
      </c>
      <c r="H647" s="7" t="s">
        <v>2170</v>
      </c>
      <c r="I647" s="5">
        <v>-4697415</v>
      </c>
      <c r="J647" s="5">
        <v>-5016114.5</v>
      </c>
      <c r="K647" s="5">
        <v>-795429</v>
      </c>
      <c r="L647" s="5">
        <v>-1193143.5</v>
      </c>
      <c r="M647" s="5">
        <v>-1590858</v>
      </c>
      <c r="N647" s="5">
        <v>-1988572.5</v>
      </c>
      <c r="O647" s="5">
        <v>-2386287</v>
      </c>
      <c r="P647" s="5">
        <v>-2784001.5</v>
      </c>
      <c r="Q647" s="5">
        <v>-3181716</v>
      </c>
      <c r="R647" s="5">
        <v>-3540936.99</v>
      </c>
      <c r="S647" s="5">
        <v>-3900157.98</v>
      </c>
      <c r="T647" s="5">
        <v>-4259378.97</v>
      </c>
      <c r="U647" s="5">
        <v>-4618600</v>
      </c>
      <c r="V647" s="5">
        <v>-5014500</v>
      </c>
      <c r="W647" s="5">
        <v>-5410400</v>
      </c>
      <c r="X647" s="5">
        <v>-1124700</v>
      </c>
      <c r="Y647" s="5">
        <v>-1520600</v>
      </c>
      <c r="Z647" s="5">
        <v>-1916500</v>
      </c>
      <c r="AA647" s="5">
        <v>-2312400</v>
      </c>
      <c r="AB647" s="5">
        <v>-2726800</v>
      </c>
      <c r="AC647" s="5">
        <v>-3141200</v>
      </c>
      <c r="AD647" s="5">
        <v>-3555600</v>
      </c>
      <c r="AE647" s="5">
        <v>-3970000</v>
      </c>
      <c r="AF647" s="5">
        <v>-4384400</v>
      </c>
      <c r="AG647" s="5">
        <v>-4798800</v>
      </c>
      <c r="AH647" s="5">
        <v>-5204266.67</v>
      </c>
      <c r="AI647" s="5">
        <v>-810933.34</v>
      </c>
      <c r="AJ647" s="5">
        <v>-1216400.01</v>
      </c>
      <c r="AK647" s="5">
        <v>-1621866.68</v>
      </c>
      <c r="AL647" s="5">
        <v>-2027333.35</v>
      </c>
      <c r="AM647" s="5">
        <v>-2432800.02</v>
      </c>
      <c r="AN647" s="5">
        <v>-2838266.69</v>
      </c>
      <c r="AO647" s="5">
        <v>-3243733.36</v>
      </c>
      <c r="AP647" s="5">
        <v>-3657300.03</v>
      </c>
      <c r="AQ647" s="5">
        <v>-4070866.7</v>
      </c>
      <c r="AR647" s="19">
        <v>-4484433.37</v>
      </c>
      <c r="AS647" s="19">
        <v>-4898000</v>
      </c>
      <c r="AT647" s="15">
        <f t="shared" si="38"/>
        <v>-2941216.9533333336</v>
      </c>
      <c r="AU647" s="15">
        <f t="shared" si="39"/>
        <v>-3315483.3333333335</v>
      </c>
      <c r="AV647" s="15">
        <f t="shared" si="40"/>
        <v>-3038050.0183333331</v>
      </c>
    </row>
    <row r="648" spans="1:48" ht="13.5" thickBot="1" x14ac:dyDescent="0.25">
      <c r="A648" s="3" t="s">
        <v>1900</v>
      </c>
      <c r="B648" s="3" t="s">
        <v>1901</v>
      </c>
      <c r="C648" s="3" t="s">
        <v>1902</v>
      </c>
      <c r="D648" s="3" t="s">
        <v>72</v>
      </c>
      <c r="E648" s="3" t="s">
        <v>81</v>
      </c>
      <c r="F648" s="7" t="s">
        <v>2595</v>
      </c>
      <c r="G648" s="7">
        <v>1</v>
      </c>
      <c r="H648" s="7" t="s">
        <v>2170</v>
      </c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5">
        <v>-129443.63</v>
      </c>
      <c r="AC648" s="5">
        <v>-258936.06</v>
      </c>
      <c r="AD648" s="5">
        <v>-388428.48</v>
      </c>
      <c r="AE648" s="5">
        <v>-129443.62</v>
      </c>
      <c r="AF648" s="5">
        <v>-258887.25</v>
      </c>
      <c r="AG648" s="5">
        <v>-388330.88</v>
      </c>
      <c r="AH648" s="5">
        <v>-129443.63</v>
      </c>
      <c r="AI648" s="5">
        <v>-258887.26</v>
      </c>
      <c r="AJ648" s="5">
        <v>-388330.89</v>
      </c>
      <c r="AK648" s="5">
        <v>-129443.64</v>
      </c>
      <c r="AL648" s="5">
        <v>-258887.27</v>
      </c>
      <c r="AM648" s="5">
        <v>-388330.9</v>
      </c>
      <c r="AN648" s="5">
        <v>-129443.65</v>
      </c>
      <c r="AO648" s="5">
        <v>-258887.28</v>
      </c>
      <c r="AP648" s="5">
        <v>-388330.91</v>
      </c>
      <c r="AQ648" s="5">
        <v>-129443.66</v>
      </c>
      <c r="AR648" s="19">
        <v>-258887.29</v>
      </c>
      <c r="AS648" s="19">
        <v>-388330.92</v>
      </c>
      <c r="AT648" s="15">
        <f t="shared" si="38"/>
        <v>0</v>
      </c>
      <c r="AU648" s="15">
        <f t="shared" si="39"/>
        <v>-113275.37333333334</v>
      </c>
      <c r="AV648" s="15">
        <f t="shared" si="40"/>
        <v>-258887.27333333335</v>
      </c>
    </row>
    <row r="649" spans="1:48" ht="13.5" thickBot="1" x14ac:dyDescent="0.25">
      <c r="A649" s="3" t="s">
        <v>756</v>
      </c>
      <c r="B649" s="3" t="s">
        <v>601</v>
      </c>
      <c r="C649" s="3" t="s">
        <v>602</v>
      </c>
      <c r="D649" s="3" t="s">
        <v>89</v>
      </c>
      <c r="E649" s="3" t="s">
        <v>73</v>
      </c>
      <c r="F649" s="7" t="s">
        <v>2595</v>
      </c>
      <c r="G649" s="7">
        <v>2</v>
      </c>
      <c r="H649" s="7" t="s">
        <v>2223</v>
      </c>
      <c r="I649" s="5">
        <v>0</v>
      </c>
      <c r="J649" s="5">
        <v>-68008.320000000007</v>
      </c>
      <c r="K649" s="5">
        <v>-136016.66</v>
      </c>
      <c r="L649" s="5">
        <v>-204025</v>
      </c>
      <c r="M649" s="5">
        <v>-272033.32</v>
      </c>
      <c r="N649" s="5">
        <v>49002.2</v>
      </c>
      <c r="O649" s="5">
        <v>0</v>
      </c>
      <c r="P649" s="5">
        <v>-49002.2</v>
      </c>
      <c r="Q649" s="5">
        <v>-98004.4</v>
      </c>
      <c r="R649" s="5">
        <v>-147006.6</v>
      </c>
      <c r="S649" s="5">
        <v>-196008.8</v>
      </c>
      <c r="T649" s="5">
        <v>49002.2</v>
      </c>
      <c r="U649" s="5">
        <v>0</v>
      </c>
      <c r="V649" s="5">
        <v>-63412</v>
      </c>
      <c r="W649" s="5">
        <v>-126816</v>
      </c>
      <c r="X649" s="5">
        <v>-190224</v>
      </c>
      <c r="Y649" s="5">
        <v>116268.45</v>
      </c>
      <c r="Z649" s="5">
        <v>58134.23</v>
      </c>
      <c r="AA649" s="5">
        <v>0.01</v>
      </c>
      <c r="AB649" s="5">
        <v>-58134.21</v>
      </c>
      <c r="AC649" s="5">
        <v>-116268.43</v>
      </c>
      <c r="AD649" s="5">
        <v>-174402.65</v>
      </c>
      <c r="AE649" s="5">
        <v>116268.44</v>
      </c>
      <c r="AF649" s="5">
        <v>58134.22</v>
      </c>
      <c r="AG649" s="5">
        <v>0</v>
      </c>
      <c r="AH649" s="5">
        <v>-63183.34</v>
      </c>
      <c r="AI649" s="5">
        <v>-126366.68</v>
      </c>
      <c r="AJ649" s="5">
        <v>-189550.02</v>
      </c>
      <c r="AK649" s="5">
        <v>113953.98</v>
      </c>
      <c r="AL649" s="5">
        <v>54317.120000000003</v>
      </c>
      <c r="AM649" s="5">
        <v>-5319.74</v>
      </c>
      <c r="AN649" s="5">
        <v>-64956.6</v>
      </c>
      <c r="AO649" s="5">
        <v>-124593.46</v>
      </c>
      <c r="AP649" s="5">
        <v>-184230.32</v>
      </c>
      <c r="AQ649" s="5">
        <v>-243867.18</v>
      </c>
      <c r="AR649" s="19">
        <v>59636.800000000003</v>
      </c>
      <c r="AS649" s="19">
        <v>-0.02</v>
      </c>
      <c r="AT649" s="15">
        <f t="shared" si="38"/>
        <v>-89341.741666666683</v>
      </c>
      <c r="AU649" s="15">
        <f t="shared" si="39"/>
        <v>-31704.328333333327</v>
      </c>
      <c r="AV649" s="15">
        <f t="shared" si="40"/>
        <v>-64513.287499999999</v>
      </c>
    </row>
    <row r="650" spans="1:48" ht="13.5" thickBot="1" x14ac:dyDescent="0.25">
      <c r="A650" s="3" t="s">
        <v>757</v>
      </c>
      <c r="B650" s="3" t="s">
        <v>601</v>
      </c>
      <c r="C650" s="3" t="s">
        <v>602</v>
      </c>
      <c r="D650" s="3" t="s">
        <v>85</v>
      </c>
      <c r="E650" s="3" t="s">
        <v>73</v>
      </c>
      <c r="F650" s="7" t="s">
        <v>2595</v>
      </c>
      <c r="G650" s="7">
        <v>2</v>
      </c>
      <c r="H650" s="7" t="s">
        <v>2225</v>
      </c>
      <c r="I650" s="5">
        <v>0</v>
      </c>
      <c r="J650" s="5">
        <v>-113183.34</v>
      </c>
      <c r="K650" s="5">
        <v>-226366.67</v>
      </c>
      <c r="L650" s="5">
        <v>-339550</v>
      </c>
      <c r="M650" s="5">
        <v>890950.64</v>
      </c>
      <c r="N650" s="5">
        <v>779581.81</v>
      </c>
      <c r="O650" s="5">
        <v>668212.98</v>
      </c>
      <c r="P650" s="5">
        <v>556844.15</v>
      </c>
      <c r="Q650" s="5">
        <v>445475.32</v>
      </c>
      <c r="R650" s="5">
        <v>334106.49</v>
      </c>
      <c r="S650" s="5">
        <v>222737.66</v>
      </c>
      <c r="T650" s="5">
        <v>111368.83</v>
      </c>
      <c r="U650" s="5">
        <v>0</v>
      </c>
      <c r="V650" s="5">
        <v>-111738</v>
      </c>
      <c r="W650" s="5">
        <v>-223484</v>
      </c>
      <c r="X650" s="5">
        <v>-335226</v>
      </c>
      <c r="Y650" s="5">
        <v>893822.4</v>
      </c>
      <c r="Z650" s="5">
        <v>782094.6</v>
      </c>
      <c r="AA650" s="5">
        <v>670366.80000000005</v>
      </c>
      <c r="AB650" s="5">
        <v>558639</v>
      </c>
      <c r="AC650" s="5">
        <v>446911.2</v>
      </c>
      <c r="AD650" s="5">
        <v>335183.40000000002</v>
      </c>
      <c r="AE650" s="5">
        <v>223455.6</v>
      </c>
      <c r="AF650" s="5">
        <v>111727.8</v>
      </c>
      <c r="AG650" s="5">
        <v>0</v>
      </c>
      <c r="AH650" s="5">
        <v>-120458.33</v>
      </c>
      <c r="AI650" s="5">
        <v>-240916.66</v>
      </c>
      <c r="AJ650" s="5">
        <v>-361374.99</v>
      </c>
      <c r="AK650" s="5">
        <v>963566.18</v>
      </c>
      <c r="AL650" s="5">
        <v>843120.54</v>
      </c>
      <c r="AM650" s="5">
        <v>722674.9</v>
      </c>
      <c r="AN650" s="5">
        <v>602229.26</v>
      </c>
      <c r="AO650" s="5">
        <v>481783.62</v>
      </c>
      <c r="AP650" s="5">
        <v>361337.98</v>
      </c>
      <c r="AQ650" s="5">
        <v>240891.99</v>
      </c>
      <c r="AR650" s="19">
        <v>120446</v>
      </c>
      <c r="AS650" s="19">
        <v>0</v>
      </c>
      <c r="AT650" s="15">
        <f t="shared" si="38"/>
        <v>277514.82250000001</v>
      </c>
      <c r="AU650" s="15">
        <f t="shared" si="39"/>
        <v>279312.73333333334</v>
      </c>
      <c r="AV650" s="15">
        <f t="shared" si="40"/>
        <v>301108.3741666667</v>
      </c>
    </row>
    <row r="651" spans="1:48" ht="13.5" thickBot="1" x14ac:dyDescent="0.25">
      <c r="A651" s="3" t="s">
        <v>758</v>
      </c>
      <c r="B651" s="3" t="s">
        <v>601</v>
      </c>
      <c r="C651" s="3" t="s">
        <v>602</v>
      </c>
      <c r="D651" s="3" t="s">
        <v>122</v>
      </c>
      <c r="E651" s="3" t="s">
        <v>93</v>
      </c>
      <c r="F651" s="7" t="s">
        <v>2595</v>
      </c>
      <c r="G651" s="7">
        <v>1</v>
      </c>
      <c r="H651" s="7" t="s">
        <v>2219</v>
      </c>
      <c r="I651" s="5">
        <v>0</v>
      </c>
      <c r="J651" s="5">
        <v>-50950</v>
      </c>
      <c r="K651" s="5">
        <v>-101900</v>
      </c>
      <c r="L651" s="5">
        <v>314465.75</v>
      </c>
      <c r="M651" s="5">
        <v>266980.65999999997</v>
      </c>
      <c r="N651" s="5">
        <v>219495.58</v>
      </c>
      <c r="O651" s="5">
        <v>281341.5</v>
      </c>
      <c r="P651" s="5">
        <v>234451.25</v>
      </c>
      <c r="Q651" s="5">
        <v>187561</v>
      </c>
      <c r="R651" s="5">
        <v>140670.75</v>
      </c>
      <c r="S651" s="5">
        <v>93780.5</v>
      </c>
      <c r="T651" s="5">
        <v>46890.25</v>
      </c>
      <c r="U651" s="5">
        <v>0</v>
      </c>
      <c r="V651" s="5">
        <v>-47186</v>
      </c>
      <c r="W651" s="5">
        <v>-94348</v>
      </c>
      <c r="X651" s="5">
        <v>322036.71000000002</v>
      </c>
      <c r="Y651" s="5">
        <v>273233.52</v>
      </c>
      <c r="Z651" s="5">
        <v>224430.33</v>
      </c>
      <c r="AA651" s="5">
        <v>175627.14</v>
      </c>
      <c r="AB651" s="5">
        <v>126823.95</v>
      </c>
      <c r="AC651" s="5">
        <v>78020.759999999995</v>
      </c>
      <c r="AD651" s="5">
        <v>147980.32</v>
      </c>
      <c r="AE651" s="5">
        <v>98653.13</v>
      </c>
      <c r="AF651" s="5">
        <v>49325.94</v>
      </c>
      <c r="AG651" s="5">
        <v>0</v>
      </c>
      <c r="AH651" s="5">
        <v>-52383</v>
      </c>
      <c r="AI651" s="5">
        <v>-104766</v>
      </c>
      <c r="AJ651" s="5">
        <v>323484.18</v>
      </c>
      <c r="AK651" s="5">
        <v>271097.5</v>
      </c>
      <c r="AL651" s="5">
        <v>346646.57</v>
      </c>
      <c r="AM651" s="5">
        <v>297125.64</v>
      </c>
      <c r="AN651" s="5">
        <v>247604.7</v>
      </c>
      <c r="AO651" s="5">
        <v>198083.76</v>
      </c>
      <c r="AP651" s="5">
        <v>148562.82</v>
      </c>
      <c r="AQ651" s="5">
        <v>99041.88</v>
      </c>
      <c r="AR651" s="19">
        <v>49520.94</v>
      </c>
      <c r="AS651" s="19">
        <v>0</v>
      </c>
      <c r="AT651" s="15">
        <f t="shared" si="38"/>
        <v>136065.60333333333</v>
      </c>
      <c r="AU651" s="15">
        <f t="shared" si="39"/>
        <v>112883.14999999998</v>
      </c>
      <c r="AV651" s="15">
        <f t="shared" si="40"/>
        <v>152001.58250000002</v>
      </c>
    </row>
    <row r="652" spans="1:48" ht="13.5" thickBot="1" x14ac:dyDescent="0.25">
      <c r="A652" s="3" t="s">
        <v>603</v>
      </c>
      <c r="B652" s="3" t="s">
        <v>604</v>
      </c>
      <c r="C652" s="3" t="s">
        <v>605</v>
      </c>
      <c r="D652" s="3" t="s">
        <v>44</v>
      </c>
      <c r="E652" s="3" t="s">
        <v>44</v>
      </c>
      <c r="F652" s="7" t="s">
        <v>2595</v>
      </c>
      <c r="G652" s="7">
        <v>1</v>
      </c>
      <c r="H652" s="7" t="s">
        <v>2170</v>
      </c>
      <c r="I652" s="5">
        <v>24858.5</v>
      </c>
      <c r="J652" s="5">
        <v>9866.7099999999991</v>
      </c>
      <c r="K652" s="5">
        <v>-20114.22</v>
      </c>
      <c r="L652" s="5">
        <v>-19287.36</v>
      </c>
      <c r="M652" s="5">
        <v>46480.800000000003</v>
      </c>
      <c r="N652" s="5">
        <v>14992.74</v>
      </c>
      <c r="O652" s="5">
        <v>-41849.919999999998</v>
      </c>
      <c r="P652" s="5">
        <v>-29092.98</v>
      </c>
      <c r="Q652" s="5">
        <v>21179.55</v>
      </c>
      <c r="R652" s="5">
        <v>-38581.71</v>
      </c>
      <c r="S652" s="5">
        <v>-72264.649999999994</v>
      </c>
      <c r="T652" s="5">
        <v>-51681</v>
      </c>
      <c r="U652" s="5">
        <v>24561.68</v>
      </c>
      <c r="V652" s="5">
        <v>-27308.2</v>
      </c>
      <c r="W652" s="5">
        <v>-40826.69</v>
      </c>
      <c r="X652" s="5">
        <v>-43016</v>
      </c>
      <c r="Y652" s="5">
        <v>-25845.47</v>
      </c>
      <c r="Z652" s="5">
        <v>15071.5</v>
      </c>
      <c r="AA652" s="5">
        <v>6888.38</v>
      </c>
      <c r="AB652" s="5">
        <v>-1901.18</v>
      </c>
      <c r="AC652" s="5">
        <v>-19663.919999999998</v>
      </c>
      <c r="AD652" s="5">
        <v>-11014.92</v>
      </c>
      <c r="AE652" s="5">
        <v>-11804.18</v>
      </c>
      <c r="AF652" s="5">
        <v>3754.52</v>
      </c>
      <c r="AG652" s="5">
        <v>2251.37</v>
      </c>
      <c r="AH652" s="5">
        <v>-14033.38</v>
      </c>
      <c r="AI652" s="5">
        <v>11629.74</v>
      </c>
      <c r="AJ652" s="5">
        <v>5448.96</v>
      </c>
      <c r="AK652" s="5">
        <v>12239.34</v>
      </c>
      <c r="AL652" s="5">
        <v>15105.53</v>
      </c>
      <c r="AM652" s="5">
        <v>5173.96</v>
      </c>
      <c r="AN652" s="5">
        <v>-4311.71</v>
      </c>
      <c r="AO652" s="5">
        <v>-19411.88</v>
      </c>
      <c r="AP652" s="5">
        <v>18294.88</v>
      </c>
      <c r="AQ652" s="5">
        <v>-9497.7999999999993</v>
      </c>
      <c r="AR652" s="19">
        <v>15519.04</v>
      </c>
      <c r="AS652" s="19">
        <v>-12926.48</v>
      </c>
      <c r="AT652" s="15">
        <f t="shared" si="38"/>
        <v>-12970.162499999999</v>
      </c>
      <c r="AU652" s="15">
        <f t="shared" si="39"/>
        <v>-11854.969583333334</v>
      </c>
      <c r="AV652" s="15">
        <f t="shared" si="40"/>
        <v>2568.260416666667</v>
      </c>
    </row>
    <row r="653" spans="1:48" ht="13.5" thickBot="1" x14ac:dyDescent="0.25">
      <c r="A653" s="3" t="s">
        <v>848</v>
      </c>
      <c r="B653" s="3" t="s">
        <v>849</v>
      </c>
      <c r="C653" s="3" t="s">
        <v>609</v>
      </c>
      <c r="D653" s="3" t="s">
        <v>89</v>
      </c>
      <c r="E653" s="3" t="s">
        <v>81</v>
      </c>
      <c r="F653" s="7" t="s">
        <v>2088</v>
      </c>
      <c r="G653" s="7">
        <v>0</v>
      </c>
      <c r="H653" s="7">
        <v>0</v>
      </c>
      <c r="I653" s="5">
        <v>431783.53</v>
      </c>
      <c r="J653" s="5">
        <v>519302.13</v>
      </c>
      <c r="K653" s="5">
        <v>402860.81</v>
      </c>
      <c r="L653" s="5">
        <v>857288.36</v>
      </c>
      <c r="M653" s="5">
        <v>854438.77</v>
      </c>
      <c r="N653" s="5">
        <v>855510.06</v>
      </c>
      <c r="O653" s="5">
        <v>1266681.1299999999</v>
      </c>
      <c r="P653" s="5">
        <v>1562912.95</v>
      </c>
      <c r="Q653" s="5">
        <v>2003222.66</v>
      </c>
      <c r="R653" s="5">
        <v>2736049.15</v>
      </c>
      <c r="S653" s="5">
        <v>3518933.13</v>
      </c>
      <c r="T653" s="5">
        <v>4351259.51</v>
      </c>
      <c r="U653" s="5">
        <v>5946150.3799999999</v>
      </c>
      <c r="V653" s="5">
        <v>7930419.5499999998</v>
      </c>
      <c r="W653" s="5">
        <v>9346572.2100000009</v>
      </c>
      <c r="X653" s="5">
        <v>9651022.9000000004</v>
      </c>
      <c r="Y653" s="5">
        <v>9659906.7300000004</v>
      </c>
      <c r="Z653" s="5">
        <v>9833604.3100000005</v>
      </c>
      <c r="AA653" s="5">
        <v>9704453.1099999994</v>
      </c>
      <c r="AB653" s="5">
        <v>10064843.130000001</v>
      </c>
      <c r="AC653" s="5">
        <v>9979763.4499999993</v>
      </c>
      <c r="AD653" s="5">
        <v>10116265.35</v>
      </c>
      <c r="AE653" s="5">
        <v>10062508.439999999</v>
      </c>
      <c r="AF653" s="5">
        <v>9716503.8000000007</v>
      </c>
      <c r="AG653" s="5">
        <v>9574629.9800000004</v>
      </c>
      <c r="AH653" s="5">
        <v>8942680.1899999995</v>
      </c>
      <c r="AI653" s="5">
        <v>8733463.9199999999</v>
      </c>
      <c r="AJ653" s="5">
        <v>8492525.4100000001</v>
      </c>
      <c r="AK653" s="5">
        <v>8456073.8200000003</v>
      </c>
      <c r="AL653" s="5">
        <v>8202581.8899999997</v>
      </c>
      <c r="AM653" s="5">
        <v>8113481.4900000002</v>
      </c>
      <c r="AN653" s="5">
        <v>7736307.9000000004</v>
      </c>
      <c r="AO653" s="5">
        <v>7384530.3399999999</v>
      </c>
      <c r="AP653" s="5">
        <v>6821719.3499999996</v>
      </c>
      <c r="AQ653" s="5">
        <v>6738480.2599999998</v>
      </c>
      <c r="AR653" s="19">
        <v>6999261.5899999999</v>
      </c>
      <c r="AS653" s="19">
        <v>7134246.6200000001</v>
      </c>
      <c r="AT653" s="15">
        <f t="shared" si="38"/>
        <v>1843118.8012500003</v>
      </c>
      <c r="AU653" s="15">
        <f t="shared" si="39"/>
        <v>9485521.0966666657</v>
      </c>
      <c r="AV653" s="15">
        <f t="shared" si="40"/>
        <v>7914628.705000001</v>
      </c>
    </row>
    <row r="654" spans="1:48" ht="13.5" thickBot="1" x14ac:dyDescent="0.25">
      <c r="A654" s="3" t="s">
        <v>850</v>
      </c>
      <c r="B654" s="3" t="s">
        <v>849</v>
      </c>
      <c r="C654" s="3" t="s">
        <v>609</v>
      </c>
      <c r="D654" s="3" t="s">
        <v>85</v>
      </c>
      <c r="E654" s="3" t="s">
        <v>81</v>
      </c>
      <c r="F654" s="7" t="s">
        <v>2088</v>
      </c>
      <c r="G654" s="7">
        <v>0</v>
      </c>
      <c r="H654" s="7">
        <v>0</v>
      </c>
      <c r="I654" s="5">
        <v>621777.21</v>
      </c>
      <c r="J654" s="5">
        <v>-178029.92</v>
      </c>
      <c r="K654" s="5">
        <v>-516923.47</v>
      </c>
      <c r="L654" s="5">
        <v>162214.24</v>
      </c>
      <c r="M654" s="5">
        <v>-66542.38</v>
      </c>
      <c r="N654" s="5">
        <v>344297.06</v>
      </c>
      <c r="O654" s="5">
        <v>1234749.4399999999</v>
      </c>
      <c r="P654" s="5">
        <v>1806746.89</v>
      </c>
      <c r="Q654" s="5">
        <v>2367642.69</v>
      </c>
      <c r="R654" s="5">
        <v>3742034.02</v>
      </c>
      <c r="S654" s="5">
        <v>4526101.08</v>
      </c>
      <c r="T654" s="5">
        <v>5772993.2599999998</v>
      </c>
      <c r="U654" s="5">
        <v>8249851.4900000002</v>
      </c>
      <c r="V654" s="5">
        <v>10480772.699999999</v>
      </c>
      <c r="W654" s="5">
        <v>11902127.060000001</v>
      </c>
      <c r="X654" s="5">
        <v>13342343.43</v>
      </c>
      <c r="Y654" s="5">
        <v>13530854.18</v>
      </c>
      <c r="Z654" s="5">
        <v>13804948.77</v>
      </c>
      <c r="AA654" s="5">
        <v>14480799.300000001</v>
      </c>
      <c r="AB654" s="5">
        <v>14644139.93</v>
      </c>
      <c r="AC654" s="5">
        <v>14132675.85</v>
      </c>
      <c r="AD654" s="5">
        <v>14123809.57</v>
      </c>
      <c r="AE654" s="5">
        <v>14139869.84</v>
      </c>
      <c r="AF654" s="5">
        <v>14397621.82</v>
      </c>
      <c r="AG654" s="5">
        <v>14418937.92</v>
      </c>
      <c r="AH654" s="5">
        <v>13989574.77</v>
      </c>
      <c r="AI654" s="5">
        <v>13602932.01</v>
      </c>
      <c r="AJ654" s="5">
        <v>13797439.630000001</v>
      </c>
      <c r="AK654" s="5">
        <v>13641490.09</v>
      </c>
      <c r="AL654" s="5">
        <v>13480689.119999999</v>
      </c>
      <c r="AM654" s="5">
        <v>13612808.17</v>
      </c>
      <c r="AN654" s="5">
        <v>13278939.1</v>
      </c>
      <c r="AO654" s="5">
        <v>12776938.15</v>
      </c>
      <c r="AP654" s="5">
        <v>12185032.01</v>
      </c>
      <c r="AQ654" s="5">
        <v>12114352.390000001</v>
      </c>
      <c r="AR654" s="19">
        <v>11749638.09</v>
      </c>
      <c r="AS654" s="19">
        <v>11894825.189999999</v>
      </c>
      <c r="AT654" s="15">
        <f t="shared" si="38"/>
        <v>1969258.1049999997</v>
      </c>
      <c r="AU654" s="15">
        <f t="shared" si="39"/>
        <v>13359529.762916664</v>
      </c>
      <c r="AV654" s="15">
        <f t="shared" si="40"/>
        <v>13115559.590416668</v>
      </c>
    </row>
    <row r="655" spans="1:48" ht="13.5" thickBot="1" x14ac:dyDescent="0.25">
      <c r="A655" s="3" t="s">
        <v>859</v>
      </c>
      <c r="B655" s="3" t="s">
        <v>849</v>
      </c>
      <c r="C655" s="3" t="s">
        <v>609</v>
      </c>
      <c r="D655" s="3" t="s">
        <v>85</v>
      </c>
      <c r="E655" s="3" t="s">
        <v>93</v>
      </c>
      <c r="F655" s="7" t="s">
        <v>2088</v>
      </c>
      <c r="G655" s="7">
        <v>0</v>
      </c>
      <c r="H655" s="7">
        <v>0</v>
      </c>
      <c r="I655" s="5">
        <v>2053190.16</v>
      </c>
      <c r="J655" s="5">
        <v>1493908.87</v>
      </c>
      <c r="K655" s="5">
        <v>1107001.01</v>
      </c>
      <c r="L655" s="5">
        <v>1064511.81</v>
      </c>
      <c r="M655" s="5">
        <v>910592.54</v>
      </c>
      <c r="N655" s="5">
        <v>946808.21</v>
      </c>
      <c r="O655" s="5">
        <v>1087728.95</v>
      </c>
      <c r="P655" s="5">
        <v>1200086.19</v>
      </c>
      <c r="Q655" s="5">
        <v>1306491.8999999999</v>
      </c>
      <c r="R655" s="5">
        <v>1462348.99</v>
      </c>
      <c r="S655" s="5">
        <v>1555572.82</v>
      </c>
      <c r="T655" s="5">
        <v>1550593.45</v>
      </c>
      <c r="U655" s="5">
        <v>1396736.68</v>
      </c>
      <c r="V655" s="5">
        <v>602805.44999999995</v>
      </c>
      <c r="W655" s="5">
        <v>-72827.41</v>
      </c>
      <c r="X655" s="5">
        <v>-342749.5</v>
      </c>
      <c r="Y655" s="5">
        <v>-692814.07</v>
      </c>
      <c r="Z655" s="5">
        <v>-383248.47</v>
      </c>
      <c r="AA655" s="5">
        <v>-302634.2</v>
      </c>
      <c r="AB655" s="5">
        <v>-84505.14</v>
      </c>
      <c r="AC655" s="5">
        <v>77525.539999999994</v>
      </c>
      <c r="AD655" s="5">
        <v>355413.58</v>
      </c>
      <c r="AE655" s="5">
        <v>458223.86</v>
      </c>
      <c r="AF655" s="5">
        <v>548591</v>
      </c>
      <c r="AG655" s="5">
        <v>626653.39</v>
      </c>
      <c r="AH655" s="5">
        <v>402761.89</v>
      </c>
      <c r="AI655" s="5">
        <v>251660.1</v>
      </c>
      <c r="AJ655" s="5">
        <v>-14378.16</v>
      </c>
      <c r="AK655" s="5">
        <v>-141651.6</v>
      </c>
      <c r="AL655" s="5">
        <v>-72707.34</v>
      </c>
      <c r="AM655" s="5">
        <v>205316.17</v>
      </c>
      <c r="AN655" s="5">
        <v>354770.56</v>
      </c>
      <c r="AO655" s="5">
        <v>602869.57999999996</v>
      </c>
      <c r="AP655" s="5">
        <v>756875.52</v>
      </c>
      <c r="AQ655" s="5">
        <v>804151.18</v>
      </c>
      <c r="AR655" s="19">
        <v>728146.37</v>
      </c>
      <c r="AS655" s="19">
        <v>645002.25</v>
      </c>
      <c r="AT655" s="15">
        <f t="shared" si="38"/>
        <v>1284217.3466666667</v>
      </c>
      <c r="AU655" s="15">
        <f t="shared" si="39"/>
        <v>97956.306250000009</v>
      </c>
      <c r="AV655" s="15">
        <f t="shared" si="40"/>
        <v>376136.84083333332</v>
      </c>
    </row>
    <row r="656" spans="1:48" ht="13.5" thickBot="1" x14ac:dyDescent="0.25">
      <c r="A656" s="3" t="s">
        <v>860</v>
      </c>
      <c r="B656" s="3" t="s">
        <v>849</v>
      </c>
      <c r="C656" s="3" t="s">
        <v>609</v>
      </c>
      <c r="D656" s="3" t="s">
        <v>89</v>
      </c>
      <c r="E656" s="3" t="s">
        <v>93</v>
      </c>
      <c r="F656" s="7" t="s">
        <v>2088</v>
      </c>
      <c r="G656" s="7">
        <v>0</v>
      </c>
      <c r="H656" s="7">
        <v>0</v>
      </c>
      <c r="I656" s="5">
        <v>60768.3</v>
      </c>
      <c r="J656" s="5">
        <v>-24863.02</v>
      </c>
      <c r="K656" s="5">
        <v>-136015.79999999999</v>
      </c>
      <c r="L656" s="5">
        <v>-62772.11</v>
      </c>
      <c r="M656" s="5">
        <v>-96558.61</v>
      </c>
      <c r="N656" s="5">
        <v>-93288.45</v>
      </c>
      <c r="O656" s="5">
        <v>-47526.03</v>
      </c>
      <c r="P656" s="5">
        <v>20152.71</v>
      </c>
      <c r="Q656" s="5">
        <v>67685.789999999994</v>
      </c>
      <c r="R656" s="5">
        <v>107323.22</v>
      </c>
      <c r="S656" s="5">
        <v>168992.86</v>
      </c>
      <c r="T656" s="5">
        <v>154726.74</v>
      </c>
      <c r="U656" s="5">
        <v>76912.62</v>
      </c>
      <c r="V656" s="5">
        <v>-73266.850000000006</v>
      </c>
      <c r="W656" s="5">
        <v>-227635.35</v>
      </c>
      <c r="X656" s="5">
        <v>-253799.22</v>
      </c>
      <c r="Y656" s="5">
        <v>-329646.59000000003</v>
      </c>
      <c r="Z656" s="5">
        <v>-343929.67</v>
      </c>
      <c r="AA656" s="5">
        <v>-281928.17</v>
      </c>
      <c r="AB656" s="5">
        <v>-263212.96999999997</v>
      </c>
      <c r="AC656" s="5">
        <v>-225281.24</v>
      </c>
      <c r="AD656" s="5">
        <v>-152866.79999999999</v>
      </c>
      <c r="AE656" s="5">
        <v>-140874.57999999999</v>
      </c>
      <c r="AF656" s="5">
        <v>-166151.53</v>
      </c>
      <c r="AG656" s="5">
        <v>-180889.26</v>
      </c>
      <c r="AH656" s="5">
        <v>-301625.21999999997</v>
      </c>
      <c r="AI656" s="5">
        <v>-431093.56</v>
      </c>
      <c r="AJ656" s="5">
        <v>-508132.03</v>
      </c>
      <c r="AK656" s="5">
        <v>-566789.29</v>
      </c>
      <c r="AL656" s="5">
        <v>-579248.68000000005</v>
      </c>
      <c r="AM656" s="5">
        <v>-441756.15</v>
      </c>
      <c r="AN656" s="5">
        <v>-387182.78</v>
      </c>
      <c r="AO656" s="5">
        <v>-353600.03</v>
      </c>
      <c r="AP656" s="5">
        <v>-309542.77</v>
      </c>
      <c r="AQ656" s="5">
        <v>-253952.62</v>
      </c>
      <c r="AR656" s="19">
        <v>-283767.45</v>
      </c>
      <c r="AS656" s="19">
        <v>-234187.62</v>
      </c>
      <c r="AT656" s="15">
        <f t="shared" si="38"/>
        <v>10558.14666666666</v>
      </c>
      <c r="AU656" s="15">
        <f t="shared" si="39"/>
        <v>-209215.10749999995</v>
      </c>
      <c r="AV656" s="15">
        <f t="shared" si="40"/>
        <v>-385352.41833333339</v>
      </c>
    </row>
    <row r="657" spans="1:48" ht="13.5" thickBot="1" x14ac:dyDescent="0.25">
      <c r="A657" s="3" t="s">
        <v>862</v>
      </c>
      <c r="B657" s="3" t="s">
        <v>849</v>
      </c>
      <c r="C657" s="3" t="s">
        <v>609</v>
      </c>
      <c r="D657" s="3" t="s">
        <v>72</v>
      </c>
      <c r="E657" s="3" t="s">
        <v>81</v>
      </c>
      <c r="F657" s="7" t="s">
        <v>2088</v>
      </c>
      <c r="G657" s="7">
        <v>0</v>
      </c>
      <c r="H657" s="7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-39.01</v>
      </c>
      <c r="AF657" s="5">
        <v>0</v>
      </c>
      <c r="AG657" s="5">
        <v>0</v>
      </c>
      <c r="AH657" s="5">
        <v>7660.35</v>
      </c>
      <c r="AI657" s="5">
        <v>37432.17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2173.16</v>
      </c>
      <c r="AP657" s="5">
        <v>10237.42</v>
      </c>
      <c r="AQ657" s="5">
        <v>10002.209999999999</v>
      </c>
      <c r="AR657" s="19">
        <v>10246.99</v>
      </c>
      <c r="AS657" s="19">
        <v>0</v>
      </c>
      <c r="AT657" s="15">
        <f t="shared" si="38"/>
        <v>0</v>
      </c>
      <c r="AU657" s="15">
        <f t="shared" si="39"/>
        <v>-3.250833333333333</v>
      </c>
      <c r="AV657" s="15">
        <f t="shared" si="40"/>
        <v>6479.3583333333336</v>
      </c>
    </row>
    <row r="658" spans="1:48" ht="13.5" thickBot="1" x14ac:dyDescent="0.25">
      <c r="A658" s="3" t="s">
        <v>863</v>
      </c>
      <c r="B658" s="3" t="s">
        <v>849</v>
      </c>
      <c r="C658" s="3" t="s">
        <v>609</v>
      </c>
      <c r="D658" s="3" t="s">
        <v>72</v>
      </c>
      <c r="E658" s="3" t="s">
        <v>93</v>
      </c>
      <c r="F658" s="7" t="s">
        <v>2088</v>
      </c>
      <c r="G658" s="7">
        <v>0</v>
      </c>
      <c r="H658" s="7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-0.43</v>
      </c>
      <c r="AF658" s="5">
        <v>0</v>
      </c>
      <c r="AG658" s="5">
        <v>0</v>
      </c>
      <c r="AH658" s="5">
        <v>851.15</v>
      </c>
      <c r="AI658" s="5">
        <v>3799.75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5">
        <v>5006.29</v>
      </c>
      <c r="AR658" s="19">
        <v>2410.04</v>
      </c>
      <c r="AS658" s="19">
        <v>0</v>
      </c>
      <c r="AT658" s="15">
        <f t="shared" si="38"/>
        <v>0</v>
      </c>
      <c r="AU658" s="15">
        <f t="shared" si="39"/>
        <v>-3.5833333333333335E-2</v>
      </c>
      <c r="AV658" s="15">
        <f t="shared" si="40"/>
        <v>1005.6025</v>
      </c>
    </row>
    <row r="659" spans="1:48" ht="13.5" thickBot="1" x14ac:dyDescent="0.25">
      <c r="A659" s="3" t="s">
        <v>1790</v>
      </c>
      <c r="B659" s="3" t="s">
        <v>849</v>
      </c>
      <c r="C659" s="3" t="s">
        <v>609</v>
      </c>
      <c r="D659" s="3" t="s">
        <v>122</v>
      </c>
      <c r="E659" s="3" t="s">
        <v>93</v>
      </c>
      <c r="F659" s="7" t="s">
        <v>2088</v>
      </c>
      <c r="G659" s="7">
        <v>0</v>
      </c>
      <c r="H659" s="7">
        <v>0</v>
      </c>
      <c r="I659" s="4"/>
      <c r="J659" s="4"/>
      <c r="K659" s="4"/>
      <c r="L659" s="5">
        <v>31200</v>
      </c>
      <c r="M659" s="5">
        <v>46800</v>
      </c>
      <c r="N659" s="5">
        <v>74293.759999999995</v>
      </c>
      <c r="O659" s="5">
        <v>117858.36</v>
      </c>
      <c r="P659" s="5">
        <v>100489.37</v>
      </c>
      <c r="Q659" s="5">
        <v>150703.95000000001</v>
      </c>
      <c r="R659" s="5">
        <v>183639.5</v>
      </c>
      <c r="S659" s="5">
        <v>140980.12</v>
      </c>
      <c r="T659" s="5">
        <v>25441.37</v>
      </c>
      <c r="U659" s="5">
        <v>-210970.88</v>
      </c>
      <c r="V659" s="5">
        <v>-469062.08</v>
      </c>
      <c r="W659" s="5">
        <v>-559651.63</v>
      </c>
      <c r="X659" s="5">
        <v>-536177.93000000005</v>
      </c>
      <c r="Y659" s="5">
        <v>-534671.59</v>
      </c>
      <c r="Z659" s="5">
        <v>-600842.56999999995</v>
      </c>
      <c r="AA659" s="5">
        <v>-523800.16</v>
      </c>
      <c r="AB659" s="5">
        <v>-527099.81000000006</v>
      </c>
      <c r="AC659" s="5">
        <v>-503221.2</v>
      </c>
      <c r="AD659" s="5">
        <v>-437721.16</v>
      </c>
      <c r="AE659" s="5">
        <v>-412940.79</v>
      </c>
      <c r="AF659" s="5">
        <v>-409486.79</v>
      </c>
      <c r="AG659" s="5">
        <v>-299420.12</v>
      </c>
      <c r="AH659" s="5">
        <v>-468160.88</v>
      </c>
      <c r="AI659" s="5">
        <v>-576902.74</v>
      </c>
      <c r="AJ659" s="5">
        <v>-657864.61</v>
      </c>
      <c r="AK659" s="5">
        <v>-712397.7</v>
      </c>
      <c r="AL659" s="5">
        <v>-598900.42000000004</v>
      </c>
      <c r="AM659" s="5">
        <v>-457108.71</v>
      </c>
      <c r="AN659" s="5">
        <v>-398727.76</v>
      </c>
      <c r="AO659" s="5">
        <v>-325891.63</v>
      </c>
      <c r="AP659" s="5">
        <v>-219878.49</v>
      </c>
      <c r="AQ659" s="5">
        <v>-133394.51999999999</v>
      </c>
      <c r="AR659" s="19">
        <v>-107239.45</v>
      </c>
      <c r="AS659" s="19">
        <v>-49951.85</v>
      </c>
      <c r="AT659" s="15">
        <f t="shared" si="38"/>
        <v>63826.749166666668</v>
      </c>
      <c r="AU659" s="15">
        <f t="shared" si="39"/>
        <v>-480822.60083333333</v>
      </c>
      <c r="AV659" s="15">
        <f t="shared" si="40"/>
        <v>-402596.07458333328</v>
      </c>
    </row>
    <row r="660" spans="1:48" ht="13.5" thickBot="1" x14ac:dyDescent="0.25">
      <c r="A660" s="3" t="s">
        <v>606</v>
      </c>
      <c r="B660" s="3" t="s">
        <v>607</v>
      </c>
      <c r="C660" s="3" t="s">
        <v>608</v>
      </c>
      <c r="D660" s="3" t="s">
        <v>44</v>
      </c>
      <c r="E660" s="3" t="s">
        <v>44</v>
      </c>
      <c r="F660" s="7" t="s">
        <v>2595</v>
      </c>
      <c r="G660" s="7">
        <v>4</v>
      </c>
      <c r="H660" s="7" t="s">
        <v>2177</v>
      </c>
      <c r="I660" s="5">
        <v>-18822859.48</v>
      </c>
      <c r="J660" s="5">
        <v>-18780147.870000001</v>
      </c>
      <c r="K660" s="5">
        <v>-19116604.43</v>
      </c>
      <c r="L660" s="5">
        <v>-19914839.199999999</v>
      </c>
      <c r="M660" s="5">
        <v>-20037946.170000002</v>
      </c>
      <c r="N660" s="5">
        <v>-20421061.859999999</v>
      </c>
      <c r="O660" s="5">
        <v>-20719103.93</v>
      </c>
      <c r="P660" s="5">
        <v>-19489076.780000001</v>
      </c>
      <c r="Q660" s="5">
        <v>-19333623.629999999</v>
      </c>
      <c r="R660" s="5">
        <v>-19422303.239999998</v>
      </c>
      <c r="S660" s="5">
        <v>-19730169.510000002</v>
      </c>
      <c r="T660" s="5">
        <v>-20042087.07</v>
      </c>
      <c r="U660" s="5">
        <v>-19394130.600000001</v>
      </c>
      <c r="V660" s="5">
        <v>-19378602.57</v>
      </c>
      <c r="W660" s="5">
        <v>-19598326.93</v>
      </c>
      <c r="X660" s="5">
        <v>-20311030.760000002</v>
      </c>
      <c r="Y660" s="5">
        <v>-20473116.289999999</v>
      </c>
      <c r="Z660" s="5">
        <v>-20901183.5</v>
      </c>
      <c r="AA660" s="5">
        <v>-20400894.789999999</v>
      </c>
      <c r="AB660" s="5">
        <v>-19999302.82</v>
      </c>
      <c r="AC660" s="5">
        <v>-19889449.510000002</v>
      </c>
      <c r="AD660" s="5">
        <v>-19913331.57</v>
      </c>
      <c r="AE660" s="5">
        <v>-20330186.739999998</v>
      </c>
      <c r="AF660" s="5">
        <v>-20637336.149999999</v>
      </c>
      <c r="AG660" s="5">
        <v>-20010011.600000001</v>
      </c>
      <c r="AH660" s="5">
        <v>-19901416.739999998</v>
      </c>
      <c r="AI660" s="5">
        <v>-20228495.760000002</v>
      </c>
      <c r="AJ660" s="5">
        <v>-20809475.760000002</v>
      </c>
      <c r="AK660" s="5">
        <v>-21219367.120000001</v>
      </c>
      <c r="AL660" s="5">
        <v>-21687445.48</v>
      </c>
      <c r="AM660" s="5">
        <v>-20941737.75</v>
      </c>
      <c r="AN660" s="5">
        <v>-20561945.440000001</v>
      </c>
      <c r="AO660" s="5">
        <v>-20402882.52</v>
      </c>
      <c r="AP660" s="5">
        <v>-20297126.579999998</v>
      </c>
      <c r="AQ660" s="5">
        <v>-20854816.120000001</v>
      </c>
      <c r="AR660" s="19">
        <v>-20261610.649999999</v>
      </c>
      <c r="AS660" s="19">
        <v>-20671769.609999999</v>
      </c>
      <c r="AT660" s="15">
        <f t="shared" si="38"/>
        <v>-19676288.227499999</v>
      </c>
      <c r="AU660" s="15">
        <f t="shared" si="39"/>
        <v>-20127902.727499999</v>
      </c>
      <c r="AV660" s="15">
        <f t="shared" si="40"/>
        <v>-20625600.877083339</v>
      </c>
    </row>
    <row r="661" spans="1:48" ht="13.5" thickBot="1" x14ac:dyDescent="0.25">
      <c r="A661" s="3" t="s">
        <v>893</v>
      </c>
      <c r="B661" s="3" t="s">
        <v>894</v>
      </c>
      <c r="C661" s="3" t="s">
        <v>610</v>
      </c>
      <c r="D661" s="3" t="s">
        <v>85</v>
      </c>
      <c r="E661" s="3" t="s">
        <v>81</v>
      </c>
      <c r="F661" s="7" t="s">
        <v>2595</v>
      </c>
      <c r="G661" s="7">
        <v>2</v>
      </c>
      <c r="H661" s="7" t="s">
        <v>2231</v>
      </c>
      <c r="I661" s="5">
        <v>-1215654.67</v>
      </c>
      <c r="J661" s="5">
        <v>-1358841.18</v>
      </c>
      <c r="K661" s="5">
        <v>-1429082.41</v>
      </c>
      <c r="L661" s="5">
        <v>-1158334.68</v>
      </c>
      <c r="M661" s="5">
        <v>-1121867.97</v>
      </c>
      <c r="N661" s="5">
        <v>-783949.4</v>
      </c>
      <c r="O661" s="5">
        <v>-592417.12</v>
      </c>
      <c r="P661" s="5">
        <v>-826228.5</v>
      </c>
      <c r="Q661" s="5">
        <v>-1050225.82</v>
      </c>
      <c r="R661" s="5">
        <v>-1265374.8600000001</v>
      </c>
      <c r="S661" s="5">
        <v>-1471981.28</v>
      </c>
      <c r="T661" s="5">
        <v>-1506668.29</v>
      </c>
      <c r="U661" s="5">
        <v>-1330615.1599999999</v>
      </c>
      <c r="V661" s="5">
        <v>-1543654.82</v>
      </c>
      <c r="W661" s="5">
        <v>-1362806.69</v>
      </c>
      <c r="X661" s="5">
        <v>-1126183.8400000001</v>
      </c>
      <c r="Y661" s="5">
        <v>-705975.17</v>
      </c>
      <c r="Z661" s="5">
        <v>-280381.99</v>
      </c>
      <c r="AA661" s="5">
        <v>-254273.76</v>
      </c>
      <c r="AB661" s="5">
        <v>-233005.26</v>
      </c>
      <c r="AC661" s="5">
        <v>-378588.59</v>
      </c>
      <c r="AD661" s="5">
        <v>-646700.65</v>
      </c>
      <c r="AE661" s="5">
        <v>-790320.21</v>
      </c>
      <c r="AF661" s="5">
        <v>-389498.1</v>
      </c>
      <c r="AG661" s="5">
        <v>-370731</v>
      </c>
      <c r="AH661" s="5">
        <v>-201038.66</v>
      </c>
      <c r="AI661" s="5">
        <v>-115030.11</v>
      </c>
      <c r="AJ661" s="5">
        <v>457801.45</v>
      </c>
      <c r="AK661" s="5">
        <v>461698.67</v>
      </c>
      <c r="AL661" s="5">
        <v>587708.62</v>
      </c>
      <c r="AM661" s="5">
        <v>290583.65000000002</v>
      </c>
      <c r="AN661" s="5">
        <v>-151683.16</v>
      </c>
      <c r="AO661" s="5">
        <v>-345200.27</v>
      </c>
      <c r="AP661" s="5">
        <v>-694946.07</v>
      </c>
      <c r="AQ661" s="5">
        <v>-654243.21</v>
      </c>
      <c r="AR661" s="19">
        <v>-585883.56999999995</v>
      </c>
      <c r="AS661" s="19">
        <v>-139332.69</v>
      </c>
      <c r="AT661" s="15">
        <f t="shared" si="38"/>
        <v>-1153175.5354166667</v>
      </c>
      <c r="AU661" s="15">
        <f t="shared" si="39"/>
        <v>-713505.18</v>
      </c>
      <c r="AV661" s="15">
        <f t="shared" si="40"/>
        <v>-100438.70874999999</v>
      </c>
    </row>
    <row r="662" spans="1:48" ht="13.5" thickBot="1" x14ac:dyDescent="0.25">
      <c r="A662" s="3" t="s">
        <v>895</v>
      </c>
      <c r="B662" s="3" t="s">
        <v>894</v>
      </c>
      <c r="C662" s="3" t="s">
        <v>610</v>
      </c>
      <c r="D662" s="3" t="s">
        <v>122</v>
      </c>
      <c r="E662" s="3" t="s">
        <v>93</v>
      </c>
      <c r="F662" s="7" t="s">
        <v>2595</v>
      </c>
      <c r="G662" s="7">
        <v>1</v>
      </c>
      <c r="H662" s="7" t="s">
        <v>2219</v>
      </c>
      <c r="I662" s="5">
        <v>-61369.68</v>
      </c>
      <c r="J662" s="5">
        <v>-86428.18</v>
      </c>
      <c r="K662" s="5">
        <v>-90779.75</v>
      </c>
      <c r="L662" s="5">
        <v>-85694.65</v>
      </c>
      <c r="M662" s="5">
        <v>-85751.06</v>
      </c>
      <c r="N662" s="5">
        <v>-65213.78</v>
      </c>
      <c r="O662" s="5">
        <v>-46583.67</v>
      </c>
      <c r="P662" s="5">
        <v>-39595.82</v>
      </c>
      <c r="Q662" s="5">
        <v>-32249.24</v>
      </c>
      <c r="R662" s="5">
        <v>-29842.97</v>
      </c>
      <c r="S662" s="5">
        <v>-25052.75</v>
      </c>
      <c r="T662" s="5">
        <v>-30494.16</v>
      </c>
      <c r="U662" s="5">
        <v>-48353.29</v>
      </c>
      <c r="V662" s="5">
        <v>-84475.3</v>
      </c>
      <c r="W662" s="5">
        <v>-93396</v>
      </c>
      <c r="X662" s="5">
        <v>-77096.649999999994</v>
      </c>
      <c r="Y662" s="5">
        <v>-57556.56</v>
      </c>
      <c r="Z662" s="5">
        <v>-54339.78</v>
      </c>
      <c r="AA662" s="5">
        <v>-32592.83</v>
      </c>
      <c r="AB662" s="5">
        <v>-19564.02</v>
      </c>
      <c r="AC662" s="5">
        <v>-13179.12</v>
      </c>
      <c r="AD662" s="5">
        <v>-11728.36</v>
      </c>
      <c r="AE662" s="5">
        <v>-19131.29</v>
      </c>
      <c r="AF662" s="5">
        <v>-36278.019999999997</v>
      </c>
      <c r="AG662" s="5">
        <v>-62285.86</v>
      </c>
      <c r="AH662" s="5">
        <v>-89399.88</v>
      </c>
      <c r="AI662" s="5">
        <v>-108571.99</v>
      </c>
      <c r="AJ662" s="5">
        <v>-118275.02</v>
      </c>
      <c r="AK662" s="5">
        <v>-122409.27</v>
      </c>
      <c r="AL662" s="5">
        <v>-110761.81</v>
      </c>
      <c r="AM662" s="5">
        <v>-94051.7</v>
      </c>
      <c r="AN662" s="5">
        <v>-70019.39</v>
      </c>
      <c r="AO662" s="5">
        <v>-63025.05</v>
      </c>
      <c r="AP662" s="5">
        <v>-58342.95</v>
      </c>
      <c r="AQ662" s="5">
        <v>-62456.160000000003</v>
      </c>
      <c r="AR662" s="19">
        <v>-74468.56</v>
      </c>
      <c r="AS662" s="19">
        <v>-95500.39</v>
      </c>
      <c r="AT662" s="15">
        <f t="shared" si="38"/>
        <v>-56045.626249999994</v>
      </c>
      <c r="AU662" s="15">
        <f t="shared" si="39"/>
        <v>-46221.458749999998</v>
      </c>
      <c r="AV662" s="15">
        <f t="shared" si="40"/>
        <v>-87556.242083333331</v>
      </c>
    </row>
    <row r="663" spans="1:48" ht="13.5" thickBot="1" x14ac:dyDescent="0.25">
      <c r="A663" s="3" t="s">
        <v>896</v>
      </c>
      <c r="B663" s="3" t="s">
        <v>894</v>
      </c>
      <c r="C663" s="3" t="s">
        <v>610</v>
      </c>
      <c r="D663" s="3" t="s">
        <v>85</v>
      </c>
      <c r="E663" s="3" t="s">
        <v>93</v>
      </c>
      <c r="F663" s="7" t="s">
        <v>2595</v>
      </c>
      <c r="G663" s="7">
        <v>4</v>
      </c>
      <c r="H663" s="7" t="s">
        <v>2235</v>
      </c>
      <c r="I663" s="5">
        <v>-220676.23</v>
      </c>
      <c r="J663" s="5">
        <v>-446146.11</v>
      </c>
      <c r="K663" s="5">
        <v>-591254.01</v>
      </c>
      <c r="L663" s="5">
        <v>-457422.2</v>
      </c>
      <c r="M663" s="5">
        <v>-449077.27</v>
      </c>
      <c r="N663" s="5">
        <v>-297118.92</v>
      </c>
      <c r="O663" s="5">
        <v>-208307.03</v>
      </c>
      <c r="P663" s="5">
        <v>-196755.54</v>
      </c>
      <c r="Q663" s="5">
        <v>-160661.20000000001</v>
      </c>
      <c r="R663" s="5">
        <v>-132639.5</v>
      </c>
      <c r="S663" s="5">
        <v>-181001.96</v>
      </c>
      <c r="T663" s="5">
        <v>-137883.09</v>
      </c>
      <c r="U663" s="5">
        <v>-103960.31</v>
      </c>
      <c r="V663" s="5">
        <v>-519648.82</v>
      </c>
      <c r="W663" s="5">
        <v>-709245.2</v>
      </c>
      <c r="X663" s="5">
        <v>-826886.62</v>
      </c>
      <c r="Y663" s="5">
        <v>-699377.18</v>
      </c>
      <c r="Z663" s="5">
        <v>-504222.5</v>
      </c>
      <c r="AA663" s="5">
        <v>-344166.48</v>
      </c>
      <c r="AB663" s="5">
        <v>-325683.43</v>
      </c>
      <c r="AC663" s="5">
        <v>-243673.39</v>
      </c>
      <c r="AD663" s="5">
        <v>-233557.99</v>
      </c>
      <c r="AE663" s="5">
        <v>-259118.49</v>
      </c>
      <c r="AF663" s="5">
        <v>1172.8599999999999</v>
      </c>
      <c r="AG663" s="5">
        <v>-185017.1</v>
      </c>
      <c r="AH663" s="5">
        <v>-383578.98</v>
      </c>
      <c r="AI663" s="5">
        <v>-523955.01</v>
      </c>
      <c r="AJ663" s="5">
        <v>-404233.09</v>
      </c>
      <c r="AK663" s="5">
        <v>-474632.03</v>
      </c>
      <c r="AL663" s="5">
        <v>-431265.34</v>
      </c>
      <c r="AM663" s="5">
        <v>-462290.86</v>
      </c>
      <c r="AN663" s="5">
        <v>-323914.46000000002</v>
      </c>
      <c r="AO663" s="5">
        <v>-291591.12</v>
      </c>
      <c r="AP663" s="5">
        <v>-314878.71000000002</v>
      </c>
      <c r="AQ663" s="5">
        <v>-319746.61</v>
      </c>
      <c r="AR663" s="19">
        <v>-307887.65000000002</v>
      </c>
      <c r="AS663" s="19">
        <v>-285990.33</v>
      </c>
      <c r="AT663" s="15">
        <f t="shared" si="38"/>
        <v>-285048.75833333336</v>
      </c>
      <c r="AU663" s="15">
        <f t="shared" si="39"/>
        <v>-400741.32875000004</v>
      </c>
      <c r="AV663" s="15">
        <f t="shared" si="40"/>
        <v>-372789.79791666666</v>
      </c>
    </row>
    <row r="664" spans="1:48" ht="13.5" thickBot="1" x14ac:dyDescent="0.25">
      <c r="A664" s="3" t="s">
        <v>959</v>
      </c>
      <c r="B664" s="3" t="s">
        <v>894</v>
      </c>
      <c r="C664" s="3" t="s">
        <v>610</v>
      </c>
      <c r="D664" s="3" t="s">
        <v>85</v>
      </c>
      <c r="E664" s="3" t="s">
        <v>73</v>
      </c>
      <c r="F664" s="7" t="s">
        <v>2595</v>
      </c>
      <c r="G664" s="7">
        <v>2</v>
      </c>
      <c r="H664" s="7" t="s">
        <v>2225</v>
      </c>
      <c r="I664" s="5">
        <v>-1062344.05</v>
      </c>
      <c r="J664" s="5">
        <v>-961901.98</v>
      </c>
      <c r="K664" s="5">
        <v>-961901.98</v>
      </c>
      <c r="L664" s="5">
        <v>-961489.38</v>
      </c>
      <c r="M664" s="5">
        <v>-960432.03</v>
      </c>
      <c r="N664" s="5">
        <v>-959162.42</v>
      </c>
      <c r="O664" s="5">
        <v>-958577.12</v>
      </c>
      <c r="P664" s="5">
        <v>-936397.96</v>
      </c>
      <c r="Q664" s="5">
        <v>-1022574.64</v>
      </c>
      <c r="R664" s="5">
        <v>-1137689.23</v>
      </c>
      <c r="S664" s="5">
        <v>-1212048.32</v>
      </c>
      <c r="T664" s="5">
        <v>-1181650.9099999999</v>
      </c>
      <c r="U664" s="5">
        <v>-980431.07</v>
      </c>
      <c r="V664" s="5">
        <v>-880808.44</v>
      </c>
      <c r="W664" s="5">
        <v>-880758.44</v>
      </c>
      <c r="X664" s="5">
        <v>-855593.44</v>
      </c>
      <c r="Y664" s="5">
        <v>-854978.22</v>
      </c>
      <c r="Z664" s="5">
        <v>-851710.13</v>
      </c>
      <c r="AA664" s="5">
        <v>-836517.19</v>
      </c>
      <c r="AB664" s="5">
        <v>-817103.78</v>
      </c>
      <c r="AC664" s="5">
        <v>-814563.7</v>
      </c>
      <c r="AD664" s="5">
        <v>-923625.36</v>
      </c>
      <c r="AE664" s="5">
        <v>-941714.88</v>
      </c>
      <c r="AF664" s="5">
        <v>-751383.22</v>
      </c>
      <c r="AG664" s="5">
        <v>-845940.65</v>
      </c>
      <c r="AH664" s="5">
        <v>-795809.09</v>
      </c>
      <c r="AI664" s="5">
        <v>-795759.47</v>
      </c>
      <c r="AJ664" s="5">
        <v>-793121.61</v>
      </c>
      <c r="AK664" s="5">
        <v>-785849.47</v>
      </c>
      <c r="AL664" s="5">
        <v>-781953.33</v>
      </c>
      <c r="AM664" s="5">
        <v>-778308.04</v>
      </c>
      <c r="AN664" s="5">
        <v>-777565.92</v>
      </c>
      <c r="AO664" s="5">
        <v>-931119.28</v>
      </c>
      <c r="AP664" s="5">
        <v>-1042110.44</v>
      </c>
      <c r="AQ664" s="5">
        <v>-1040003.86</v>
      </c>
      <c r="AR664" s="19">
        <v>-828141.72</v>
      </c>
      <c r="AS664" s="19">
        <v>-822560.47</v>
      </c>
      <c r="AT664" s="15">
        <f t="shared" si="38"/>
        <v>-1022934.4608333334</v>
      </c>
      <c r="AU664" s="15">
        <f t="shared" si="39"/>
        <v>-860161.88833333331</v>
      </c>
      <c r="AV664" s="15">
        <f t="shared" si="40"/>
        <v>-848666.06583333341</v>
      </c>
    </row>
    <row r="665" spans="1:48" ht="13.5" thickBot="1" x14ac:dyDescent="0.25">
      <c r="A665" s="3" t="s">
        <v>1190</v>
      </c>
      <c r="B665" s="3" t="s">
        <v>1191</v>
      </c>
      <c r="C665" s="3" t="s">
        <v>1192</v>
      </c>
      <c r="D665" s="3" t="s">
        <v>85</v>
      </c>
      <c r="E665" s="3" t="s">
        <v>73</v>
      </c>
      <c r="F665" s="7" t="s">
        <v>2595</v>
      </c>
      <c r="G665" s="7">
        <v>4</v>
      </c>
      <c r="H665" s="7" t="s">
        <v>2225</v>
      </c>
      <c r="I665" s="5">
        <v>-116612</v>
      </c>
      <c r="J665" s="5">
        <v>-116612</v>
      </c>
      <c r="K665" s="5">
        <v>-116612</v>
      </c>
      <c r="L665" s="5">
        <v>-116612</v>
      </c>
      <c r="M665" s="5">
        <v>-116612</v>
      </c>
      <c r="N665" s="5">
        <v>-116612</v>
      </c>
      <c r="O665" s="5">
        <v>-116612</v>
      </c>
      <c r="P665" s="5">
        <v>-48492</v>
      </c>
      <c r="Q665" s="5">
        <v>-48492</v>
      </c>
      <c r="R665" s="5">
        <v>-48492</v>
      </c>
      <c r="S665" s="5">
        <v>-48492</v>
      </c>
      <c r="T665" s="5">
        <v>-35436.69</v>
      </c>
      <c r="U665" s="5">
        <v>-35436.69</v>
      </c>
      <c r="V665" s="5">
        <v>-35436.69</v>
      </c>
      <c r="W665" s="5">
        <v>-35436.69</v>
      </c>
      <c r="X665" s="5">
        <v>-35436.69</v>
      </c>
      <c r="Y665" s="5">
        <v>-35436.69</v>
      </c>
      <c r="Z665" s="5">
        <v>-35436.69</v>
      </c>
      <c r="AA665" s="5">
        <v>-35436.69</v>
      </c>
      <c r="AB665" s="5">
        <v>-25436.69</v>
      </c>
      <c r="AC665" s="5">
        <v>-7560.43</v>
      </c>
      <c r="AD665" s="5">
        <v>-7560.43</v>
      </c>
      <c r="AE665" s="5">
        <v>-7560.43</v>
      </c>
      <c r="AF665" s="5">
        <v>18681.57</v>
      </c>
      <c r="AG665" s="5">
        <v>-26318.43</v>
      </c>
      <c r="AH665" s="5">
        <v>-22272.15</v>
      </c>
      <c r="AI665" s="5">
        <v>-22272.15</v>
      </c>
      <c r="AJ665" s="5">
        <v>-22272.15</v>
      </c>
      <c r="AK665" s="5">
        <v>-22272.15</v>
      </c>
      <c r="AL665" s="5">
        <v>-22272.15</v>
      </c>
      <c r="AM665" s="5">
        <v>-22272.15</v>
      </c>
      <c r="AN665" s="5">
        <v>-22272.15</v>
      </c>
      <c r="AO665" s="5">
        <v>-22272.15</v>
      </c>
      <c r="AP665" s="5">
        <v>-22272.15</v>
      </c>
      <c r="AQ665" s="5">
        <v>-22272.15</v>
      </c>
      <c r="AR665" s="19">
        <v>-22272.15</v>
      </c>
      <c r="AS665" s="19">
        <v>-22272.15</v>
      </c>
      <c r="AT665" s="15">
        <f t="shared" si="38"/>
        <v>-83758.419583333321</v>
      </c>
      <c r="AU665" s="15">
        <f t="shared" si="39"/>
        <v>-22744.509166666667</v>
      </c>
      <c r="AV665" s="15">
        <f t="shared" si="40"/>
        <v>-22440.744999999995</v>
      </c>
    </row>
    <row r="666" spans="1:48" ht="13.5" thickBot="1" x14ac:dyDescent="0.25">
      <c r="A666" s="3" t="s">
        <v>1193</v>
      </c>
      <c r="B666" s="3" t="s">
        <v>1194</v>
      </c>
      <c r="C666" s="3" t="s">
        <v>1195</v>
      </c>
      <c r="D666" s="3" t="s">
        <v>85</v>
      </c>
      <c r="E666" s="3" t="s">
        <v>73</v>
      </c>
      <c r="F666" s="7" t="s">
        <v>2595</v>
      </c>
      <c r="G666" s="7">
        <v>4</v>
      </c>
      <c r="H666" s="7" t="s">
        <v>2225</v>
      </c>
      <c r="I666" s="5">
        <v>-100000</v>
      </c>
      <c r="J666" s="5">
        <v>-50000</v>
      </c>
      <c r="K666" s="5">
        <v>-50000</v>
      </c>
      <c r="L666" s="5">
        <v>-50000</v>
      </c>
      <c r="M666" s="5">
        <v>-50000</v>
      </c>
      <c r="N666" s="5">
        <v>-50000</v>
      </c>
      <c r="O666" s="5">
        <v>-50000</v>
      </c>
      <c r="P666" s="5">
        <v>-50000</v>
      </c>
      <c r="Q666" s="5">
        <v>-50000</v>
      </c>
      <c r="R666" s="5">
        <v>-50000</v>
      </c>
      <c r="S666" s="5">
        <v>-50000</v>
      </c>
      <c r="T666" s="5">
        <v>-50000</v>
      </c>
      <c r="U666" s="5">
        <v>-50000</v>
      </c>
      <c r="V666" s="5">
        <v>-50000</v>
      </c>
      <c r="W666" s="5">
        <v>-50000</v>
      </c>
      <c r="X666" s="5">
        <v>-50000</v>
      </c>
      <c r="Y666" s="5">
        <v>-50000</v>
      </c>
      <c r="Z666" s="5">
        <v>-50000</v>
      </c>
      <c r="AA666" s="5">
        <v>-50000</v>
      </c>
      <c r="AB666" s="5">
        <v>-50000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5">
        <v>0</v>
      </c>
      <c r="AQ666" s="5">
        <v>0</v>
      </c>
      <c r="AR666" s="19">
        <v>0</v>
      </c>
      <c r="AS666" s="19">
        <v>0</v>
      </c>
      <c r="AT666" s="15">
        <f t="shared" si="38"/>
        <v>-52083.333333333336</v>
      </c>
      <c r="AU666" s="15">
        <f t="shared" si="39"/>
        <v>-31250</v>
      </c>
      <c r="AV666" s="15">
        <f t="shared" si="40"/>
        <v>0</v>
      </c>
    </row>
    <row r="667" spans="1:48" ht="13.5" thickBot="1" x14ac:dyDescent="0.25">
      <c r="A667" s="3" t="s">
        <v>611</v>
      </c>
      <c r="B667" s="3" t="s">
        <v>612</v>
      </c>
      <c r="C667" s="3" t="s">
        <v>613</v>
      </c>
      <c r="D667" s="3" t="s">
        <v>44</v>
      </c>
      <c r="E667" s="3" t="s">
        <v>44</v>
      </c>
      <c r="F667" s="7" t="s">
        <v>2595</v>
      </c>
      <c r="G667" s="7">
        <v>4</v>
      </c>
      <c r="H667" s="7" t="s">
        <v>2177</v>
      </c>
      <c r="I667" s="5">
        <v>-2047831.79</v>
      </c>
      <c r="J667" s="5">
        <v>-2047831.79</v>
      </c>
      <c r="K667" s="5">
        <v>-2047831.79</v>
      </c>
      <c r="L667" s="5">
        <v>-847561.64</v>
      </c>
      <c r="M667" s="5">
        <v>-847561.64</v>
      </c>
      <c r="N667" s="5">
        <v>-847561.64</v>
      </c>
      <c r="O667" s="5">
        <v>-928106.59</v>
      </c>
      <c r="P667" s="5">
        <v>-928106.59</v>
      </c>
      <c r="Q667" s="5">
        <v>-928106.59</v>
      </c>
      <c r="R667" s="5">
        <v>-1004162.54</v>
      </c>
      <c r="S667" s="5">
        <v>-1004162.54</v>
      </c>
      <c r="T667" s="5">
        <v>-1004162.54</v>
      </c>
      <c r="U667" s="5">
        <v>-1212812.19</v>
      </c>
      <c r="V667" s="5">
        <v>-1212812.19</v>
      </c>
      <c r="W667" s="5">
        <v>-1212812.19</v>
      </c>
      <c r="X667" s="5">
        <v>-1217281.1399999999</v>
      </c>
      <c r="Y667" s="5">
        <v>-1217281.1399999999</v>
      </c>
      <c r="Z667" s="5">
        <v>-1217281.1399999999</v>
      </c>
      <c r="AA667" s="5">
        <v>-1330265.6499999999</v>
      </c>
      <c r="AB667" s="5">
        <v>-1330265.6499999999</v>
      </c>
      <c r="AC667" s="5">
        <v>-1330265.6499999999</v>
      </c>
      <c r="AD667" s="5">
        <v>-1280407.25</v>
      </c>
      <c r="AE667" s="5">
        <v>-1280407.25</v>
      </c>
      <c r="AF667" s="5">
        <v>-1280407.25</v>
      </c>
      <c r="AG667" s="5">
        <v>-983899.54</v>
      </c>
      <c r="AH667" s="5">
        <v>-983899.54</v>
      </c>
      <c r="AI667" s="5">
        <v>-983899.54</v>
      </c>
      <c r="AJ667" s="5">
        <v>-883448.89</v>
      </c>
      <c r="AK667" s="5">
        <v>-883448.89</v>
      </c>
      <c r="AL667" s="5">
        <v>-883448.89</v>
      </c>
      <c r="AM667" s="5">
        <v>-934262.5</v>
      </c>
      <c r="AN667" s="5">
        <v>-934262.5</v>
      </c>
      <c r="AO667" s="5">
        <v>-934262.5</v>
      </c>
      <c r="AP667" s="5">
        <v>-836568.14</v>
      </c>
      <c r="AQ667" s="5">
        <v>-836568.14</v>
      </c>
      <c r="AR667" s="19">
        <v>-836568.14</v>
      </c>
      <c r="AS667" s="19">
        <v>-634063.79</v>
      </c>
      <c r="AT667" s="15">
        <f t="shared" si="38"/>
        <v>-1172123.1566666665</v>
      </c>
      <c r="AU667" s="15">
        <f t="shared" si="39"/>
        <v>-1250653.5304166668</v>
      </c>
      <c r="AV667" s="15">
        <f t="shared" si="40"/>
        <v>-894968.2779166667</v>
      </c>
    </row>
    <row r="668" spans="1:48" ht="13.5" thickBot="1" x14ac:dyDescent="0.25">
      <c r="A668" s="3" t="s">
        <v>57</v>
      </c>
      <c r="B668" s="3" t="s">
        <v>58</v>
      </c>
      <c r="C668" s="3" t="s">
        <v>59</v>
      </c>
      <c r="D668" s="3" t="s">
        <v>44</v>
      </c>
      <c r="E668" s="3" t="s">
        <v>44</v>
      </c>
      <c r="F668" s="7" t="s">
        <v>2595</v>
      </c>
      <c r="G668" s="7">
        <v>4</v>
      </c>
      <c r="H668" s="7" t="s">
        <v>2177</v>
      </c>
      <c r="I668" s="5">
        <v>82421.67</v>
      </c>
      <c r="J668" s="5">
        <v>220976.6</v>
      </c>
      <c r="K668" s="5">
        <v>-317653.74</v>
      </c>
      <c r="L668" s="5">
        <v>-147334.26</v>
      </c>
      <c r="M668" s="5">
        <v>-191842.91</v>
      </c>
      <c r="N668" s="5">
        <v>-122998.77</v>
      </c>
      <c r="O668" s="5">
        <v>6257.97</v>
      </c>
      <c r="P668" s="5">
        <v>-150656.24</v>
      </c>
      <c r="Q668" s="5">
        <v>-215789.38</v>
      </c>
      <c r="R668" s="5">
        <v>-237195.12</v>
      </c>
      <c r="S668" s="5">
        <v>-58825.98</v>
      </c>
      <c r="T668" s="5">
        <v>-180135.49</v>
      </c>
      <c r="U668" s="5">
        <v>27862.07</v>
      </c>
      <c r="V668" s="5">
        <v>-240829.89</v>
      </c>
      <c r="W668" s="5">
        <v>-141904.35999999999</v>
      </c>
      <c r="X668" s="5">
        <v>-90758.91</v>
      </c>
      <c r="Y668" s="5">
        <v>189542.22</v>
      </c>
      <c r="Z668" s="5">
        <v>-46504.28</v>
      </c>
      <c r="AA668" s="5">
        <v>342388.04</v>
      </c>
      <c r="AB668" s="5">
        <v>-127330.47</v>
      </c>
      <c r="AC668" s="5">
        <v>-192052.88</v>
      </c>
      <c r="AD668" s="5">
        <v>-161889.53</v>
      </c>
      <c r="AE668" s="5">
        <v>-127603.67</v>
      </c>
      <c r="AF668" s="5">
        <v>-549792.31000000006</v>
      </c>
      <c r="AG668" s="5">
        <v>-228400.21</v>
      </c>
      <c r="AH668" s="5">
        <v>-111182.96</v>
      </c>
      <c r="AI668" s="5">
        <v>-339614.27</v>
      </c>
      <c r="AJ668" s="5">
        <v>-410673.18</v>
      </c>
      <c r="AK668" s="5">
        <v>-399412.51</v>
      </c>
      <c r="AL668" s="5">
        <v>-725244.39</v>
      </c>
      <c r="AM668" s="5">
        <v>-440636.28</v>
      </c>
      <c r="AN668" s="5">
        <v>-806033.18</v>
      </c>
      <c r="AO668" s="5">
        <v>-1022271.08</v>
      </c>
      <c r="AP668" s="5">
        <v>-837049.82</v>
      </c>
      <c r="AQ668" s="5">
        <v>-418289.39</v>
      </c>
      <c r="AR668" s="19">
        <v>-366464.58</v>
      </c>
      <c r="AS668" s="19">
        <v>-56775.839999999997</v>
      </c>
      <c r="AT668" s="15">
        <f t="shared" si="38"/>
        <v>-111671.28749999999</v>
      </c>
      <c r="AU668" s="15">
        <f t="shared" si="39"/>
        <v>-103917.09250000003</v>
      </c>
      <c r="AV668" s="15">
        <f t="shared" si="40"/>
        <v>-501621.63874999998</v>
      </c>
    </row>
    <row r="669" spans="1:48" ht="13.5" thickBot="1" x14ac:dyDescent="0.25">
      <c r="A669" s="3" t="s">
        <v>709</v>
      </c>
      <c r="B669" s="3" t="s">
        <v>710</v>
      </c>
      <c r="C669" s="3" t="s">
        <v>711</v>
      </c>
      <c r="D669" s="3" t="s">
        <v>44</v>
      </c>
      <c r="E669" s="3" t="s">
        <v>44</v>
      </c>
      <c r="F669" s="7" t="s">
        <v>2595</v>
      </c>
      <c r="G669" s="7">
        <v>4</v>
      </c>
      <c r="H669" s="7" t="s">
        <v>2177</v>
      </c>
      <c r="I669" s="5">
        <v>-4190039.79</v>
      </c>
      <c r="J669" s="5">
        <v>-1740960.68</v>
      </c>
      <c r="K669" s="5">
        <v>-1624664.95</v>
      </c>
      <c r="L669" s="5">
        <v>-790111.09</v>
      </c>
      <c r="M669" s="5">
        <v>-4435004.16</v>
      </c>
      <c r="N669" s="5">
        <v>-644602.4</v>
      </c>
      <c r="O669" s="5">
        <v>-976226.54</v>
      </c>
      <c r="P669" s="5">
        <v>-540901.6</v>
      </c>
      <c r="Q669" s="5">
        <v>-1664872.8</v>
      </c>
      <c r="R669" s="5">
        <v>-669646.65</v>
      </c>
      <c r="S669" s="5">
        <v>-1479736.1</v>
      </c>
      <c r="T669" s="5">
        <v>-2266688.46</v>
      </c>
      <c r="U669" s="5">
        <v>-3034342.01</v>
      </c>
      <c r="V669" s="5">
        <v>-1814420.47</v>
      </c>
      <c r="W669" s="5">
        <v>-1098151</v>
      </c>
      <c r="X669" s="5">
        <v>-1835075.89</v>
      </c>
      <c r="Y669" s="5">
        <v>-3879196.9</v>
      </c>
      <c r="Z669" s="5">
        <v>-1119708.5900000001</v>
      </c>
      <c r="AA669" s="5">
        <v>-1514985.44</v>
      </c>
      <c r="AB669" s="5">
        <v>-904369.28</v>
      </c>
      <c r="AC669" s="5">
        <v>-2130537.56</v>
      </c>
      <c r="AD669" s="5">
        <v>-1596502.41</v>
      </c>
      <c r="AE669" s="5">
        <v>-2719771.74</v>
      </c>
      <c r="AF669" s="5">
        <v>-2423135.73</v>
      </c>
      <c r="AG669" s="5">
        <v>-5057640.5599999996</v>
      </c>
      <c r="AH669" s="5">
        <v>-2558684.52</v>
      </c>
      <c r="AI669" s="5">
        <v>-2470101.34</v>
      </c>
      <c r="AJ669" s="5">
        <v>-1972404.02</v>
      </c>
      <c r="AK669" s="5">
        <v>-906149.25</v>
      </c>
      <c r="AL669" s="5">
        <v>-2308064.91</v>
      </c>
      <c r="AM669" s="5">
        <v>-791014.82</v>
      </c>
      <c r="AN669" s="5">
        <v>-1605961.33</v>
      </c>
      <c r="AO669" s="5">
        <v>-1379223.83</v>
      </c>
      <c r="AP669" s="5">
        <v>-1093600.99</v>
      </c>
      <c r="AQ669" s="5">
        <v>-1596196.4</v>
      </c>
      <c r="AR669" s="19">
        <v>-1475039.08</v>
      </c>
      <c r="AS669" s="19">
        <v>-3658272.43</v>
      </c>
      <c r="AT669" s="15">
        <f t="shared" si="38"/>
        <v>-1703800.5275000005</v>
      </c>
      <c r="AU669" s="15">
        <f t="shared" si="39"/>
        <v>-2090153.8579166664</v>
      </c>
      <c r="AV669" s="15">
        <f t="shared" si="40"/>
        <v>-1876199.74875</v>
      </c>
    </row>
    <row r="670" spans="1:48" ht="13.5" thickBot="1" x14ac:dyDescent="0.25">
      <c r="A670" s="3" t="s">
        <v>1083</v>
      </c>
      <c r="B670" s="3" t="s">
        <v>1084</v>
      </c>
      <c r="C670" s="3" t="s">
        <v>1082</v>
      </c>
      <c r="D670" s="3" t="s">
        <v>44</v>
      </c>
      <c r="E670" s="3" t="s">
        <v>44</v>
      </c>
      <c r="F670" s="7" t="s">
        <v>2088</v>
      </c>
      <c r="G670" s="7">
        <v>0</v>
      </c>
      <c r="H670" s="7">
        <v>0</v>
      </c>
      <c r="I670" s="5">
        <v>-7463566.7800000003</v>
      </c>
      <c r="J670" s="5">
        <v>-7463566.7800000003</v>
      </c>
      <c r="K670" s="5">
        <v>-7463566.7800000003</v>
      </c>
      <c r="L670" s="5">
        <v>-8713347.7799999993</v>
      </c>
      <c r="M670" s="5">
        <v>-8713347.7799999993</v>
      </c>
      <c r="N670" s="5">
        <v>-8713347.7799999993</v>
      </c>
      <c r="O670" s="5">
        <v>-10298649.779999999</v>
      </c>
      <c r="P670" s="5">
        <v>-10298649.779999999</v>
      </c>
      <c r="Q670" s="5">
        <v>-10298649.779999999</v>
      </c>
      <c r="R670" s="5">
        <v>-10993906.779999999</v>
      </c>
      <c r="S670" s="5">
        <v>-10993906.779999999</v>
      </c>
      <c r="T670" s="5">
        <v>-10993906.779999999</v>
      </c>
      <c r="U670" s="5">
        <v>-10993906.779999999</v>
      </c>
      <c r="V670" s="5">
        <v>-10993906.779999999</v>
      </c>
      <c r="W670" s="5">
        <v>-10993906.779999999</v>
      </c>
      <c r="X670" s="5">
        <v>-10906090.779999999</v>
      </c>
      <c r="Y670" s="5">
        <v>-10906090.779999999</v>
      </c>
      <c r="Z670" s="5">
        <v>-10906090.779999999</v>
      </c>
      <c r="AA670" s="5">
        <v>-11234669.779999999</v>
      </c>
      <c r="AB670" s="5">
        <v>-11234669.779999999</v>
      </c>
      <c r="AC670" s="5">
        <v>-11234669.779999999</v>
      </c>
      <c r="AD670" s="5">
        <v>-11543946.779999999</v>
      </c>
      <c r="AE670" s="5">
        <v>-11543946.779999999</v>
      </c>
      <c r="AF670" s="5">
        <v>-11543946.779999999</v>
      </c>
      <c r="AG670" s="5">
        <v>-11543946.779999999</v>
      </c>
      <c r="AH670" s="5">
        <v>-11543946.779999999</v>
      </c>
      <c r="AI670" s="5">
        <v>-11543946.779999999</v>
      </c>
      <c r="AJ670" s="5">
        <v>-10907086.779999999</v>
      </c>
      <c r="AK670" s="5">
        <v>-10907086.779999999</v>
      </c>
      <c r="AL670" s="5">
        <v>-10907086.779999999</v>
      </c>
      <c r="AM670" s="5">
        <v>-10375937.779999999</v>
      </c>
      <c r="AN670" s="5">
        <v>-10375937.779999999</v>
      </c>
      <c r="AO670" s="5">
        <v>-10375937.779999999</v>
      </c>
      <c r="AP670" s="5">
        <v>-10036336.779999999</v>
      </c>
      <c r="AQ670" s="5">
        <v>-10036336.779999999</v>
      </c>
      <c r="AR670" s="19">
        <v>-10036336.779999999</v>
      </c>
      <c r="AS670" s="19">
        <v>-9151076.7799999993</v>
      </c>
      <c r="AT670" s="15">
        <f t="shared" si="38"/>
        <v>-9514465.2799999993</v>
      </c>
      <c r="AU670" s="15">
        <f t="shared" si="39"/>
        <v>-11192571.863333331</v>
      </c>
      <c r="AV670" s="15">
        <f t="shared" si="40"/>
        <v>-10616124.113333333</v>
      </c>
    </row>
    <row r="671" spans="1:48" ht="13.5" thickBot="1" x14ac:dyDescent="0.25">
      <c r="A671" s="3" t="s">
        <v>1066</v>
      </c>
      <c r="B671" s="3" t="s">
        <v>1067</v>
      </c>
      <c r="C671" s="3" t="s">
        <v>1068</v>
      </c>
      <c r="D671" s="3" t="s">
        <v>44</v>
      </c>
      <c r="E671" s="3" t="s">
        <v>44</v>
      </c>
      <c r="F671" s="7" t="s">
        <v>2088</v>
      </c>
      <c r="G671" s="7">
        <v>0</v>
      </c>
      <c r="H671" s="7">
        <v>0</v>
      </c>
      <c r="I671" s="5">
        <v>-871666.67</v>
      </c>
      <c r="J671" s="5">
        <v>-871666.67</v>
      </c>
      <c r="K671" s="5">
        <v>-871666.67</v>
      </c>
      <c r="L671" s="5">
        <v>-871666.67</v>
      </c>
      <c r="M671" s="5">
        <v>-871666.67</v>
      </c>
      <c r="N671" s="5">
        <v>-871666.67</v>
      </c>
      <c r="O671" s="5">
        <v>-871666.67</v>
      </c>
      <c r="P671" s="5">
        <v>-871666.67</v>
      </c>
      <c r="Q671" s="5">
        <v>-871666.67</v>
      </c>
      <c r="R671" s="5">
        <v>-871666.67</v>
      </c>
      <c r="S671" s="5">
        <v>-871666.67</v>
      </c>
      <c r="T671" s="5">
        <v>-871666.67</v>
      </c>
      <c r="U671" s="5">
        <v>-871666.67</v>
      </c>
      <c r="V671" s="5">
        <v>-871666.67</v>
      </c>
      <c r="W671" s="5">
        <v>-871666.67</v>
      </c>
      <c r="X671" s="5">
        <v>-871666.67</v>
      </c>
      <c r="Y671" s="5">
        <v>-2984027.78</v>
      </c>
      <c r="Z671" s="5">
        <v>-2911388.86</v>
      </c>
      <c r="AA671" s="5">
        <v>-2838749.97</v>
      </c>
      <c r="AB671" s="5">
        <v>-2766111.08</v>
      </c>
      <c r="AC671" s="5">
        <v>-2693472.19</v>
      </c>
      <c r="AD671" s="5">
        <v>-2620833.2999999998</v>
      </c>
      <c r="AE671" s="5">
        <v>-2548194.41</v>
      </c>
      <c r="AF671" s="5">
        <v>-2475555.52</v>
      </c>
      <c r="AG671" s="5">
        <v>-2402916.63</v>
      </c>
      <c r="AH671" s="5">
        <v>-2330277.7400000002</v>
      </c>
      <c r="AI671" s="5">
        <v>-2349366.63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5">
        <v>0</v>
      </c>
      <c r="AR671" s="19">
        <v>0</v>
      </c>
      <c r="AS671" s="19">
        <v>0</v>
      </c>
      <c r="AT671" s="15">
        <f t="shared" si="38"/>
        <v>-871666.67</v>
      </c>
      <c r="AU671" s="15">
        <f t="shared" si="39"/>
        <v>-2174218.7308333335</v>
      </c>
      <c r="AV671" s="15">
        <f t="shared" si="40"/>
        <v>-490091.89041666669</v>
      </c>
    </row>
    <row r="672" spans="1:48" ht="13.5" thickBot="1" x14ac:dyDescent="0.25">
      <c r="A672" s="3" t="s">
        <v>1219</v>
      </c>
      <c r="B672" s="3" t="s">
        <v>1220</v>
      </c>
      <c r="C672" s="3" t="s">
        <v>1221</v>
      </c>
      <c r="D672" s="3" t="s">
        <v>44</v>
      </c>
      <c r="E672" s="3" t="s">
        <v>44</v>
      </c>
      <c r="F672" s="7" t="s">
        <v>2181</v>
      </c>
      <c r="G672" s="7">
        <v>0</v>
      </c>
      <c r="H672" s="7">
        <v>0</v>
      </c>
      <c r="I672" s="5">
        <v>-90000000</v>
      </c>
      <c r="J672" s="5">
        <v>-90000000</v>
      </c>
      <c r="K672" s="5">
        <v>-90000000</v>
      </c>
      <c r="L672" s="5">
        <v>-90000000</v>
      </c>
      <c r="M672" s="5">
        <v>-90000000</v>
      </c>
      <c r="N672" s="5">
        <v>-90000000</v>
      </c>
      <c r="O672" s="5">
        <v>-90000000</v>
      </c>
      <c r="P672" s="5">
        <v>-90000000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-272500000</v>
      </c>
      <c r="AB672" s="5">
        <v>-272500000</v>
      </c>
      <c r="AC672" s="5">
        <v>-272500000</v>
      </c>
      <c r="AD672" s="5">
        <v>-272500000</v>
      </c>
      <c r="AE672" s="5">
        <v>-272500000</v>
      </c>
      <c r="AF672" s="5">
        <v>-272500000</v>
      </c>
      <c r="AG672" s="5">
        <v>-272500000</v>
      </c>
      <c r="AH672" s="5">
        <v>-272500000</v>
      </c>
      <c r="AI672" s="5">
        <v>-272500000</v>
      </c>
      <c r="AJ672" s="5">
        <v>-272500000</v>
      </c>
      <c r="AK672" s="5">
        <v>-272500000</v>
      </c>
      <c r="AL672" s="5">
        <v>-265500000</v>
      </c>
      <c r="AM672" s="5">
        <v>0</v>
      </c>
      <c r="AN672" s="5">
        <v>0</v>
      </c>
      <c r="AO672" s="5">
        <v>0</v>
      </c>
      <c r="AP672" s="5">
        <v>0</v>
      </c>
      <c r="AQ672" s="5">
        <v>0</v>
      </c>
      <c r="AR672" s="19">
        <v>0</v>
      </c>
      <c r="AS672" s="19">
        <v>-90000000</v>
      </c>
      <c r="AT672" s="15">
        <f t="shared" si="38"/>
        <v>-56250000</v>
      </c>
      <c r="AU672" s="15">
        <f t="shared" si="39"/>
        <v>-147604166.66666666</v>
      </c>
      <c r="AV672" s="15">
        <f t="shared" si="40"/>
        <v>-128062500</v>
      </c>
    </row>
    <row r="673" spans="1:48" ht="13.5" thickBot="1" x14ac:dyDescent="0.25">
      <c r="A673" s="3" t="s">
        <v>925</v>
      </c>
      <c r="B673" s="3" t="s">
        <v>926</v>
      </c>
      <c r="C673" s="3" t="s">
        <v>927</v>
      </c>
      <c r="D673" s="3" t="s">
        <v>44</v>
      </c>
      <c r="E673" s="3" t="s">
        <v>44</v>
      </c>
      <c r="F673" s="7" t="s">
        <v>2088</v>
      </c>
      <c r="G673" s="7">
        <v>0</v>
      </c>
      <c r="H673" s="7">
        <v>0</v>
      </c>
      <c r="I673" s="5">
        <v>-17943037</v>
      </c>
      <c r="J673" s="5">
        <v>-17943037</v>
      </c>
      <c r="K673" s="5">
        <v>-17943037</v>
      </c>
      <c r="L673" s="5">
        <v>-22956702</v>
      </c>
      <c r="M673" s="5">
        <v>-22956702</v>
      </c>
      <c r="N673" s="5">
        <v>-22956702</v>
      </c>
      <c r="O673" s="5">
        <v>-16928966</v>
      </c>
      <c r="P673" s="5">
        <v>-16928966</v>
      </c>
      <c r="Q673" s="5">
        <v>-16928966</v>
      </c>
      <c r="R673" s="5">
        <v>-18656660</v>
      </c>
      <c r="S673" s="5">
        <v>-18656660</v>
      </c>
      <c r="T673" s="5">
        <v>-18656660</v>
      </c>
      <c r="U673" s="5">
        <v>-13263422</v>
      </c>
      <c r="V673" s="5">
        <v>-13263422</v>
      </c>
      <c r="W673" s="5">
        <v>-13263422</v>
      </c>
      <c r="X673" s="5">
        <v>-12207395</v>
      </c>
      <c r="Y673" s="5">
        <v>-12207395</v>
      </c>
      <c r="Z673" s="5">
        <v>-12207395</v>
      </c>
      <c r="AA673" s="5">
        <v>-14139068</v>
      </c>
      <c r="AB673" s="5">
        <v>-14139068</v>
      </c>
      <c r="AC673" s="5">
        <v>-14139068</v>
      </c>
      <c r="AD673" s="5">
        <v>-22132685</v>
      </c>
      <c r="AE673" s="5">
        <v>-22132685</v>
      </c>
      <c r="AF673" s="5">
        <v>-22132685</v>
      </c>
      <c r="AG673" s="5">
        <v>-26253779</v>
      </c>
      <c r="AH673" s="5">
        <v>-26253779</v>
      </c>
      <c r="AI673" s="5">
        <v>-26253779</v>
      </c>
      <c r="AJ673" s="5">
        <v>-22033987</v>
      </c>
      <c r="AK673" s="5">
        <v>-22033987</v>
      </c>
      <c r="AL673" s="5">
        <v>-22033987</v>
      </c>
      <c r="AM673" s="5">
        <v>-21845745</v>
      </c>
      <c r="AN673" s="5">
        <v>-21845745</v>
      </c>
      <c r="AO673" s="5">
        <v>-21845745</v>
      </c>
      <c r="AP673" s="5">
        <v>-20114644</v>
      </c>
      <c r="AQ673" s="5">
        <v>-20114644</v>
      </c>
      <c r="AR673" s="19">
        <v>-20114644</v>
      </c>
      <c r="AS673" s="19">
        <v>-41697309</v>
      </c>
      <c r="AT673" s="15">
        <f t="shared" si="38"/>
        <v>-18926357.291666668</v>
      </c>
      <c r="AU673" s="15">
        <f t="shared" si="39"/>
        <v>-15976907.375</v>
      </c>
      <c r="AV673" s="15">
        <f t="shared" si="40"/>
        <v>-23205519.166666668</v>
      </c>
    </row>
    <row r="674" spans="1:48" ht="13.5" thickBot="1" x14ac:dyDescent="0.25">
      <c r="A674" s="3" t="s">
        <v>1533</v>
      </c>
      <c r="B674" s="3" t="s">
        <v>1534</v>
      </c>
      <c r="C674" s="3" t="s">
        <v>1535</v>
      </c>
      <c r="D674" s="3" t="s">
        <v>44</v>
      </c>
      <c r="E674" s="3" t="s">
        <v>44</v>
      </c>
      <c r="F674" s="7" t="s">
        <v>2088</v>
      </c>
      <c r="G674" s="7">
        <v>0</v>
      </c>
      <c r="H674" s="7">
        <v>0</v>
      </c>
      <c r="I674" s="5">
        <v>3674803</v>
      </c>
      <c r="J674" s="5">
        <v>3674803</v>
      </c>
      <c r="K674" s="5">
        <v>3674803</v>
      </c>
      <c r="L674" s="5">
        <v>12261466</v>
      </c>
      <c r="M674" s="5">
        <v>12261466</v>
      </c>
      <c r="N674" s="5">
        <v>12261466</v>
      </c>
      <c r="O674" s="5">
        <v>8948464</v>
      </c>
      <c r="P674" s="5">
        <v>8948464</v>
      </c>
      <c r="Q674" s="5">
        <v>8948464</v>
      </c>
      <c r="R674" s="5">
        <v>10048268</v>
      </c>
      <c r="S674" s="5">
        <v>10048268</v>
      </c>
      <c r="T674" s="5">
        <v>10048268</v>
      </c>
      <c r="U674" s="5">
        <v>6228357</v>
      </c>
      <c r="V674" s="5">
        <v>6228357</v>
      </c>
      <c r="W674" s="5">
        <v>6228357</v>
      </c>
      <c r="X674" s="5">
        <v>4726536</v>
      </c>
      <c r="Y674" s="5">
        <v>4726536</v>
      </c>
      <c r="Z674" s="5">
        <v>4726536</v>
      </c>
      <c r="AA674" s="5">
        <v>5831259</v>
      </c>
      <c r="AB674" s="5">
        <v>5831259</v>
      </c>
      <c r="AC674" s="5">
        <v>5831259</v>
      </c>
      <c r="AD674" s="5">
        <v>11078382</v>
      </c>
      <c r="AE674" s="5">
        <v>11078382</v>
      </c>
      <c r="AF674" s="5">
        <v>11078382</v>
      </c>
      <c r="AG674" s="5">
        <v>17406270</v>
      </c>
      <c r="AH674" s="5">
        <v>17406270</v>
      </c>
      <c r="AI674" s="5">
        <v>17406270</v>
      </c>
      <c r="AJ674" s="5">
        <v>12274037</v>
      </c>
      <c r="AK674" s="5">
        <v>12274037</v>
      </c>
      <c r="AL674" s="5">
        <v>12274037</v>
      </c>
      <c r="AM674" s="5">
        <v>14056718</v>
      </c>
      <c r="AN674" s="5">
        <v>14056718</v>
      </c>
      <c r="AO674" s="5">
        <v>14056718</v>
      </c>
      <c r="AP674" s="5">
        <v>13261620</v>
      </c>
      <c r="AQ674" s="5">
        <v>13261620</v>
      </c>
      <c r="AR674" s="19">
        <v>13261620</v>
      </c>
      <c r="AS674" s="19">
        <v>37789684</v>
      </c>
      <c r="AT674" s="15">
        <f t="shared" si="38"/>
        <v>8839648.333333334</v>
      </c>
      <c r="AU674" s="15">
        <f t="shared" si="39"/>
        <v>7431879.875</v>
      </c>
      <c r="AV674" s="15">
        <f t="shared" si="40"/>
        <v>15098970.166666666</v>
      </c>
    </row>
    <row r="675" spans="1:48" ht="13.5" thickBot="1" x14ac:dyDescent="0.25">
      <c r="A675" s="3" t="s">
        <v>2020</v>
      </c>
      <c r="B675" s="3" t="s">
        <v>2021</v>
      </c>
      <c r="C675" s="3" t="s">
        <v>2022</v>
      </c>
      <c r="D675" s="3" t="s">
        <v>44</v>
      </c>
      <c r="E675" s="3" t="s">
        <v>44</v>
      </c>
      <c r="F675" s="7" t="s">
        <v>2088</v>
      </c>
      <c r="G675" s="7">
        <v>0</v>
      </c>
      <c r="H675" s="7">
        <v>0</v>
      </c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5">
        <v>-4473.91</v>
      </c>
      <c r="AN675" s="5">
        <v>0</v>
      </c>
      <c r="AO675" s="5">
        <v>0</v>
      </c>
      <c r="AP675" s="5">
        <v>0</v>
      </c>
      <c r="AQ675" s="5">
        <v>-66593.490000000005</v>
      </c>
      <c r="AR675" s="19">
        <v>-32942.9</v>
      </c>
      <c r="AS675" s="19">
        <v>-44965.7</v>
      </c>
      <c r="AT675" s="15">
        <f t="shared" si="38"/>
        <v>0</v>
      </c>
      <c r="AU675" s="15">
        <f t="shared" si="39"/>
        <v>0</v>
      </c>
      <c r="AV675" s="15">
        <f t="shared" si="40"/>
        <v>-10541.095833333333</v>
      </c>
    </row>
    <row r="676" spans="1:48" ht="13.5" thickBot="1" x14ac:dyDescent="0.25">
      <c r="A676" s="3" t="s">
        <v>928</v>
      </c>
      <c r="B676" s="3" t="s">
        <v>929</v>
      </c>
      <c r="C676" s="3" t="s">
        <v>930</v>
      </c>
      <c r="D676" s="3" t="s">
        <v>44</v>
      </c>
      <c r="E676" s="3" t="s">
        <v>44</v>
      </c>
      <c r="F676" s="7" t="s">
        <v>2088</v>
      </c>
      <c r="G676" s="7">
        <v>0</v>
      </c>
      <c r="H676" s="7">
        <v>0</v>
      </c>
      <c r="I676" s="5">
        <v>-32419723</v>
      </c>
      <c r="J676" s="5">
        <v>-32419723</v>
      </c>
      <c r="K676" s="5">
        <v>-32419723</v>
      </c>
      <c r="L676" s="5">
        <v>-25918699</v>
      </c>
      <c r="M676" s="5">
        <v>-25918699</v>
      </c>
      <c r="N676" s="5">
        <v>-25918699</v>
      </c>
      <c r="O676" s="5">
        <v>-24597756</v>
      </c>
      <c r="P676" s="5">
        <v>-24597756</v>
      </c>
      <c r="Q676" s="5">
        <v>-24597756</v>
      </c>
      <c r="R676" s="5">
        <v>-27335762</v>
      </c>
      <c r="S676" s="5">
        <v>-27335762</v>
      </c>
      <c r="T676" s="5">
        <v>-27335762</v>
      </c>
      <c r="U676" s="5">
        <v>-16919204</v>
      </c>
      <c r="V676" s="5">
        <v>-16919204</v>
      </c>
      <c r="W676" s="5">
        <v>-16919204</v>
      </c>
      <c r="X676" s="5">
        <v>-15236390</v>
      </c>
      <c r="Y676" s="5">
        <v>-15236390</v>
      </c>
      <c r="Z676" s="5">
        <v>-15236390</v>
      </c>
      <c r="AA676" s="5">
        <v>-15022578</v>
      </c>
      <c r="AB676" s="5">
        <v>-15022578</v>
      </c>
      <c r="AC676" s="5">
        <v>-15022578</v>
      </c>
      <c r="AD676" s="5">
        <v>-16371441</v>
      </c>
      <c r="AE676" s="5">
        <v>-16371441</v>
      </c>
      <c r="AF676" s="5">
        <v>-16371441</v>
      </c>
      <c r="AG676" s="5">
        <v>-18966686</v>
      </c>
      <c r="AH676" s="5">
        <v>-18966686</v>
      </c>
      <c r="AI676" s="5">
        <v>-18966686</v>
      </c>
      <c r="AJ676" s="5">
        <v>-9094264</v>
      </c>
      <c r="AK676" s="5">
        <v>-9094264</v>
      </c>
      <c r="AL676" s="5">
        <v>-9094264</v>
      </c>
      <c r="AM676" s="5">
        <v>-11291895</v>
      </c>
      <c r="AN676" s="5">
        <v>-11291895</v>
      </c>
      <c r="AO676" s="5">
        <v>-11291895</v>
      </c>
      <c r="AP676" s="5">
        <v>-9562235</v>
      </c>
      <c r="AQ676" s="5">
        <v>-9562235</v>
      </c>
      <c r="AR676" s="19">
        <v>-9562235</v>
      </c>
      <c r="AS676" s="19">
        <v>-16866023</v>
      </c>
      <c r="AT676" s="15">
        <f t="shared" si="38"/>
        <v>-26922130.041666668</v>
      </c>
      <c r="AU676" s="15">
        <f t="shared" si="39"/>
        <v>-15972715</v>
      </c>
      <c r="AV676" s="15">
        <f t="shared" si="40"/>
        <v>-12141242.375</v>
      </c>
    </row>
    <row r="677" spans="1:48" ht="13.5" thickBot="1" x14ac:dyDescent="0.25">
      <c r="A677" s="3" t="s">
        <v>1530</v>
      </c>
      <c r="B677" s="3" t="s">
        <v>1531</v>
      </c>
      <c r="C677" s="3" t="s">
        <v>1532</v>
      </c>
      <c r="D677" s="3" t="s">
        <v>44</v>
      </c>
      <c r="E677" s="3" t="s">
        <v>44</v>
      </c>
      <c r="F677" s="7" t="s">
        <v>2088</v>
      </c>
      <c r="G677" s="7">
        <v>0</v>
      </c>
      <c r="H677" s="7">
        <v>0</v>
      </c>
      <c r="I677" s="5">
        <v>10850532</v>
      </c>
      <c r="J677" s="5">
        <v>10850532</v>
      </c>
      <c r="K677" s="5">
        <v>10850532</v>
      </c>
      <c r="L677" s="5">
        <v>7710609</v>
      </c>
      <c r="M677" s="5">
        <v>7710609</v>
      </c>
      <c r="N677" s="5">
        <v>7710609</v>
      </c>
      <c r="O677" s="5">
        <v>9876376</v>
      </c>
      <c r="P677" s="5">
        <v>9876376</v>
      </c>
      <c r="Q677" s="5">
        <v>9876376</v>
      </c>
      <c r="R677" s="5">
        <v>10349750</v>
      </c>
      <c r="S677" s="5">
        <v>10349750</v>
      </c>
      <c r="T677" s="5">
        <v>10349750</v>
      </c>
      <c r="U677" s="5">
        <v>3629960</v>
      </c>
      <c r="V677" s="5">
        <v>3629960</v>
      </c>
      <c r="W677" s="5">
        <v>3629960</v>
      </c>
      <c r="X677" s="5">
        <v>2816618</v>
      </c>
      <c r="Y677" s="5">
        <v>2816618</v>
      </c>
      <c r="Z677" s="5">
        <v>2816618</v>
      </c>
      <c r="AA677" s="5">
        <v>3935461</v>
      </c>
      <c r="AB677" s="5">
        <v>3935461</v>
      </c>
      <c r="AC677" s="5">
        <v>3935461</v>
      </c>
      <c r="AD677" s="5">
        <v>4568625</v>
      </c>
      <c r="AE677" s="5">
        <v>4568625</v>
      </c>
      <c r="AF677" s="5">
        <v>4568625</v>
      </c>
      <c r="AG677" s="5">
        <v>10031769</v>
      </c>
      <c r="AH677" s="5">
        <v>10031769</v>
      </c>
      <c r="AI677" s="5">
        <v>10031769</v>
      </c>
      <c r="AJ677" s="5">
        <v>4322662</v>
      </c>
      <c r="AK677" s="5">
        <v>4322662</v>
      </c>
      <c r="AL677" s="5">
        <v>4322662</v>
      </c>
      <c r="AM677" s="5">
        <v>7724338</v>
      </c>
      <c r="AN677" s="5">
        <v>7724338</v>
      </c>
      <c r="AO677" s="5">
        <v>7724338</v>
      </c>
      <c r="AP677" s="5">
        <v>6087382</v>
      </c>
      <c r="AQ677" s="5">
        <v>6087382</v>
      </c>
      <c r="AR677" s="19">
        <v>6087382</v>
      </c>
      <c r="AS677" s="19">
        <v>13426745</v>
      </c>
      <c r="AT677" s="15">
        <f t="shared" si="38"/>
        <v>9395959.583333334</v>
      </c>
      <c r="AU677" s="15">
        <f t="shared" si="39"/>
        <v>4004408.0416666665</v>
      </c>
      <c r="AV677" s="15">
        <f t="shared" si="40"/>
        <v>7182995.083333333</v>
      </c>
    </row>
    <row r="678" spans="1:48" ht="13.5" thickBot="1" x14ac:dyDescent="0.25">
      <c r="A678" s="3" t="s">
        <v>2017</v>
      </c>
      <c r="B678" s="3" t="s">
        <v>2018</v>
      </c>
      <c r="C678" s="3" t="s">
        <v>2019</v>
      </c>
      <c r="D678" s="3" t="s">
        <v>44</v>
      </c>
      <c r="E678" s="3" t="s">
        <v>44</v>
      </c>
      <c r="F678" s="7" t="s">
        <v>2088</v>
      </c>
      <c r="G678" s="7">
        <v>0</v>
      </c>
      <c r="H678" s="7">
        <v>0</v>
      </c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5">
        <v>-4900651.78</v>
      </c>
      <c r="AN678" s="5">
        <v>-4873942.66</v>
      </c>
      <c r="AO678" s="5">
        <v>-4803664.54</v>
      </c>
      <c r="AP678" s="5">
        <v>-4447209</v>
      </c>
      <c r="AQ678" s="5">
        <v>-3538516.58</v>
      </c>
      <c r="AR678" s="19">
        <v>-4316464.66</v>
      </c>
      <c r="AS678" s="19">
        <v>-6860768.6600000001</v>
      </c>
      <c r="AT678" s="15">
        <f t="shared" si="38"/>
        <v>0</v>
      </c>
      <c r="AU678" s="15">
        <f t="shared" si="39"/>
        <v>0</v>
      </c>
      <c r="AV678" s="15">
        <f t="shared" si="40"/>
        <v>-2525902.7958333334</v>
      </c>
    </row>
    <row r="679" spans="1:48" ht="13.5" thickBot="1" x14ac:dyDescent="0.25">
      <c r="A679" s="3" t="s">
        <v>904</v>
      </c>
      <c r="B679" s="3" t="s">
        <v>905</v>
      </c>
      <c r="C679" s="3" t="s">
        <v>906</v>
      </c>
      <c r="D679" s="3" t="s">
        <v>44</v>
      </c>
      <c r="E679" s="3" t="s">
        <v>44</v>
      </c>
      <c r="F679" s="7" t="s">
        <v>2088</v>
      </c>
      <c r="G679" s="7">
        <v>0</v>
      </c>
      <c r="H679" s="7">
        <v>0</v>
      </c>
      <c r="I679" s="5">
        <v>-30679254.030000001</v>
      </c>
      <c r="J679" s="5">
        <v>-41685190.100000001</v>
      </c>
      <c r="K679" s="5">
        <v>-37295377.689999998</v>
      </c>
      <c r="L679" s="5">
        <v>-40721943.159999996</v>
      </c>
      <c r="M679" s="5">
        <v>-43449069.25</v>
      </c>
      <c r="N679" s="5">
        <v>-40810610.170000002</v>
      </c>
      <c r="O679" s="5">
        <v>-42117839.43</v>
      </c>
      <c r="P679" s="5">
        <v>-64830417.409999996</v>
      </c>
      <c r="Q679" s="5">
        <v>-100066815.39</v>
      </c>
      <c r="R679" s="5">
        <v>-89682789.069999993</v>
      </c>
      <c r="S679" s="5">
        <v>-62815315.25</v>
      </c>
      <c r="T679" s="5">
        <v>-31152466.850000001</v>
      </c>
      <c r="U679" s="5">
        <v>-28704847.73</v>
      </c>
      <c r="V679" s="5">
        <v>-24518645.530000001</v>
      </c>
      <c r="W679" s="5">
        <v>-26695948.120000001</v>
      </c>
      <c r="X679" s="5">
        <v>-23143114.670000002</v>
      </c>
      <c r="Y679" s="5">
        <v>-32210247.350000001</v>
      </c>
      <c r="Z679" s="5">
        <v>-38922128.32</v>
      </c>
      <c r="AA679" s="5">
        <v>-335786.44</v>
      </c>
      <c r="AB679" s="5">
        <v>-1200516.04</v>
      </c>
      <c r="AC679" s="5">
        <v>-3038400.85</v>
      </c>
      <c r="AD679" s="5">
        <v>-1330292.75</v>
      </c>
      <c r="AE679" s="5">
        <v>-1314086.5</v>
      </c>
      <c r="AF679" s="5">
        <v>-781129.37</v>
      </c>
      <c r="AG679" s="5">
        <v>-1522054.23</v>
      </c>
      <c r="AH679" s="5">
        <v>-827943.42</v>
      </c>
      <c r="AI679" s="5">
        <v>-1147340.01</v>
      </c>
      <c r="AJ679" s="5">
        <v>-1383844.35</v>
      </c>
      <c r="AK679" s="5">
        <v>-1227937.8700000001</v>
      </c>
      <c r="AL679" s="5">
        <v>-4799687.6500000004</v>
      </c>
      <c r="AM679" s="5">
        <v>0</v>
      </c>
      <c r="AN679" s="5">
        <v>0</v>
      </c>
      <c r="AO679" s="5">
        <v>0</v>
      </c>
      <c r="AP679" s="5">
        <v>0</v>
      </c>
      <c r="AQ679" s="5">
        <v>0</v>
      </c>
      <c r="AR679" s="19">
        <v>0</v>
      </c>
      <c r="AS679" s="19">
        <v>0</v>
      </c>
      <c r="AT679" s="15">
        <f t="shared" si="38"/>
        <v>-52026657.054166667</v>
      </c>
      <c r="AU679" s="15">
        <f t="shared" si="39"/>
        <v>-14050312.243333332</v>
      </c>
      <c r="AV679" s="15">
        <f t="shared" si="40"/>
        <v>-845648.36791666679</v>
      </c>
    </row>
    <row r="680" spans="1:48" ht="13.5" thickBot="1" x14ac:dyDescent="0.25">
      <c r="A680" s="3" t="s">
        <v>614</v>
      </c>
      <c r="B680" s="3" t="s">
        <v>615</v>
      </c>
      <c r="C680" s="3" t="s">
        <v>616</v>
      </c>
      <c r="D680" s="3" t="s">
        <v>44</v>
      </c>
      <c r="E680" s="3" t="s">
        <v>44</v>
      </c>
      <c r="F680" s="7" t="s">
        <v>2088</v>
      </c>
      <c r="G680" s="7">
        <v>0</v>
      </c>
      <c r="H680" s="7">
        <v>0</v>
      </c>
      <c r="I680" s="5">
        <v>-19263522.539999999</v>
      </c>
      <c r="J680" s="5">
        <v>-25906593.59</v>
      </c>
      <c r="K680" s="5">
        <v>-28349281.68</v>
      </c>
      <c r="L680" s="5">
        <v>-28244394.890000001</v>
      </c>
      <c r="M680" s="5">
        <v>-27625071.670000002</v>
      </c>
      <c r="N680" s="5">
        <v>-28128374.829999998</v>
      </c>
      <c r="O680" s="5">
        <v>-32841607.59</v>
      </c>
      <c r="P680" s="5">
        <v>-35267256.729999997</v>
      </c>
      <c r="Q680" s="5">
        <v>0</v>
      </c>
      <c r="R680" s="5">
        <v>-340939.22</v>
      </c>
      <c r="S680" s="5">
        <v>-7686126.8099999996</v>
      </c>
      <c r="T680" s="5">
        <v>-5351878.9800000004</v>
      </c>
      <c r="U680" s="5">
        <v>-6024746.1200000001</v>
      </c>
      <c r="V680" s="5">
        <v>-5176664.62</v>
      </c>
      <c r="W680" s="5">
        <v>-5263094.55</v>
      </c>
      <c r="X680" s="5">
        <v>-4968951.6100000003</v>
      </c>
      <c r="Y680" s="5">
        <v>-6055994.0800000001</v>
      </c>
      <c r="Z680" s="5">
        <v>-6715118.4100000001</v>
      </c>
      <c r="AA680" s="5">
        <v>-36507148.689999998</v>
      </c>
      <c r="AB680" s="5">
        <v>-38899957.060000002</v>
      </c>
      <c r="AC680" s="5">
        <v>-46357866.210000001</v>
      </c>
      <c r="AD680" s="5">
        <v>-34519770.049999997</v>
      </c>
      <c r="AE680" s="5">
        <v>-33633267.369999997</v>
      </c>
      <c r="AF680" s="5">
        <v>-30724368.079999998</v>
      </c>
      <c r="AG680" s="5">
        <v>-34447348.920000002</v>
      </c>
      <c r="AH680" s="5">
        <v>-25364236.84</v>
      </c>
      <c r="AI680" s="5">
        <v>-22642357.199999999</v>
      </c>
      <c r="AJ680" s="5">
        <v>-25086372.09</v>
      </c>
      <c r="AK680" s="5">
        <v>-20344759.789999999</v>
      </c>
      <c r="AL680" s="5">
        <v>0</v>
      </c>
      <c r="AM680" s="5">
        <v>0</v>
      </c>
      <c r="AN680" s="5">
        <v>0</v>
      </c>
      <c r="AO680" s="5">
        <v>0</v>
      </c>
      <c r="AP680" s="5">
        <v>0</v>
      </c>
      <c r="AQ680" s="5">
        <v>0</v>
      </c>
      <c r="AR680" s="19">
        <v>0</v>
      </c>
      <c r="AS680" s="19">
        <v>0</v>
      </c>
      <c r="AT680" s="15">
        <f t="shared" si="38"/>
        <v>-19365471.693333331</v>
      </c>
      <c r="AU680" s="15">
        <f t="shared" si="39"/>
        <v>-22421520.6875</v>
      </c>
      <c r="AV680" s="15">
        <f t="shared" si="40"/>
        <v>-9221783.3650000002</v>
      </c>
    </row>
    <row r="681" spans="1:48" ht="13.5" thickBot="1" x14ac:dyDescent="0.25">
      <c r="A681" s="3" t="s">
        <v>1246</v>
      </c>
      <c r="B681" s="3" t="s">
        <v>1247</v>
      </c>
      <c r="C681" s="3" t="s">
        <v>1248</v>
      </c>
      <c r="D681" s="3" t="s">
        <v>44</v>
      </c>
      <c r="E681" s="3" t="s">
        <v>44</v>
      </c>
      <c r="F681" s="7" t="s">
        <v>2088</v>
      </c>
      <c r="G681" s="7">
        <v>0</v>
      </c>
      <c r="H681" s="7">
        <v>0</v>
      </c>
      <c r="I681" s="5">
        <v>-17351</v>
      </c>
      <c r="J681" s="5">
        <v>0</v>
      </c>
      <c r="K681" s="5">
        <v>0</v>
      </c>
      <c r="L681" s="5">
        <v>0</v>
      </c>
      <c r="M681" s="5">
        <v>0</v>
      </c>
      <c r="N681" s="5">
        <v>-36166.75</v>
      </c>
      <c r="O681" s="5">
        <v>-22900.11</v>
      </c>
      <c r="P681" s="5">
        <v>0</v>
      </c>
      <c r="Q681" s="5">
        <v>-20816.009999999998</v>
      </c>
      <c r="R681" s="5">
        <v>300</v>
      </c>
      <c r="S681" s="5">
        <v>-163928.88</v>
      </c>
      <c r="T681" s="5">
        <v>0</v>
      </c>
      <c r="U681" s="5">
        <v>-22874.59</v>
      </c>
      <c r="V681" s="5">
        <v>0</v>
      </c>
      <c r="W681" s="5">
        <v>-20514.59</v>
      </c>
      <c r="X681" s="5">
        <v>979.22</v>
      </c>
      <c r="Y681" s="5">
        <v>-128651.09</v>
      </c>
      <c r="Z681" s="5">
        <v>0</v>
      </c>
      <c r="AA681" s="5">
        <v>0</v>
      </c>
      <c r="AB681" s="5">
        <v>0</v>
      </c>
      <c r="AC681" s="5">
        <v>0</v>
      </c>
      <c r="AD681" s="5">
        <v>-50654.26</v>
      </c>
      <c r="AE681" s="5">
        <v>-38199.49</v>
      </c>
      <c r="AF681" s="5">
        <v>-47036.160000000003</v>
      </c>
      <c r="AG681" s="5">
        <v>-634.30999999999995</v>
      </c>
      <c r="AH681" s="5">
        <v>0</v>
      </c>
      <c r="AI681" s="5">
        <v>-88287.48</v>
      </c>
      <c r="AJ681" s="5">
        <v>-35.74</v>
      </c>
      <c r="AK681" s="5">
        <v>-20911</v>
      </c>
      <c r="AL681" s="5">
        <v>-11291.63</v>
      </c>
      <c r="AM681" s="5">
        <v>-37.200000000000003</v>
      </c>
      <c r="AN681" s="5">
        <v>0</v>
      </c>
      <c r="AO681" s="5">
        <v>0</v>
      </c>
      <c r="AP681" s="5">
        <v>0</v>
      </c>
      <c r="AQ681" s="5">
        <v>0</v>
      </c>
      <c r="AR681" s="19">
        <v>0</v>
      </c>
      <c r="AS681" s="19">
        <v>-272.06</v>
      </c>
      <c r="AT681" s="15">
        <f t="shared" si="38"/>
        <v>-21968.712083333332</v>
      </c>
      <c r="AU681" s="15">
        <f t="shared" si="39"/>
        <v>-24652.568333333333</v>
      </c>
      <c r="AV681" s="15">
        <f t="shared" si="40"/>
        <v>-10084.686250000001</v>
      </c>
    </row>
    <row r="682" spans="1:48" ht="13.5" thickBot="1" x14ac:dyDescent="0.25">
      <c r="A682" s="3" t="s">
        <v>617</v>
      </c>
      <c r="B682" s="3" t="s">
        <v>618</v>
      </c>
      <c r="C682" s="3" t="s">
        <v>619</v>
      </c>
      <c r="D682" s="3" t="s">
        <v>105</v>
      </c>
      <c r="E682" s="3" t="s">
        <v>73</v>
      </c>
      <c r="F682" s="7" t="s">
        <v>2066</v>
      </c>
      <c r="G682" s="7">
        <v>0</v>
      </c>
      <c r="H682" s="7">
        <v>0</v>
      </c>
      <c r="I682" s="5">
        <v>-227.21</v>
      </c>
      <c r="J682" s="5">
        <v>0</v>
      </c>
      <c r="K682" s="5">
        <v>-143.72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-7906.1</v>
      </c>
      <c r="U682" s="5">
        <v>11624</v>
      </c>
      <c r="V682" s="5">
        <v>0</v>
      </c>
      <c r="W682" s="5">
        <v>-14269.5</v>
      </c>
      <c r="X682" s="5">
        <v>0</v>
      </c>
      <c r="Y682" s="5">
        <v>0</v>
      </c>
      <c r="Z682" s="5">
        <v>0</v>
      </c>
      <c r="AA682" s="5">
        <v>-85633.79</v>
      </c>
      <c r="AB682" s="5">
        <v>-1788.5</v>
      </c>
      <c r="AC682" s="5">
        <v>-3264.88</v>
      </c>
      <c r="AD682" s="5">
        <v>-385</v>
      </c>
      <c r="AE682" s="5">
        <v>-400</v>
      </c>
      <c r="AF682" s="5">
        <v>0.2</v>
      </c>
      <c r="AG682" s="5">
        <v>0</v>
      </c>
      <c r="AH682" s="5">
        <v>0</v>
      </c>
      <c r="AI682" s="5">
        <v>-577.5</v>
      </c>
      <c r="AJ682" s="5">
        <v>-89.7</v>
      </c>
      <c r="AK682" s="5">
        <v>-577.5</v>
      </c>
      <c r="AL682" s="5">
        <v>0</v>
      </c>
      <c r="AM682" s="5">
        <v>-0.3</v>
      </c>
      <c r="AN682" s="5">
        <v>0</v>
      </c>
      <c r="AO682" s="5">
        <v>0</v>
      </c>
      <c r="AP682" s="5">
        <v>-240.06</v>
      </c>
      <c r="AQ682" s="5">
        <v>0</v>
      </c>
      <c r="AR682" s="19">
        <v>0</v>
      </c>
      <c r="AS682" s="19">
        <v>0</v>
      </c>
      <c r="AT682" s="15">
        <f t="shared" si="38"/>
        <v>-195.95208333333335</v>
      </c>
      <c r="AU682" s="15">
        <f t="shared" si="39"/>
        <v>-8327.4558333333334</v>
      </c>
      <c r="AV682" s="15">
        <f t="shared" si="40"/>
        <v>-123.755</v>
      </c>
    </row>
    <row r="683" spans="1:48" ht="13.5" thickBot="1" x14ac:dyDescent="0.25">
      <c r="A683" s="3" t="s">
        <v>620</v>
      </c>
      <c r="B683" s="3" t="s">
        <v>618</v>
      </c>
      <c r="C683" s="3" t="s">
        <v>619</v>
      </c>
      <c r="D683" s="3" t="s">
        <v>89</v>
      </c>
      <c r="E683" s="3" t="s">
        <v>81</v>
      </c>
      <c r="F683" s="7" t="s">
        <v>2066</v>
      </c>
      <c r="G683" s="7">
        <v>0</v>
      </c>
      <c r="H683" s="7">
        <v>0</v>
      </c>
      <c r="I683" s="5">
        <v>-1535913.19</v>
      </c>
      <c r="J683" s="5">
        <v>-1523760.19</v>
      </c>
      <c r="K683" s="5">
        <v>-1536697.19</v>
      </c>
      <c r="L683" s="5">
        <v>-1529302.19</v>
      </c>
      <c r="M683" s="5">
        <v>-1542615.19</v>
      </c>
      <c r="N683" s="5">
        <v>-1613455.19</v>
      </c>
      <c r="O683" s="5">
        <v>-1610701.19</v>
      </c>
      <c r="P683" s="5">
        <v>-1572861.19</v>
      </c>
      <c r="Q683" s="5">
        <v>-1570639.19</v>
      </c>
      <c r="R683" s="5">
        <v>-1561751.19</v>
      </c>
      <c r="S683" s="5">
        <v>-1579413.19</v>
      </c>
      <c r="T683" s="5">
        <v>-1551864.19</v>
      </c>
      <c r="U683" s="5">
        <v>-1525773.99</v>
      </c>
      <c r="V683" s="5">
        <v>-1490927.13</v>
      </c>
      <c r="W683" s="5">
        <v>-1505248.13</v>
      </c>
      <c r="X683" s="5">
        <v>-1522204.13</v>
      </c>
      <c r="Y683" s="5">
        <v>-1552101.13</v>
      </c>
      <c r="Z683" s="5">
        <v>-1612684.13</v>
      </c>
      <c r="AA683" s="5">
        <v>-1593363.13</v>
      </c>
      <c r="AB683" s="5">
        <v>-1569405.13</v>
      </c>
      <c r="AC683" s="5">
        <v>-1053439.1000000001</v>
      </c>
      <c r="AD683" s="5">
        <v>-1068239.1000000001</v>
      </c>
      <c r="AE683" s="5">
        <v>-980593.68</v>
      </c>
      <c r="AF683" s="5">
        <v>-964022.68</v>
      </c>
      <c r="AG683" s="5">
        <v>-955650.68</v>
      </c>
      <c r="AH683" s="5">
        <v>-930269.68</v>
      </c>
      <c r="AI683" s="5">
        <v>-925514.68</v>
      </c>
      <c r="AJ683" s="5">
        <v>-905247.26</v>
      </c>
      <c r="AK683" s="5">
        <v>-939293.26</v>
      </c>
      <c r="AL683" s="5">
        <v>-931756.26</v>
      </c>
      <c r="AM683" s="5">
        <v>-995505.26</v>
      </c>
      <c r="AN683" s="5">
        <v>-1128379.26</v>
      </c>
      <c r="AO683" s="5">
        <v>-1113815.26</v>
      </c>
      <c r="AP683" s="5">
        <v>-1105993.26</v>
      </c>
      <c r="AQ683" s="5">
        <v>-1124917.26</v>
      </c>
      <c r="AR683" s="19">
        <v>-1126458.26</v>
      </c>
      <c r="AS683" s="19">
        <v>-1120458.26</v>
      </c>
      <c r="AT683" s="15">
        <f t="shared" ref="AT683:AT724" si="41">(((I683+U683)/2)+J683+K683+L683+M683+N683+O683+P683+Q683+R683+S683+T683)/12</f>
        <v>-1560325.3066666666</v>
      </c>
      <c r="AU683" s="15">
        <f t="shared" ref="AU683:AU724" si="42">(((U683+AG683)/2)+V683+W683+X683+Y683+Z683+AA683+AB683+AC683+AD683+AE683+AF683)/12</f>
        <v>-1346078.3170833329</v>
      </c>
      <c r="AV683" s="15">
        <f t="shared" si="40"/>
        <v>-1022100.3474999998</v>
      </c>
    </row>
    <row r="684" spans="1:48" ht="13.5" thickBot="1" x14ac:dyDescent="0.25">
      <c r="A684" s="3" t="s">
        <v>621</v>
      </c>
      <c r="B684" s="3" t="s">
        <v>618</v>
      </c>
      <c r="C684" s="3" t="s">
        <v>619</v>
      </c>
      <c r="D684" s="3" t="s">
        <v>85</v>
      </c>
      <c r="E684" s="3" t="s">
        <v>81</v>
      </c>
      <c r="F684" s="7" t="s">
        <v>2066</v>
      </c>
      <c r="G684" s="7">
        <v>0</v>
      </c>
      <c r="H684" s="7">
        <v>0</v>
      </c>
      <c r="I684" s="5">
        <v>-544314.5</v>
      </c>
      <c r="J684" s="5">
        <v>-507705.5</v>
      </c>
      <c r="K684" s="5">
        <v>-507705.5</v>
      </c>
      <c r="L684" s="5">
        <v>-504931.5</v>
      </c>
      <c r="M684" s="5">
        <v>-504931.5</v>
      </c>
      <c r="N684" s="5">
        <v>-563379.5</v>
      </c>
      <c r="O684" s="5">
        <v>-651412.5</v>
      </c>
      <c r="P684" s="5">
        <v>-644338.5</v>
      </c>
      <c r="Q684" s="5">
        <v>-624719.5</v>
      </c>
      <c r="R684" s="5">
        <v>-647975.5</v>
      </c>
      <c r="S684" s="5">
        <v>-671479.5</v>
      </c>
      <c r="T684" s="5">
        <v>-671479.5</v>
      </c>
      <c r="U684" s="5">
        <v>-671479.5</v>
      </c>
      <c r="V684" s="5">
        <v>-671479.5</v>
      </c>
      <c r="W684" s="5">
        <v>-671479.5</v>
      </c>
      <c r="X684" s="5">
        <v>-666763.5</v>
      </c>
      <c r="Y684" s="5">
        <v>-666763.5</v>
      </c>
      <c r="Z684" s="5">
        <v>-714333.21</v>
      </c>
      <c r="AA684" s="5">
        <v>-701017.5</v>
      </c>
      <c r="AB684" s="5">
        <v>-699838.5</v>
      </c>
      <c r="AC684" s="5">
        <v>-569918.5</v>
      </c>
      <c r="AD684" s="5">
        <v>-489502</v>
      </c>
      <c r="AE684" s="5">
        <v>-632132</v>
      </c>
      <c r="AF684" s="5">
        <v>-629588</v>
      </c>
      <c r="AG684" s="5">
        <v>-625300</v>
      </c>
      <c r="AH684" s="5">
        <v>-606921</v>
      </c>
      <c r="AI684" s="5">
        <v>-668871</v>
      </c>
      <c r="AJ684" s="5">
        <v>-682726</v>
      </c>
      <c r="AK684" s="5">
        <v>-681637</v>
      </c>
      <c r="AL684" s="5">
        <v>-679241</v>
      </c>
      <c r="AM684" s="5">
        <v>-822769</v>
      </c>
      <c r="AN684" s="5">
        <v>-1020010.8</v>
      </c>
      <c r="AO684" s="5">
        <v>-988647</v>
      </c>
      <c r="AP684" s="5">
        <v>-1047836</v>
      </c>
      <c r="AQ684" s="5">
        <v>-1019512</v>
      </c>
      <c r="AR684" s="19">
        <v>-1037660</v>
      </c>
      <c r="AS684" s="19">
        <v>-1018716</v>
      </c>
      <c r="AT684" s="15">
        <f t="shared" si="41"/>
        <v>-592329.625</v>
      </c>
      <c r="AU684" s="15">
        <f t="shared" si="42"/>
        <v>-646767.1216666667</v>
      </c>
      <c r="AV684" s="15">
        <f t="shared" si="40"/>
        <v>-839819.9</v>
      </c>
    </row>
    <row r="685" spans="1:48" ht="13.5" thickBot="1" x14ac:dyDescent="0.25">
      <c r="A685" s="3" t="s">
        <v>851</v>
      </c>
      <c r="B685" s="3" t="s">
        <v>618</v>
      </c>
      <c r="C685" s="3" t="s">
        <v>619</v>
      </c>
      <c r="D685" s="3" t="s">
        <v>89</v>
      </c>
      <c r="E685" s="3" t="s">
        <v>93</v>
      </c>
      <c r="F685" s="7" t="s">
        <v>2066</v>
      </c>
      <c r="G685" s="7">
        <v>0</v>
      </c>
      <c r="H685" s="7">
        <v>0</v>
      </c>
      <c r="I685" s="5">
        <v>-69427.73</v>
      </c>
      <c r="J685" s="5">
        <v>-69427.73</v>
      </c>
      <c r="K685" s="5">
        <v>-69427.73</v>
      </c>
      <c r="L685" s="5">
        <v>-69427.73</v>
      </c>
      <c r="M685" s="5">
        <v>-69427.73</v>
      </c>
      <c r="N685" s="5">
        <v>-69427.73</v>
      </c>
      <c r="O685" s="5">
        <v>-69427.73</v>
      </c>
      <c r="P685" s="5">
        <v>-69427.73</v>
      </c>
      <c r="Q685" s="5">
        <v>-69427.73</v>
      </c>
      <c r="R685" s="5">
        <v>-69427.73</v>
      </c>
      <c r="S685" s="5">
        <v>-69427.73</v>
      </c>
      <c r="T685" s="5">
        <v>-69427.73</v>
      </c>
      <c r="U685" s="5">
        <v>-69427.73</v>
      </c>
      <c r="V685" s="5">
        <v>-69427.73</v>
      </c>
      <c r="W685" s="5">
        <v>-69427.73</v>
      </c>
      <c r="X685" s="5">
        <v>-69427.73</v>
      </c>
      <c r="Y685" s="5">
        <v>-69427.73</v>
      </c>
      <c r="Z685" s="5">
        <v>-69427.73</v>
      </c>
      <c r="AA685" s="5">
        <v>-69427.73</v>
      </c>
      <c r="AB685" s="5">
        <v>-69427.73</v>
      </c>
      <c r="AC685" s="5">
        <v>-68003.73</v>
      </c>
      <c r="AD685" s="5">
        <v>-3368</v>
      </c>
      <c r="AE685" s="5">
        <v>-3368</v>
      </c>
      <c r="AF685" s="5">
        <v>-3368</v>
      </c>
      <c r="AG685" s="5">
        <v>-3368</v>
      </c>
      <c r="AH685" s="5">
        <v>-3368</v>
      </c>
      <c r="AI685" s="5">
        <v>-3368</v>
      </c>
      <c r="AJ685" s="5">
        <v>-3368</v>
      </c>
      <c r="AK685" s="5">
        <v>-3368</v>
      </c>
      <c r="AL685" s="5">
        <v>-3368</v>
      </c>
      <c r="AM685" s="5">
        <v>-3368</v>
      </c>
      <c r="AN685" s="5">
        <v>-3368</v>
      </c>
      <c r="AO685" s="5">
        <v>-3368</v>
      </c>
      <c r="AP685" s="5">
        <v>-3368</v>
      </c>
      <c r="AQ685" s="5">
        <v>-3368</v>
      </c>
      <c r="AR685" s="19">
        <v>-3031.2</v>
      </c>
      <c r="AS685" s="19">
        <v>-3031.2</v>
      </c>
      <c r="AT685" s="15">
        <f t="shared" si="41"/>
        <v>-69427.73</v>
      </c>
      <c r="AU685" s="15">
        <f t="shared" si="42"/>
        <v>-50041.642083333332</v>
      </c>
      <c r="AV685" s="15">
        <f t="shared" si="40"/>
        <v>-3325.8999999999996</v>
      </c>
    </row>
    <row r="686" spans="1:48" ht="13.5" thickBot="1" x14ac:dyDescent="0.25">
      <c r="A686" s="3" t="s">
        <v>943</v>
      </c>
      <c r="B686" s="3" t="s">
        <v>618</v>
      </c>
      <c r="C686" s="3" t="s">
        <v>619</v>
      </c>
      <c r="D686" s="3" t="s">
        <v>85</v>
      </c>
      <c r="E686" s="3" t="s">
        <v>93</v>
      </c>
      <c r="F686" s="7" t="s">
        <v>2066</v>
      </c>
      <c r="G686" s="7">
        <v>0</v>
      </c>
      <c r="H686" s="7">
        <v>0</v>
      </c>
      <c r="I686" s="5">
        <v>-11804.07</v>
      </c>
      <c r="J686" s="5">
        <v>-11804.07</v>
      </c>
      <c r="K686" s="5">
        <v>-11804.07</v>
      </c>
      <c r="L686" s="5">
        <v>-11804.07</v>
      </c>
      <c r="M686" s="5">
        <v>-11804.07</v>
      </c>
      <c r="N686" s="5">
        <v>-11804.07</v>
      </c>
      <c r="O686" s="5">
        <v>-11804.07</v>
      </c>
      <c r="P686" s="5">
        <v>-11804.07</v>
      </c>
      <c r="Q686" s="5">
        <v>-11804.07</v>
      </c>
      <c r="R686" s="5">
        <v>-11804.07</v>
      </c>
      <c r="S686" s="5">
        <v>-11804.07</v>
      </c>
      <c r="T686" s="5">
        <v>-11804.07</v>
      </c>
      <c r="U686" s="5">
        <v>-11804.07</v>
      </c>
      <c r="V686" s="5">
        <v>-11804.07</v>
      </c>
      <c r="W686" s="5">
        <v>-11804.07</v>
      </c>
      <c r="X686" s="5">
        <v>-11804.07</v>
      </c>
      <c r="Y686" s="5">
        <v>-11804.07</v>
      </c>
      <c r="Z686" s="5">
        <v>-11804.07</v>
      </c>
      <c r="AA686" s="5">
        <v>-11804.07</v>
      </c>
      <c r="AB686" s="5">
        <v>-11804.07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0</v>
      </c>
      <c r="AQ686" s="5">
        <v>0</v>
      </c>
      <c r="AR686" s="19">
        <v>0</v>
      </c>
      <c r="AS686" s="19">
        <v>0</v>
      </c>
      <c r="AT686" s="15">
        <f t="shared" si="41"/>
        <v>-11804.070000000002</v>
      </c>
      <c r="AU686" s="15">
        <f t="shared" si="42"/>
        <v>-7377.5437499999998</v>
      </c>
      <c r="AV686" s="15">
        <f t="shared" si="40"/>
        <v>0</v>
      </c>
    </row>
    <row r="687" spans="1:48" ht="13.5" thickBot="1" x14ac:dyDescent="0.25">
      <c r="A687" s="3" t="s">
        <v>1713</v>
      </c>
      <c r="B687" s="3" t="s">
        <v>1714</v>
      </c>
      <c r="C687" s="3" t="s">
        <v>1715</v>
      </c>
      <c r="D687" s="3" t="s">
        <v>44</v>
      </c>
      <c r="E687" s="3" t="s">
        <v>44</v>
      </c>
      <c r="F687" s="7" t="s">
        <v>2088</v>
      </c>
      <c r="G687" s="7">
        <v>0</v>
      </c>
      <c r="H687" s="7">
        <v>0</v>
      </c>
      <c r="I687" s="5">
        <v>-14694374.49</v>
      </c>
      <c r="J687" s="5">
        <v>-13516547.390000001</v>
      </c>
      <c r="K687" s="5">
        <v>-12330426.43</v>
      </c>
      <c r="L687" s="5">
        <v>-11135953.199999999</v>
      </c>
      <c r="M687" s="5">
        <v>-9933068.8900000006</v>
      </c>
      <c r="N687" s="5">
        <v>-8721714.2599999998</v>
      </c>
      <c r="O687" s="5">
        <v>-7501829.6799999997</v>
      </c>
      <c r="P687" s="5">
        <v>-6273355.0800000001</v>
      </c>
      <c r="Q687" s="5">
        <v>-5036229.97</v>
      </c>
      <c r="R687" s="5">
        <v>-3790393.44</v>
      </c>
      <c r="S687" s="5">
        <v>-2535784.14</v>
      </c>
      <c r="T687" s="5">
        <v>-1272340.3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5">
        <v>0</v>
      </c>
      <c r="AR687" s="19">
        <v>0</v>
      </c>
      <c r="AS687" s="19">
        <v>0</v>
      </c>
      <c r="AT687" s="15">
        <f t="shared" si="41"/>
        <v>-7449569.1687499993</v>
      </c>
      <c r="AU687" s="15">
        <f t="shared" si="42"/>
        <v>0</v>
      </c>
      <c r="AV687" s="15">
        <f t="shared" si="40"/>
        <v>0</v>
      </c>
    </row>
    <row r="688" spans="1:48" ht="13.5" thickBot="1" x14ac:dyDescent="0.25">
      <c r="A688" s="3" t="s">
        <v>1292</v>
      </c>
      <c r="B688" s="3" t="s">
        <v>1293</v>
      </c>
      <c r="C688" s="3" t="s">
        <v>1294</v>
      </c>
      <c r="D688" s="3" t="s">
        <v>72</v>
      </c>
      <c r="E688" s="3" t="s">
        <v>93</v>
      </c>
      <c r="F688" s="7" t="s">
        <v>2088</v>
      </c>
      <c r="G688" s="7">
        <v>0</v>
      </c>
      <c r="H688" s="7">
        <v>0</v>
      </c>
      <c r="I688" s="5">
        <v>-1125000</v>
      </c>
      <c r="J688" s="5">
        <v>-750000</v>
      </c>
      <c r="K688" s="5">
        <v>-375000</v>
      </c>
      <c r="L688" s="5">
        <v>0</v>
      </c>
      <c r="M688" s="5">
        <v>375000</v>
      </c>
      <c r="N688" s="5">
        <v>750000</v>
      </c>
      <c r="O688" s="5">
        <v>375000</v>
      </c>
      <c r="P688" s="5">
        <v>0</v>
      </c>
      <c r="Q688" s="5">
        <v>-375000</v>
      </c>
      <c r="R688" s="5">
        <v>-750000</v>
      </c>
      <c r="S688" s="5">
        <v>-1125000</v>
      </c>
      <c r="T688" s="5">
        <v>-1500000</v>
      </c>
      <c r="U688" s="5">
        <v>-1125000</v>
      </c>
      <c r="V688" s="5">
        <v>-750000</v>
      </c>
      <c r="W688" s="5">
        <v>-375000</v>
      </c>
      <c r="X688" s="5">
        <v>0</v>
      </c>
      <c r="Y688" s="5">
        <v>375000</v>
      </c>
      <c r="Z688" s="5">
        <v>750000</v>
      </c>
      <c r="AA688" s="5">
        <v>375000</v>
      </c>
      <c r="AB688" s="5">
        <v>0</v>
      </c>
      <c r="AC688" s="5">
        <v>-375000</v>
      </c>
      <c r="AD688" s="5">
        <v>-750000</v>
      </c>
      <c r="AE688" s="5">
        <v>-1124990</v>
      </c>
      <c r="AF688" s="5">
        <v>-1499990</v>
      </c>
      <c r="AG688" s="5">
        <v>-1125000</v>
      </c>
      <c r="AH688" s="5">
        <v>-750000</v>
      </c>
      <c r="AI688" s="5">
        <v>-375000</v>
      </c>
      <c r="AJ688" s="5">
        <v>0</v>
      </c>
      <c r="AK688" s="5">
        <v>375000</v>
      </c>
      <c r="AL688" s="5">
        <v>750000</v>
      </c>
      <c r="AM688" s="5">
        <v>375000</v>
      </c>
      <c r="AN688" s="5">
        <v>0</v>
      </c>
      <c r="AO688" s="5">
        <v>-375000</v>
      </c>
      <c r="AP688" s="5">
        <v>-749990</v>
      </c>
      <c r="AQ688" s="5">
        <v>-1124990</v>
      </c>
      <c r="AR688" s="19">
        <v>-1499990</v>
      </c>
      <c r="AS688" s="19">
        <v>-1125000</v>
      </c>
      <c r="AT688" s="15">
        <f t="shared" si="41"/>
        <v>-375000</v>
      </c>
      <c r="AU688" s="15">
        <f t="shared" si="42"/>
        <v>-374998.33333333331</v>
      </c>
      <c r="AV688" s="15">
        <f t="shared" si="40"/>
        <v>-374997.5</v>
      </c>
    </row>
    <row r="689" spans="1:48" ht="13.5" thickBot="1" x14ac:dyDescent="0.25">
      <c r="A689" s="3" t="s">
        <v>622</v>
      </c>
      <c r="B689" s="3" t="s">
        <v>623</v>
      </c>
      <c r="C689" s="3" t="s">
        <v>624</v>
      </c>
      <c r="D689" s="3" t="s">
        <v>72</v>
      </c>
      <c r="E689" s="3" t="s">
        <v>81</v>
      </c>
      <c r="F689" s="7" t="s">
        <v>2088</v>
      </c>
      <c r="G689" s="7">
        <v>0</v>
      </c>
      <c r="H689" s="7">
        <v>0</v>
      </c>
      <c r="I689" s="5">
        <v>-138107.44</v>
      </c>
      <c r="J689" s="5">
        <v>-135288.91</v>
      </c>
      <c r="K689" s="5">
        <v>-132470.38</v>
      </c>
      <c r="L689" s="5">
        <v>-129651.85</v>
      </c>
      <c r="M689" s="5">
        <v>-126833.32</v>
      </c>
      <c r="N689" s="5">
        <v>-124014.79</v>
      </c>
      <c r="O689" s="5">
        <v>-121196.26</v>
      </c>
      <c r="P689" s="5">
        <v>-118377.73</v>
      </c>
      <c r="Q689" s="5">
        <v>-115559.2</v>
      </c>
      <c r="R689" s="5">
        <v>-112740.67</v>
      </c>
      <c r="S689" s="5">
        <v>-109922.14</v>
      </c>
      <c r="T689" s="5">
        <v>-107103.61</v>
      </c>
      <c r="U689" s="5">
        <v>-104285.08</v>
      </c>
      <c r="V689" s="5">
        <v>-101466.55</v>
      </c>
      <c r="W689" s="5">
        <v>-98648.02</v>
      </c>
      <c r="X689" s="5">
        <v>-95829.49</v>
      </c>
      <c r="Y689" s="5">
        <v>-93010.96</v>
      </c>
      <c r="Z689" s="5">
        <v>-90192.43</v>
      </c>
      <c r="AA689" s="5">
        <v>-87373.9</v>
      </c>
      <c r="AB689" s="5">
        <v>-84555.37</v>
      </c>
      <c r="AC689" s="5">
        <v>-81736.84</v>
      </c>
      <c r="AD689" s="5">
        <v>-78918.31</v>
      </c>
      <c r="AE689" s="5">
        <v>-76099.78</v>
      </c>
      <c r="AF689" s="5">
        <v>-73281.25</v>
      </c>
      <c r="AG689" s="5">
        <v>-70462.720000000001</v>
      </c>
      <c r="AH689" s="5">
        <v>-67644.19</v>
      </c>
      <c r="AI689" s="5">
        <v>-64825.66</v>
      </c>
      <c r="AJ689" s="5">
        <v>-62007.13</v>
      </c>
      <c r="AK689" s="5">
        <v>-59188.6</v>
      </c>
      <c r="AL689" s="5">
        <v>-56370.07</v>
      </c>
      <c r="AM689" s="5">
        <v>-53551.54</v>
      </c>
      <c r="AN689" s="5">
        <v>-50733.01</v>
      </c>
      <c r="AO689" s="5">
        <v>-47914.48</v>
      </c>
      <c r="AP689" s="5">
        <v>-45095.95</v>
      </c>
      <c r="AQ689" s="5">
        <v>-47914.48</v>
      </c>
      <c r="AR689" s="19">
        <v>-39458.89</v>
      </c>
      <c r="AS689" s="19">
        <v>-36640.36</v>
      </c>
      <c r="AT689" s="15">
        <f t="shared" si="41"/>
        <v>-121196.26</v>
      </c>
      <c r="AU689" s="15">
        <f t="shared" si="42"/>
        <v>-87373.900000000009</v>
      </c>
      <c r="AV689" s="15">
        <f t="shared" si="40"/>
        <v>-54021.294999999991</v>
      </c>
    </row>
    <row r="690" spans="1:48" ht="13.5" thickBot="1" x14ac:dyDescent="0.25">
      <c r="A690" s="3" t="s">
        <v>946</v>
      </c>
      <c r="B690" s="3" t="s">
        <v>947</v>
      </c>
      <c r="C690" s="3" t="s">
        <v>948</v>
      </c>
      <c r="D690" s="3" t="s">
        <v>72</v>
      </c>
      <c r="E690" s="3" t="s">
        <v>81</v>
      </c>
      <c r="F690" s="7" t="s">
        <v>2088</v>
      </c>
      <c r="G690" s="7">
        <v>0</v>
      </c>
      <c r="H690" s="7">
        <v>0</v>
      </c>
      <c r="I690" s="5">
        <v>-3229.46</v>
      </c>
      <c r="J690" s="5">
        <v>-3229.46</v>
      </c>
      <c r="K690" s="5">
        <v>-3229.46</v>
      </c>
      <c r="L690" s="5">
        <v>-3229.46</v>
      </c>
      <c r="M690" s="5">
        <v>-3229.46</v>
      </c>
      <c r="N690" s="5">
        <v>-3229.46</v>
      </c>
      <c r="O690" s="5">
        <v>-3229.46</v>
      </c>
      <c r="P690" s="5">
        <v>-3229.46</v>
      </c>
      <c r="Q690" s="5">
        <v>-3229.46</v>
      </c>
      <c r="R690" s="5">
        <v>-3229.46</v>
      </c>
      <c r="S690" s="5">
        <v>-3229.46</v>
      </c>
      <c r="T690" s="5">
        <v>-3229.46</v>
      </c>
      <c r="U690" s="5">
        <v>-3229.46</v>
      </c>
      <c r="V690" s="5">
        <v>-3229.46</v>
      </c>
      <c r="W690" s="5">
        <v>-3229.46</v>
      </c>
      <c r="X690" s="5">
        <v>-3229.46</v>
      </c>
      <c r="Y690" s="5">
        <v>-3229.46</v>
      </c>
      <c r="Z690" s="5">
        <v>-3229.46</v>
      </c>
      <c r="AA690" s="5">
        <v>-3229.46</v>
      </c>
      <c r="AB690" s="5">
        <v>-3229.46</v>
      </c>
      <c r="AC690" s="5">
        <v>-3229.46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0</v>
      </c>
      <c r="AQ690" s="5">
        <v>0</v>
      </c>
      <c r="AR690" s="19">
        <v>0</v>
      </c>
      <c r="AS690" s="19">
        <v>0</v>
      </c>
      <c r="AT690" s="15">
        <f t="shared" si="41"/>
        <v>-3229.4599999999996</v>
      </c>
      <c r="AU690" s="15">
        <f t="shared" si="42"/>
        <v>-2287.5341666666664</v>
      </c>
      <c r="AV690" s="15">
        <f t="shared" si="40"/>
        <v>0</v>
      </c>
    </row>
    <row r="691" spans="1:48" ht="13.5" thickBot="1" x14ac:dyDescent="0.25">
      <c r="A691" s="3" t="s">
        <v>1636</v>
      </c>
      <c r="B691" s="3" t="s">
        <v>1637</v>
      </c>
      <c r="C691" s="3" t="s">
        <v>1638</v>
      </c>
      <c r="D691" s="3" t="s">
        <v>72</v>
      </c>
      <c r="E691" s="3" t="s">
        <v>81</v>
      </c>
      <c r="F691" s="7" t="s">
        <v>2088</v>
      </c>
      <c r="G691" s="7">
        <v>0</v>
      </c>
      <c r="H691" s="7">
        <v>0</v>
      </c>
      <c r="I691" s="5">
        <v>-236134.33</v>
      </c>
      <c r="J691" s="5">
        <v>-175624.77</v>
      </c>
      <c r="K691" s="5">
        <v>-173852.19</v>
      </c>
      <c r="L691" s="5">
        <v>-118563.61</v>
      </c>
      <c r="M691" s="5">
        <v>-96337.279999999999</v>
      </c>
      <c r="N691" s="5">
        <v>-94826.52</v>
      </c>
      <c r="O691" s="5">
        <v>-518247.8</v>
      </c>
      <c r="P691" s="5">
        <v>-497261.94</v>
      </c>
      <c r="Q691" s="5">
        <v>-496970.78</v>
      </c>
      <c r="R691" s="5">
        <v>-496394.65</v>
      </c>
      <c r="S691" s="5">
        <v>-495458.81</v>
      </c>
      <c r="T691" s="5">
        <v>-346943.36</v>
      </c>
      <c r="U691" s="5">
        <v>-376094.69</v>
      </c>
      <c r="V691" s="5">
        <v>-332611.17</v>
      </c>
      <c r="W691" s="5">
        <v>-331836.52</v>
      </c>
      <c r="X691" s="5">
        <v>-299925.09000000003</v>
      </c>
      <c r="Y691" s="5">
        <v>-299286.58</v>
      </c>
      <c r="Z691" s="5">
        <v>-241597.67</v>
      </c>
      <c r="AA691" s="5">
        <v>-220224.31</v>
      </c>
      <c r="AB691" s="5">
        <v>-205975.74</v>
      </c>
      <c r="AC691" s="5">
        <v>-171249.67</v>
      </c>
      <c r="AD691" s="5">
        <v>-170423.28</v>
      </c>
      <c r="AE691" s="5">
        <v>-149252.54999999999</v>
      </c>
      <c r="AF691" s="5">
        <v>-284703.95</v>
      </c>
      <c r="AG691" s="5">
        <v>-260092.77</v>
      </c>
      <c r="AH691" s="5">
        <v>-259520.9</v>
      </c>
      <c r="AI691" s="5">
        <v>-258881.31</v>
      </c>
      <c r="AJ691" s="5">
        <v>-203600.31</v>
      </c>
      <c r="AK691" s="5">
        <v>-202973.38</v>
      </c>
      <c r="AL691" s="5">
        <v>-201230.51</v>
      </c>
      <c r="AM691" s="5">
        <v>-201076.82</v>
      </c>
      <c r="AN691" s="5">
        <v>-200458.58</v>
      </c>
      <c r="AO691" s="5">
        <v>-189259.09</v>
      </c>
      <c r="AP691" s="5">
        <v>-150117.82999999999</v>
      </c>
      <c r="AQ691" s="5">
        <v>-126158.79</v>
      </c>
      <c r="AR691" s="19">
        <v>-112986.82</v>
      </c>
      <c r="AS691" s="19">
        <v>-112440.62</v>
      </c>
      <c r="AT691" s="15">
        <f t="shared" si="41"/>
        <v>-318049.685</v>
      </c>
      <c r="AU691" s="15">
        <f t="shared" si="42"/>
        <v>-252098.35499999998</v>
      </c>
      <c r="AV691" s="15">
        <f t="shared" si="40"/>
        <v>-191044.25291666668</v>
      </c>
    </row>
    <row r="692" spans="1:48" ht="13.5" thickBot="1" x14ac:dyDescent="0.25">
      <c r="A692" s="3" t="s">
        <v>1055</v>
      </c>
      <c r="B692" s="3" t="s">
        <v>1056</v>
      </c>
      <c r="C692" s="3" t="s">
        <v>1057</v>
      </c>
      <c r="D692" s="3" t="s">
        <v>44</v>
      </c>
      <c r="E692" s="3" t="s">
        <v>44</v>
      </c>
      <c r="F692" s="7" t="s">
        <v>2088</v>
      </c>
      <c r="G692" s="7">
        <v>0</v>
      </c>
      <c r="H692" s="7">
        <v>0</v>
      </c>
      <c r="I692" s="5">
        <v>-184400.85</v>
      </c>
      <c r="J692" s="5">
        <v>-129587.68</v>
      </c>
      <c r="K692" s="5">
        <v>-192870.74</v>
      </c>
      <c r="L692" s="5">
        <v>-77712.86</v>
      </c>
      <c r="M692" s="5">
        <v>-44578.3</v>
      </c>
      <c r="N692" s="5">
        <v>-18936.599999999999</v>
      </c>
      <c r="O692" s="5">
        <v>-682.91</v>
      </c>
      <c r="P692" s="5">
        <v>-662</v>
      </c>
      <c r="Q692" s="5">
        <v>-641.08000000000004</v>
      </c>
      <c r="R692" s="5">
        <v>-620.16999999999996</v>
      </c>
      <c r="S692" s="5">
        <v>-361319.04</v>
      </c>
      <c r="T692" s="5">
        <v>-267291.93</v>
      </c>
      <c r="U692" s="5">
        <v>-162941.72</v>
      </c>
      <c r="V692" s="5">
        <v>-135870.25</v>
      </c>
      <c r="W692" s="5">
        <v>-108798.81</v>
      </c>
      <c r="X692" s="5">
        <v>-81727.34</v>
      </c>
      <c r="Y692" s="5">
        <v>-54655.86</v>
      </c>
      <c r="Z692" s="5">
        <v>-27584.38</v>
      </c>
      <c r="AA692" s="5">
        <v>-512.9</v>
      </c>
      <c r="AB692" s="5">
        <v>-490.07</v>
      </c>
      <c r="AC692" s="5">
        <v>-467.24</v>
      </c>
      <c r="AD692" s="5">
        <v>-444.4</v>
      </c>
      <c r="AE692" s="5">
        <v>-421.56</v>
      </c>
      <c r="AF692" s="5">
        <v>-171695.35</v>
      </c>
      <c r="AG692" s="5">
        <v>-163907.06</v>
      </c>
      <c r="AH692" s="5">
        <v>-134567.97</v>
      </c>
      <c r="AI692" s="5">
        <v>-115196.23</v>
      </c>
      <c r="AJ692" s="5">
        <v>-86456.61</v>
      </c>
      <c r="AK692" s="5">
        <v>-57716.99</v>
      </c>
      <c r="AL692" s="5">
        <v>-28977.37</v>
      </c>
      <c r="AM692" s="5">
        <v>-238.86</v>
      </c>
      <c r="AN692" s="5">
        <v>-216.02</v>
      </c>
      <c r="AO692" s="5">
        <v>-193.18</v>
      </c>
      <c r="AP692" s="5">
        <v>-170.34</v>
      </c>
      <c r="AQ692" s="5">
        <v>-23126.46</v>
      </c>
      <c r="AR692" s="19">
        <v>-221173.29</v>
      </c>
      <c r="AS692" s="19">
        <v>-184034.7</v>
      </c>
      <c r="AT692" s="15">
        <f t="shared" si="41"/>
        <v>-105714.54958333333</v>
      </c>
      <c r="AU692" s="15">
        <f t="shared" si="42"/>
        <v>-62174.379166666673</v>
      </c>
      <c r="AV692" s="15">
        <f t="shared" si="40"/>
        <v>-70167.016666666663</v>
      </c>
    </row>
    <row r="693" spans="1:48" ht="13.5" thickBot="1" x14ac:dyDescent="0.25">
      <c r="A693" s="3" t="s">
        <v>1434</v>
      </c>
      <c r="B693" s="3" t="s">
        <v>1435</v>
      </c>
      <c r="C693" s="3" t="s">
        <v>1436</v>
      </c>
      <c r="D693" s="3" t="s">
        <v>44</v>
      </c>
      <c r="E693" s="3" t="s">
        <v>44</v>
      </c>
      <c r="F693" s="7" t="s">
        <v>2088</v>
      </c>
      <c r="G693" s="7">
        <v>0</v>
      </c>
      <c r="H693" s="7">
        <v>0</v>
      </c>
      <c r="I693" s="5">
        <v>-17918.22</v>
      </c>
      <c r="J693" s="5">
        <v>-17921.330000000002</v>
      </c>
      <c r="K693" s="5">
        <v>-17924.810000000001</v>
      </c>
      <c r="L693" s="5">
        <v>-17928.759999999998</v>
      </c>
      <c r="M693" s="5">
        <v>-17932.53</v>
      </c>
      <c r="N693" s="5">
        <v>-25767.89</v>
      </c>
      <c r="O693" s="5">
        <v>-25773.78</v>
      </c>
      <c r="P693" s="5">
        <v>-25780.47</v>
      </c>
      <c r="Q693" s="5">
        <v>-25787.9</v>
      </c>
      <c r="R693" s="5">
        <v>-25795.55</v>
      </c>
      <c r="S693" s="5">
        <v>-25805.22</v>
      </c>
      <c r="T693" s="5">
        <v>-25815.18</v>
      </c>
      <c r="U693" s="5">
        <v>-25828.16</v>
      </c>
      <c r="V693" s="5">
        <v>-25843.87</v>
      </c>
      <c r="W693" s="5">
        <v>-25858.98</v>
      </c>
      <c r="X693" s="5">
        <v>-25889.58</v>
      </c>
      <c r="Y693" s="5">
        <v>-25912.26</v>
      </c>
      <c r="Z693" s="5">
        <v>-25913.599999999999</v>
      </c>
      <c r="AA693" s="5">
        <v>-25952.03</v>
      </c>
      <c r="AB693" s="5">
        <v>-25976.799999999999</v>
      </c>
      <c r="AC693" s="5">
        <v>-26002.04</v>
      </c>
      <c r="AD693" s="5">
        <v>-26002.04</v>
      </c>
      <c r="AE693" s="5">
        <v>-26052.99</v>
      </c>
      <c r="AF693" s="5">
        <v>-26078.51</v>
      </c>
      <c r="AG693" s="5">
        <v>-26105</v>
      </c>
      <c r="AH693" s="5">
        <v>-26139.61</v>
      </c>
      <c r="AI693" s="5">
        <v>-74375.59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>
        <v>0</v>
      </c>
      <c r="AQ693" s="5">
        <v>0</v>
      </c>
      <c r="AR693" s="19">
        <v>0</v>
      </c>
      <c r="AS693" s="19">
        <v>0</v>
      </c>
      <c r="AT693" s="15">
        <f t="shared" si="41"/>
        <v>-22842.217499999999</v>
      </c>
      <c r="AU693" s="15">
        <f t="shared" si="42"/>
        <v>-25954.10666666667</v>
      </c>
      <c r="AV693" s="15">
        <f t="shared" si="40"/>
        <v>-9463.9750000000004</v>
      </c>
    </row>
    <row r="694" spans="1:48" ht="13.5" thickBot="1" x14ac:dyDescent="0.25">
      <c r="A694" s="3" t="s">
        <v>1748</v>
      </c>
      <c r="B694" s="3" t="s">
        <v>1749</v>
      </c>
      <c r="C694" s="3" t="s">
        <v>1750</v>
      </c>
      <c r="D694" s="3" t="s">
        <v>85</v>
      </c>
      <c r="E694" s="3" t="s">
        <v>93</v>
      </c>
      <c r="F694" s="7" t="s">
        <v>2088</v>
      </c>
      <c r="G694" s="7">
        <v>0</v>
      </c>
      <c r="H694" s="7">
        <v>0</v>
      </c>
      <c r="I694" s="5">
        <v>-910063.42</v>
      </c>
      <c r="J694" s="5">
        <v>-910063.42</v>
      </c>
      <c r="K694" s="5">
        <v>-910063.42</v>
      </c>
      <c r="L694" s="5">
        <v>-910063.42</v>
      </c>
      <c r="M694" s="5">
        <v>-273165</v>
      </c>
      <c r="N694" s="5">
        <v>-550949</v>
      </c>
      <c r="O694" s="5">
        <v>-549798</v>
      </c>
      <c r="P694" s="5">
        <v>-347856</v>
      </c>
      <c r="Q694" s="5">
        <v>-229789</v>
      </c>
      <c r="R694" s="5">
        <v>-196026</v>
      </c>
      <c r="S694" s="5">
        <v>-983777</v>
      </c>
      <c r="T694" s="5">
        <v>-2453778</v>
      </c>
      <c r="U694" s="5">
        <v>-433300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5">
        <v>0</v>
      </c>
      <c r="AQ694" s="5">
        <v>0</v>
      </c>
      <c r="AR694" s="19">
        <v>0</v>
      </c>
      <c r="AS694" s="19">
        <v>0</v>
      </c>
      <c r="AT694" s="15">
        <f t="shared" si="41"/>
        <v>-748917.49749999994</v>
      </c>
      <c r="AU694" s="15">
        <f t="shared" si="42"/>
        <v>-18054.166666666668</v>
      </c>
      <c r="AV694" s="15">
        <f t="shared" si="40"/>
        <v>0</v>
      </c>
    </row>
    <row r="695" spans="1:48" ht="13.5" thickBot="1" x14ac:dyDescent="0.25">
      <c r="A695" s="3" t="s">
        <v>1802</v>
      </c>
      <c r="B695" s="3" t="s">
        <v>1749</v>
      </c>
      <c r="C695" s="3" t="s">
        <v>1750</v>
      </c>
      <c r="D695" s="3" t="s">
        <v>89</v>
      </c>
      <c r="E695" s="3" t="s">
        <v>93</v>
      </c>
      <c r="F695" s="7" t="s">
        <v>2088</v>
      </c>
      <c r="G695" s="7">
        <v>0</v>
      </c>
      <c r="H695" s="7">
        <v>0</v>
      </c>
      <c r="I695" s="4"/>
      <c r="J695" s="4"/>
      <c r="K695" s="4"/>
      <c r="L695" s="4"/>
      <c r="M695" s="5">
        <v>-370342</v>
      </c>
      <c r="N695" s="5">
        <v>-719063</v>
      </c>
      <c r="O695" s="5">
        <v>-800097</v>
      </c>
      <c r="P695" s="5">
        <v>-761182</v>
      </c>
      <c r="Q695" s="5">
        <v>-715060</v>
      </c>
      <c r="R695" s="5">
        <v>-670268</v>
      </c>
      <c r="S695" s="5">
        <v>-746294</v>
      </c>
      <c r="T695" s="5">
        <v>-1547739</v>
      </c>
      <c r="U695" s="5">
        <v>-898212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5">
        <v>0</v>
      </c>
      <c r="AP695" s="5">
        <v>0</v>
      </c>
      <c r="AQ695" s="5">
        <v>0</v>
      </c>
      <c r="AR695" s="19">
        <v>0</v>
      </c>
      <c r="AS695" s="19">
        <v>0</v>
      </c>
      <c r="AT695" s="15">
        <f t="shared" si="41"/>
        <v>-564929.25</v>
      </c>
      <c r="AU695" s="15">
        <f t="shared" si="42"/>
        <v>-37425.5</v>
      </c>
      <c r="AV695" s="15">
        <f t="shared" si="40"/>
        <v>0</v>
      </c>
    </row>
    <row r="696" spans="1:48" ht="13.5" thickBot="1" x14ac:dyDescent="0.25">
      <c r="A696" s="3" t="s">
        <v>1807</v>
      </c>
      <c r="B696" s="3" t="s">
        <v>1749</v>
      </c>
      <c r="C696" s="3" t="s">
        <v>1750</v>
      </c>
      <c r="D696" s="3" t="s">
        <v>85</v>
      </c>
      <c r="E696" s="3" t="s">
        <v>81</v>
      </c>
      <c r="F696" s="7" t="s">
        <v>2088</v>
      </c>
      <c r="G696" s="7">
        <v>0</v>
      </c>
      <c r="H696" s="7">
        <v>0</v>
      </c>
      <c r="I696" s="4"/>
      <c r="J696" s="4"/>
      <c r="K696" s="4"/>
      <c r="L696" s="4"/>
      <c r="M696" s="4"/>
      <c r="N696" s="5">
        <v>-68635</v>
      </c>
      <c r="O696" s="5">
        <v>-29474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  <c r="AO696" s="5">
        <v>0</v>
      </c>
      <c r="AP696" s="5">
        <v>0</v>
      </c>
      <c r="AQ696" s="5">
        <v>-545266.37</v>
      </c>
      <c r="AR696" s="19">
        <v>-1210959.23</v>
      </c>
      <c r="AS696" s="19">
        <v>-1396884.38</v>
      </c>
      <c r="AT696" s="15">
        <f t="shared" si="41"/>
        <v>-8175.75</v>
      </c>
      <c r="AU696" s="15">
        <f t="shared" si="42"/>
        <v>0</v>
      </c>
      <c r="AV696" s="15">
        <f t="shared" si="40"/>
        <v>-204555.64916666667</v>
      </c>
    </row>
    <row r="697" spans="1:48" ht="13.5" thickBot="1" x14ac:dyDescent="0.25">
      <c r="A697" s="3" t="s">
        <v>1845</v>
      </c>
      <c r="B697" s="3" t="s">
        <v>1749</v>
      </c>
      <c r="C697" s="3" t="s">
        <v>1750</v>
      </c>
      <c r="D697" s="3" t="s">
        <v>89</v>
      </c>
      <c r="E697" s="3" t="s">
        <v>81</v>
      </c>
      <c r="F697" s="7" t="s">
        <v>2088</v>
      </c>
      <c r="G697" s="7">
        <v>0</v>
      </c>
      <c r="H697" s="7">
        <v>0</v>
      </c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>
        <v>-378510</v>
      </c>
      <c r="U697" s="5">
        <v>-520875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  <c r="AO697" s="5">
        <v>0</v>
      </c>
      <c r="AP697" s="5">
        <v>0</v>
      </c>
      <c r="AQ697" s="5">
        <v>0</v>
      </c>
      <c r="AR697" s="19">
        <v>0</v>
      </c>
      <c r="AS697" s="19">
        <v>0</v>
      </c>
      <c r="AT697" s="15">
        <f t="shared" si="41"/>
        <v>-53245.625</v>
      </c>
      <c r="AU697" s="15">
        <f t="shared" si="42"/>
        <v>-21703.125</v>
      </c>
      <c r="AV697" s="15">
        <f t="shared" si="40"/>
        <v>0</v>
      </c>
    </row>
    <row r="698" spans="1:48" ht="13.5" thickBot="1" x14ac:dyDescent="0.25">
      <c r="A698" s="3" t="s">
        <v>1846</v>
      </c>
      <c r="B698" s="3" t="s">
        <v>1749</v>
      </c>
      <c r="C698" s="3" t="s">
        <v>1750</v>
      </c>
      <c r="D698" s="3" t="s">
        <v>122</v>
      </c>
      <c r="E698" s="3" t="s">
        <v>93</v>
      </c>
      <c r="F698" s="7" t="s">
        <v>2088</v>
      </c>
      <c r="G698" s="7">
        <v>0</v>
      </c>
      <c r="H698" s="7">
        <v>0</v>
      </c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>
        <v>-216070</v>
      </c>
      <c r="U698" s="5">
        <v>-8119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5">
        <v>0</v>
      </c>
      <c r="AP698" s="5">
        <v>0</v>
      </c>
      <c r="AQ698" s="5">
        <v>0</v>
      </c>
      <c r="AR698" s="19">
        <v>0</v>
      </c>
      <c r="AS698" s="19">
        <v>0</v>
      </c>
      <c r="AT698" s="15">
        <f t="shared" si="41"/>
        <v>-18344.125</v>
      </c>
      <c r="AU698" s="15">
        <f t="shared" si="42"/>
        <v>-338.29166666666669</v>
      </c>
      <c r="AV698" s="15">
        <f t="shared" si="40"/>
        <v>0</v>
      </c>
    </row>
    <row r="699" spans="1:48" ht="13.5" thickBot="1" x14ac:dyDescent="0.25">
      <c r="A699" s="3" t="s">
        <v>1829</v>
      </c>
      <c r="B699" s="3" t="s">
        <v>1830</v>
      </c>
      <c r="C699" s="3" t="s">
        <v>1831</v>
      </c>
      <c r="D699" s="3" t="s">
        <v>85</v>
      </c>
      <c r="E699" s="3" t="s">
        <v>93</v>
      </c>
      <c r="F699" s="7" t="s">
        <v>2088</v>
      </c>
      <c r="G699" s="7">
        <v>0</v>
      </c>
      <c r="H699" s="7">
        <v>0</v>
      </c>
      <c r="I699" s="4"/>
      <c r="J699" s="4"/>
      <c r="K699" s="4"/>
      <c r="L699" s="4"/>
      <c r="M699" s="4"/>
      <c r="N699" s="4"/>
      <c r="O699" s="4"/>
      <c r="P699" s="4"/>
      <c r="Q699" s="4"/>
      <c r="R699" s="5">
        <v>-11274</v>
      </c>
      <c r="S699" s="5">
        <v>0</v>
      </c>
      <c r="T699" s="5">
        <v>0</v>
      </c>
      <c r="U699" s="5">
        <v>0</v>
      </c>
      <c r="V699" s="5">
        <v>-269346</v>
      </c>
      <c r="W699" s="5">
        <v>-145554</v>
      </c>
      <c r="X699" s="5">
        <v>-44527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5">
        <v>0</v>
      </c>
      <c r="AQ699" s="5">
        <v>0</v>
      </c>
      <c r="AR699" s="19">
        <v>0</v>
      </c>
      <c r="AS699" s="19">
        <v>0</v>
      </c>
      <c r="AT699" s="15">
        <f t="shared" si="41"/>
        <v>-939.5</v>
      </c>
      <c r="AU699" s="15">
        <f t="shared" si="42"/>
        <v>-38285.583333333336</v>
      </c>
      <c r="AV699" s="15">
        <f t="shared" si="40"/>
        <v>0</v>
      </c>
    </row>
    <row r="700" spans="1:48" ht="13.5" thickBot="1" x14ac:dyDescent="0.25">
      <c r="A700" s="3" t="s">
        <v>1862</v>
      </c>
      <c r="B700" s="3" t="s">
        <v>1830</v>
      </c>
      <c r="C700" s="3" t="s">
        <v>1831</v>
      </c>
      <c r="D700" s="3" t="s">
        <v>89</v>
      </c>
      <c r="E700" s="3" t="s">
        <v>81</v>
      </c>
      <c r="F700" s="7" t="s">
        <v>2088</v>
      </c>
      <c r="G700" s="7">
        <v>0</v>
      </c>
      <c r="H700" s="7">
        <v>0</v>
      </c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5">
        <v>-432288</v>
      </c>
      <c r="W700" s="5">
        <v>-361917</v>
      </c>
      <c r="X700" s="5">
        <v>-290445</v>
      </c>
      <c r="Y700" s="5">
        <v>-232735</v>
      </c>
      <c r="Z700" s="5">
        <v>-180801</v>
      </c>
      <c r="AA700" s="5">
        <v>-131975</v>
      </c>
      <c r="AB700" s="5">
        <v>-73589</v>
      </c>
      <c r="AC700" s="5">
        <v>-19211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5">
        <v>0</v>
      </c>
      <c r="AQ700" s="5">
        <v>0</v>
      </c>
      <c r="AR700" s="19">
        <v>0</v>
      </c>
      <c r="AS700" s="19">
        <v>0</v>
      </c>
      <c r="AT700" s="15">
        <f t="shared" si="41"/>
        <v>0</v>
      </c>
      <c r="AU700" s="15">
        <f t="shared" si="42"/>
        <v>-143580.08333333334</v>
      </c>
      <c r="AV700" s="15">
        <f t="shared" si="40"/>
        <v>0</v>
      </c>
    </row>
    <row r="701" spans="1:48" ht="13.5" thickBot="1" x14ac:dyDescent="0.25">
      <c r="A701" s="3" t="s">
        <v>1863</v>
      </c>
      <c r="B701" s="3" t="s">
        <v>1830</v>
      </c>
      <c r="C701" s="3" t="s">
        <v>1831</v>
      </c>
      <c r="D701" s="3" t="s">
        <v>89</v>
      </c>
      <c r="E701" s="3" t="s">
        <v>93</v>
      </c>
      <c r="F701" s="7" t="s">
        <v>2088</v>
      </c>
      <c r="G701" s="7">
        <v>0</v>
      </c>
      <c r="H701" s="7">
        <v>0</v>
      </c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5">
        <v>-673896</v>
      </c>
      <c r="W701" s="5">
        <v>-496510</v>
      </c>
      <c r="X701" s="5">
        <v>-339539</v>
      </c>
      <c r="Y701" s="5">
        <v>-242867</v>
      </c>
      <c r="Z701" s="5">
        <v>-188161</v>
      </c>
      <c r="AA701" s="5">
        <v>-154820</v>
      </c>
      <c r="AB701" s="5">
        <v>-126296</v>
      </c>
      <c r="AC701" s="5">
        <v>-99559</v>
      </c>
      <c r="AD701" s="5">
        <v>-65249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5">
        <v>0</v>
      </c>
      <c r="AP701" s="5">
        <v>0</v>
      </c>
      <c r="AQ701" s="5">
        <v>0</v>
      </c>
      <c r="AR701" s="19">
        <v>0</v>
      </c>
      <c r="AS701" s="19">
        <v>0</v>
      </c>
      <c r="AT701" s="15">
        <f t="shared" si="41"/>
        <v>0</v>
      </c>
      <c r="AU701" s="15">
        <f t="shared" si="42"/>
        <v>-198908.08333333334</v>
      </c>
      <c r="AV701" s="15">
        <f t="shared" si="40"/>
        <v>0</v>
      </c>
    </row>
    <row r="702" spans="1:48" ht="13.5" thickBot="1" x14ac:dyDescent="0.25">
      <c r="A702" s="3" t="s">
        <v>626</v>
      </c>
      <c r="B702" s="3" t="s">
        <v>627</v>
      </c>
      <c r="C702" s="3" t="s">
        <v>628</v>
      </c>
      <c r="D702" s="3" t="s">
        <v>89</v>
      </c>
      <c r="E702" s="3" t="s">
        <v>81</v>
      </c>
      <c r="F702" s="7" t="s">
        <v>2088</v>
      </c>
      <c r="G702" s="7">
        <v>0</v>
      </c>
      <c r="H702" s="7">
        <v>0</v>
      </c>
      <c r="I702" s="5">
        <v>-0.01</v>
      </c>
      <c r="J702" s="5">
        <v>-0.01</v>
      </c>
      <c r="K702" s="5">
        <v>-0.01</v>
      </c>
      <c r="L702" s="5">
        <v>-0.01</v>
      </c>
      <c r="M702" s="5">
        <v>-0.01</v>
      </c>
      <c r="N702" s="5">
        <v>-0.01</v>
      </c>
      <c r="O702" s="5">
        <v>-0.01</v>
      </c>
      <c r="P702" s="5">
        <v>-0.01</v>
      </c>
      <c r="Q702" s="5">
        <v>-0.01</v>
      </c>
      <c r="R702" s="5">
        <v>-0.01</v>
      </c>
      <c r="S702" s="5">
        <v>-0.01</v>
      </c>
      <c r="T702" s="5">
        <v>-0.01</v>
      </c>
      <c r="U702" s="5">
        <v>-0.01</v>
      </c>
      <c r="V702" s="5">
        <v>-0.01</v>
      </c>
      <c r="W702" s="5">
        <v>-0.01</v>
      </c>
      <c r="X702" s="5">
        <v>-0.01</v>
      </c>
      <c r="Y702" s="5">
        <v>-0.01</v>
      </c>
      <c r="Z702" s="5">
        <v>-0.01</v>
      </c>
      <c r="AA702" s="5">
        <v>-0.01</v>
      </c>
      <c r="AB702" s="5">
        <v>-0.01</v>
      </c>
      <c r="AC702" s="5">
        <v>-0.01</v>
      </c>
      <c r="AD702" s="5">
        <v>-0.01</v>
      </c>
      <c r="AE702" s="5">
        <v>-0.01</v>
      </c>
      <c r="AF702" s="5">
        <v>-0.01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0</v>
      </c>
      <c r="AQ702" s="5">
        <v>0</v>
      </c>
      <c r="AR702" s="19">
        <v>0</v>
      </c>
      <c r="AS702" s="19">
        <v>0</v>
      </c>
      <c r="AT702" s="15">
        <f t="shared" si="41"/>
        <v>-9.9999999999999985E-3</v>
      </c>
      <c r="AU702" s="15">
        <f t="shared" si="42"/>
        <v>-9.5833333333333309E-3</v>
      </c>
      <c r="AV702" s="15">
        <f t="shared" si="40"/>
        <v>0</v>
      </c>
    </row>
    <row r="703" spans="1:48" ht="13.5" thickBot="1" x14ac:dyDescent="0.25">
      <c r="A703" s="3" t="s">
        <v>632</v>
      </c>
      <c r="B703" s="3" t="s">
        <v>633</v>
      </c>
      <c r="C703" s="3" t="s">
        <v>634</v>
      </c>
      <c r="D703" s="3" t="s">
        <v>44</v>
      </c>
      <c r="E703" s="3" t="s">
        <v>44</v>
      </c>
      <c r="F703" s="7" t="s">
        <v>2088</v>
      </c>
      <c r="G703" s="7">
        <v>0</v>
      </c>
      <c r="H703" s="7">
        <v>0</v>
      </c>
      <c r="I703" s="5">
        <v>-8093779.1699999999</v>
      </c>
      <c r="J703" s="5">
        <v>-7915667.6900000004</v>
      </c>
      <c r="K703" s="5">
        <v>-7620209.4400000004</v>
      </c>
      <c r="L703" s="5">
        <v>-7560107.9400000004</v>
      </c>
      <c r="M703" s="5">
        <v>-7834458.6100000003</v>
      </c>
      <c r="N703" s="5">
        <v>-7839834.1200000001</v>
      </c>
      <c r="O703" s="5">
        <v>-7876250.0800000001</v>
      </c>
      <c r="P703" s="5">
        <v>-7858896.8799999999</v>
      </c>
      <c r="Q703" s="5">
        <v>-8042339.7800000003</v>
      </c>
      <c r="R703" s="5">
        <v>-8019461.1399999997</v>
      </c>
      <c r="S703" s="5">
        <v>-7740427.2800000003</v>
      </c>
      <c r="T703" s="5">
        <v>-7567104.4699999997</v>
      </c>
      <c r="U703" s="5">
        <v>-7683200.0599999996</v>
      </c>
      <c r="V703" s="5">
        <v>-7695191.6799999997</v>
      </c>
      <c r="W703" s="5">
        <v>-7872214.2699999996</v>
      </c>
      <c r="X703" s="5">
        <v>-7971070.0899999999</v>
      </c>
      <c r="Y703" s="5">
        <v>-7891659.5999999996</v>
      </c>
      <c r="Z703" s="5">
        <v>-7951014.2000000002</v>
      </c>
      <c r="AA703" s="5">
        <v>-8017242.1900000004</v>
      </c>
      <c r="AB703" s="5">
        <v>-8036872.0700000003</v>
      </c>
      <c r="AC703" s="5">
        <v>-8211410.7000000002</v>
      </c>
      <c r="AD703" s="5">
        <v>-8167145.5700000003</v>
      </c>
      <c r="AE703" s="5">
        <v>-8271298.5199999996</v>
      </c>
      <c r="AF703" s="5">
        <v>-8377814.6100000003</v>
      </c>
      <c r="AG703" s="5">
        <v>-8463265.3699999992</v>
      </c>
      <c r="AH703" s="5">
        <v>-8473291.6300000008</v>
      </c>
      <c r="AI703" s="5">
        <v>-8927806.9100000001</v>
      </c>
      <c r="AJ703" s="5">
        <v>-8667635.6099999994</v>
      </c>
      <c r="AK703" s="5">
        <v>-8635901.5700000003</v>
      </c>
      <c r="AL703" s="5">
        <v>-8628660.1500000004</v>
      </c>
      <c r="AM703" s="5">
        <v>-8744847.9299999997</v>
      </c>
      <c r="AN703" s="5">
        <v>-8705869.5500000007</v>
      </c>
      <c r="AO703" s="5">
        <v>-8824331.1300000008</v>
      </c>
      <c r="AP703" s="5">
        <v>-8929604.7200000007</v>
      </c>
      <c r="AQ703" s="5">
        <v>-8847652.6999999993</v>
      </c>
      <c r="AR703" s="19">
        <v>-8357701.2699999996</v>
      </c>
      <c r="AS703" s="19">
        <v>-8400357.3200000003</v>
      </c>
      <c r="AT703" s="15">
        <f t="shared" si="41"/>
        <v>-7813603.9204166671</v>
      </c>
      <c r="AU703" s="15">
        <f t="shared" si="42"/>
        <v>-8044680.5179166673</v>
      </c>
      <c r="AV703" s="15">
        <f t="shared" si="40"/>
        <v>-8681259.5429166667</v>
      </c>
    </row>
    <row r="704" spans="1:48" ht="13.5" thickBot="1" x14ac:dyDescent="0.25">
      <c r="A704" s="3" t="s">
        <v>635</v>
      </c>
      <c r="B704" s="3" t="s">
        <v>636</v>
      </c>
      <c r="C704" s="3" t="s">
        <v>637</v>
      </c>
      <c r="D704" s="3" t="s">
        <v>44</v>
      </c>
      <c r="E704" s="3" t="s">
        <v>44</v>
      </c>
      <c r="F704" s="7" t="s">
        <v>2088</v>
      </c>
      <c r="G704" s="7">
        <v>0</v>
      </c>
      <c r="H704" s="7">
        <v>0</v>
      </c>
      <c r="I704" s="5">
        <v>-140000</v>
      </c>
      <c r="J704" s="5">
        <v>-140000</v>
      </c>
      <c r="K704" s="5">
        <v>-140000</v>
      </c>
      <c r="L704" s="5">
        <v>-140000</v>
      </c>
      <c r="M704" s="5">
        <v>-140000</v>
      </c>
      <c r="N704" s="5">
        <v>-140000</v>
      </c>
      <c r="O704" s="5">
        <v>-140000</v>
      </c>
      <c r="P704" s="5">
        <v>-140000</v>
      </c>
      <c r="Q704" s="5">
        <v>-140000</v>
      </c>
      <c r="R704" s="5">
        <v>-140000</v>
      </c>
      <c r="S704" s="5">
        <v>-140000</v>
      </c>
      <c r="T704" s="5">
        <v>-140000</v>
      </c>
      <c r="U704" s="5">
        <v>-140000</v>
      </c>
      <c r="V704" s="5">
        <v>-140000</v>
      </c>
      <c r="W704" s="5">
        <v>-140000</v>
      </c>
      <c r="X704" s="5">
        <v>-140000</v>
      </c>
      <c r="Y704" s="5">
        <v>-140000</v>
      </c>
      <c r="Z704" s="5">
        <v>-140000</v>
      </c>
      <c r="AA704" s="5">
        <v>-140000</v>
      </c>
      <c r="AB704" s="5">
        <v>-140000</v>
      </c>
      <c r="AC704" s="5">
        <v>-140000</v>
      </c>
      <c r="AD704" s="5">
        <v>-140000</v>
      </c>
      <c r="AE704" s="5">
        <v>-140000</v>
      </c>
      <c r="AF704" s="5">
        <v>-140000</v>
      </c>
      <c r="AG704" s="5">
        <v>-140000</v>
      </c>
      <c r="AH704" s="5">
        <v>-140000</v>
      </c>
      <c r="AI704" s="5">
        <v>-140000</v>
      </c>
      <c r="AJ704" s="5">
        <v>-140000</v>
      </c>
      <c r="AK704" s="5">
        <v>-140000</v>
      </c>
      <c r="AL704" s="5">
        <v>-140000</v>
      </c>
      <c r="AM704" s="5">
        <v>-140000</v>
      </c>
      <c r="AN704" s="5">
        <v>-140000</v>
      </c>
      <c r="AO704" s="5">
        <v>-140000</v>
      </c>
      <c r="AP704" s="5">
        <v>-140000</v>
      </c>
      <c r="AQ704" s="5">
        <v>-140000</v>
      </c>
      <c r="AR704" s="19">
        <v>-140000</v>
      </c>
      <c r="AS704" s="19">
        <v>-140000</v>
      </c>
      <c r="AT704" s="15">
        <f t="shared" si="41"/>
        <v>-140000</v>
      </c>
      <c r="AU704" s="15">
        <f t="shared" si="42"/>
        <v>-140000</v>
      </c>
      <c r="AV704" s="15">
        <f t="shared" si="40"/>
        <v>-140000</v>
      </c>
    </row>
    <row r="705" spans="1:48" ht="13.5" thickBot="1" x14ac:dyDescent="0.25">
      <c r="A705" s="3" t="s">
        <v>971</v>
      </c>
      <c r="B705" s="3" t="s">
        <v>778</v>
      </c>
      <c r="C705" s="3" t="s">
        <v>779</v>
      </c>
      <c r="D705" s="3" t="s">
        <v>89</v>
      </c>
      <c r="E705" s="3" t="s">
        <v>81</v>
      </c>
      <c r="F705" s="7" t="s">
        <v>2088</v>
      </c>
      <c r="G705" s="7">
        <v>0</v>
      </c>
      <c r="H705" s="7">
        <v>0</v>
      </c>
      <c r="I705" s="5">
        <v>-134945</v>
      </c>
      <c r="J705" s="5">
        <v>-119789</v>
      </c>
      <c r="K705" s="5">
        <v>-104556</v>
      </c>
      <c r="L705" s="5">
        <v>-108863</v>
      </c>
      <c r="M705" s="5">
        <v>-97200</v>
      </c>
      <c r="N705" s="5">
        <v>-97110</v>
      </c>
      <c r="O705" s="5">
        <v>-97942</v>
      </c>
      <c r="P705" s="5">
        <v>-113091</v>
      </c>
      <c r="Q705" s="5">
        <v>-117371</v>
      </c>
      <c r="R705" s="5">
        <v>-88346</v>
      </c>
      <c r="S705" s="5">
        <v>-101798</v>
      </c>
      <c r="T705" s="5">
        <v>-114073</v>
      </c>
      <c r="U705" s="5">
        <v>-137396</v>
      </c>
      <c r="V705" s="5">
        <v>-124653</v>
      </c>
      <c r="W705" s="5">
        <v>-102123</v>
      </c>
      <c r="X705" s="5">
        <v>-105450</v>
      </c>
      <c r="Y705" s="5">
        <v>-91427</v>
      </c>
      <c r="Z705" s="5">
        <v>-96976</v>
      </c>
      <c r="AA705" s="5">
        <v>-94248</v>
      </c>
      <c r="AB705" s="5">
        <v>-114521</v>
      </c>
      <c r="AC705" s="5">
        <v>-109039</v>
      </c>
      <c r="AD705" s="5">
        <v>-87253</v>
      </c>
      <c r="AE705" s="5">
        <v>-13608</v>
      </c>
      <c r="AF705" s="5">
        <v>-12130</v>
      </c>
      <c r="AG705" s="5">
        <v>-12485</v>
      </c>
      <c r="AH705" s="5">
        <v>-109411</v>
      </c>
      <c r="AI705" s="5">
        <v>-116444</v>
      </c>
      <c r="AJ705" s="5">
        <v>-109990</v>
      </c>
      <c r="AK705" s="5">
        <v>-42884</v>
      </c>
      <c r="AL705" s="5">
        <v>11886</v>
      </c>
      <c r="AM705" s="5">
        <v>538323</v>
      </c>
      <c r="AN705" s="5">
        <v>-4826</v>
      </c>
      <c r="AO705" s="5">
        <v>105227</v>
      </c>
      <c r="AP705" s="5">
        <v>-58501</v>
      </c>
      <c r="AQ705" s="5">
        <v>129803</v>
      </c>
      <c r="AR705" s="19">
        <v>125454</v>
      </c>
      <c r="AS705" s="19">
        <v>129258</v>
      </c>
      <c r="AT705" s="15">
        <f t="shared" si="41"/>
        <v>-108025.79166666667</v>
      </c>
      <c r="AU705" s="15">
        <f t="shared" si="42"/>
        <v>-85530.708333333328</v>
      </c>
      <c r="AV705" s="15">
        <f t="shared" si="40"/>
        <v>43918.625</v>
      </c>
    </row>
    <row r="706" spans="1:48" ht="13.5" thickBot="1" x14ac:dyDescent="0.25">
      <c r="A706" s="3" t="s">
        <v>972</v>
      </c>
      <c r="B706" s="3" t="s">
        <v>778</v>
      </c>
      <c r="C706" s="3" t="s">
        <v>779</v>
      </c>
      <c r="D706" s="3" t="s">
        <v>85</v>
      </c>
      <c r="E706" s="3" t="s">
        <v>81</v>
      </c>
      <c r="F706" s="7" t="s">
        <v>2088</v>
      </c>
      <c r="G706" s="7">
        <v>0</v>
      </c>
      <c r="H706" s="7">
        <v>0</v>
      </c>
      <c r="I706" s="5">
        <v>-92154</v>
      </c>
      <c r="J706" s="5">
        <v>-331555</v>
      </c>
      <c r="K706" s="5">
        <v>-393822</v>
      </c>
      <c r="L706" s="5">
        <v>-411693</v>
      </c>
      <c r="M706" s="5">
        <v>-344004</v>
      </c>
      <c r="N706" s="5">
        <v>-356996</v>
      </c>
      <c r="O706" s="5">
        <v>-397173</v>
      </c>
      <c r="P706" s="5">
        <v>-576057</v>
      </c>
      <c r="Q706" s="5">
        <v>-736658</v>
      </c>
      <c r="R706" s="5">
        <v>-604942</v>
      </c>
      <c r="S706" s="5">
        <v>-697970</v>
      </c>
      <c r="T706" s="5">
        <v>-737569</v>
      </c>
      <c r="U706" s="5">
        <v>-878761</v>
      </c>
      <c r="V706" s="5">
        <v>-804482</v>
      </c>
      <c r="W706" s="5">
        <v>-671973</v>
      </c>
      <c r="X706" s="5">
        <v>-646297</v>
      </c>
      <c r="Y706" s="5">
        <v>-586361</v>
      </c>
      <c r="Z706" s="5">
        <v>-607181</v>
      </c>
      <c r="AA706" s="5">
        <v>-616905</v>
      </c>
      <c r="AB706" s="5">
        <v>-735162</v>
      </c>
      <c r="AC706" s="5">
        <v>-897422</v>
      </c>
      <c r="AD706" s="5">
        <v>-721049</v>
      </c>
      <c r="AE706" s="5">
        <v>-903963</v>
      </c>
      <c r="AF706" s="5">
        <v>-848676</v>
      </c>
      <c r="AG706" s="5">
        <v>-960707</v>
      </c>
      <c r="AH706" s="5">
        <v>-834087</v>
      </c>
      <c r="AI706" s="5">
        <v>-823399</v>
      </c>
      <c r="AJ706" s="5">
        <v>-866354</v>
      </c>
      <c r="AK706" s="5">
        <v>-786947</v>
      </c>
      <c r="AL706" s="5">
        <v>-877998</v>
      </c>
      <c r="AM706" s="5">
        <v>-532557</v>
      </c>
      <c r="AN706" s="5">
        <v>-626493</v>
      </c>
      <c r="AO706" s="5">
        <v>-651218</v>
      </c>
      <c r="AP706" s="5">
        <v>-731283</v>
      </c>
      <c r="AQ706" s="5">
        <v>-859437</v>
      </c>
      <c r="AR706" s="19">
        <v>-987483</v>
      </c>
      <c r="AS706" s="19">
        <v>-996681</v>
      </c>
      <c r="AT706" s="15">
        <f t="shared" si="41"/>
        <v>-506158.04166666669</v>
      </c>
      <c r="AU706" s="15">
        <f t="shared" si="42"/>
        <v>-746600.41666666663</v>
      </c>
      <c r="AV706" s="15">
        <f t="shared" si="40"/>
        <v>-796329.16666666663</v>
      </c>
    </row>
    <row r="707" spans="1:48" ht="13.5" thickBot="1" x14ac:dyDescent="0.25">
      <c r="A707" s="3" t="s">
        <v>973</v>
      </c>
      <c r="B707" s="3" t="s">
        <v>778</v>
      </c>
      <c r="C707" s="3" t="s">
        <v>779</v>
      </c>
      <c r="D707" s="3" t="s">
        <v>89</v>
      </c>
      <c r="E707" s="3" t="s">
        <v>93</v>
      </c>
      <c r="F707" s="7" t="s">
        <v>2088</v>
      </c>
      <c r="G707" s="7">
        <v>0</v>
      </c>
      <c r="H707" s="7">
        <v>0</v>
      </c>
      <c r="I707" s="5">
        <v>105831</v>
      </c>
      <c r="J707" s="5">
        <v>-76793</v>
      </c>
      <c r="K707" s="5">
        <v>-57398</v>
      </c>
      <c r="L707" s="5">
        <v>-54923</v>
      </c>
      <c r="M707" s="5">
        <v>-24207</v>
      </c>
      <c r="N707" s="5">
        <v>-18451</v>
      </c>
      <c r="O707" s="5">
        <v>-13753</v>
      </c>
      <c r="P707" s="5">
        <v>-12092</v>
      </c>
      <c r="Q707" s="5">
        <v>-14843</v>
      </c>
      <c r="R707" s="5">
        <v>-17177</v>
      </c>
      <c r="S707" s="5">
        <v>-44355</v>
      </c>
      <c r="T707" s="5">
        <v>-70515</v>
      </c>
      <c r="U707" s="5">
        <v>-124984</v>
      </c>
      <c r="V707" s="5">
        <v>-130768</v>
      </c>
      <c r="W707" s="5">
        <v>-92586</v>
      </c>
      <c r="X707" s="5">
        <v>-70970</v>
      </c>
      <c r="Y707" s="5">
        <v>-52876</v>
      </c>
      <c r="Z707" s="5">
        <v>-26937</v>
      </c>
      <c r="AA707" s="5">
        <v>-16433</v>
      </c>
      <c r="AB707" s="5">
        <v>-15183</v>
      </c>
      <c r="AC707" s="5">
        <v>-18486</v>
      </c>
      <c r="AD707" s="5">
        <v>-25228</v>
      </c>
      <c r="AE707" s="5">
        <v>-67819</v>
      </c>
      <c r="AF707" s="5">
        <v>-95681</v>
      </c>
      <c r="AG707" s="5">
        <v>-137416</v>
      </c>
      <c r="AH707" s="5">
        <v>-92822</v>
      </c>
      <c r="AI707" s="5">
        <v>-108418</v>
      </c>
      <c r="AJ707" s="5">
        <v>-75978</v>
      </c>
      <c r="AK707" s="5">
        <v>-47503</v>
      </c>
      <c r="AL707" s="5">
        <v>-17596</v>
      </c>
      <c r="AM707" s="5">
        <v>16386</v>
      </c>
      <c r="AN707" s="5">
        <v>-16094</v>
      </c>
      <c r="AO707" s="5">
        <v>-17269</v>
      </c>
      <c r="AP707" s="5">
        <v>-26692</v>
      </c>
      <c r="AQ707" s="5">
        <v>-62381</v>
      </c>
      <c r="AR707" s="19">
        <v>-108112</v>
      </c>
      <c r="AS707" s="19">
        <v>-120565</v>
      </c>
      <c r="AT707" s="15">
        <f t="shared" si="41"/>
        <v>-34506.958333333336</v>
      </c>
      <c r="AU707" s="15">
        <f t="shared" si="42"/>
        <v>-62013.916666666664</v>
      </c>
      <c r="AV707" s="15">
        <f t="shared" ref="AV707:AV770" si="43">(((AG707+AS707)/2)+AH707+AI707+AJ707+AK707+AL707+AM707+AN707+AO707+AP707+AQ707+AR707)/12</f>
        <v>-57122.458333333336</v>
      </c>
    </row>
    <row r="708" spans="1:48" ht="13.5" thickBot="1" x14ac:dyDescent="0.25">
      <c r="A708" s="3" t="s">
        <v>974</v>
      </c>
      <c r="B708" s="3" t="s">
        <v>778</v>
      </c>
      <c r="C708" s="3" t="s">
        <v>779</v>
      </c>
      <c r="D708" s="3" t="s">
        <v>85</v>
      </c>
      <c r="E708" s="3" t="s">
        <v>93</v>
      </c>
      <c r="F708" s="7" t="s">
        <v>2088</v>
      </c>
      <c r="G708" s="7">
        <v>0</v>
      </c>
      <c r="H708" s="7">
        <v>0</v>
      </c>
      <c r="I708" s="5">
        <v>-727470</v>
      </c>
      <c r="J708" s="5">
        <v>-541085</v>
      </c>
      <c r="K708" s="5">
        <v>-406256</v>
      </c>
      <c r="L708" s="5">
        <v>-376917</v>
      </c>
      <c r="M708" s="5">
        <v>-164138</v>
      </c>
      <c r="N708" s="5">
        <v>-121590</v>
      </c>
      <c r="O708" s="5">
        <v>-90138</v>
      </c>
      <c r="P708" s="5">
        <v>-77068</v>
      </c>
      <c r="Q708" s="5">
        <v>-94165</v>
      </c>
      <c r="R708" s="5">
        <v>-120653</v>
      </c>
      <c r="S708" s="5">
        <v>-292976</v>
      </c>
      <c r="T708" s="5">
        <v>-531185</v>
      </c>
      <c r="U708" s="5">
        <v>-957432</v>
      </c>
      <c r="V708" s="5">
        <v>-884823</v>
      </c>
      <c r="W708" s="5">
        <v>-655900</v>
      </c>
      <c r="X708" s="5">
        <v>-475942</v>
      </c>
      <c r="Y708" s="5">
        <v>-344619</v>
      </c>
      <c r="Z708" s="5">
        <v>-168975</v>
      </c>
      <c r="AA708" s="5">
        <v>-101559</v>
      </c>
      <c r="AB708" s="5">
        <v>-71222</v>
      </c>
      <c r="AC708" s="5">
        <v>-81610</v>
      </c>
      <c r="AD708" s="5">
        <v>-130730</v>
      </c>
      <c r="AE708" s="5">
        <v>-316275</v>
      </c>
      <c r="AF708" s="5">
        <v>-466612</v>
      </c>
      <c r="AG708" s="5">
        <v>-695665</v>
      </c>
      <c r="AH708" s="5">
        <v>-499292</v>
      </c>
      <c r="AI708" s="5">
        <v>-554101</v>
      </c>
      <c r="AJ708" s="5">
        <v>-391956</v>
      </c>
      <c r="AK708" s="5">
        <v>-237764</v>
      </c>
      <c r="AL708" s="5">
        <v>-90858</v>
      </c>
      <c r="AM708" s="5">
        <v>-44586</v>
      </c>
      <c r="AN708" s="5">
        <v>-39647</v>
      </c>
      <c r="AO708" s="5">
        <v>-45947</v>
      </c>
      <c r="AP708" s="5">
        <v>-81656</v>
      </c>
      <c r="AQ708" s="5">
        <v>-195806</v>
      </c>
      <c r="AR708" s="19">
        <v>-360209</v>
      </c>
      <c r="AS708" s="19">
        <v>-416944</v>
      </c>
      <c r="AT708" s="15">
        <f t="shared" si="41"/>
        <v>-304885.16666666669</v>
      </c>
      <c r="AU708" s="15">
        <f t="shared" si="42"/>
        <v>-377067.95833333331</v>
      </c>
      <c r="AV708" s="15">
        <f t="shared" si="43"/>
        <v>-258177.20833333334</v>
      </c>
    </row>
    <row r="709" spans="1:48" ht="13.5" thickBot="1" x14ac:dyDescent="0.25">
      <c r="A709" s="3" t="s">
        <v>1392</v>
      </c>
      <c r="B709" s="3" t="s">
        <v>778</v>
      </c>
      <c r="C709" s="3" t="s">
        <v>779</v>
      </c>
      <c r="D709" s="3" t="s">
        <v>122</v>
      </c>
      <c r="E709" s="3" t="s">
        <v>93</v>
      </c>
      <c r="F709" s="7" t="s">
        <v>2088</v>
      </c>
      <c r="G709" s="7">
        <v>0</v>
      </c>
      <c r="H709" s="7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-89842</v>
      </c>
      <c r="Z709" s="5">
        <v>-41522</v>
      </c>
      <c r="AA709" s="5">
        <v>-30829</v>
      </c>
      <c r="AB709" s="5">
        <v>-26062</v>
      </c>
      <c r="AC709" s="5">
        <v>-35694</v>
      </c>
      <c r="AD709" s="5">
        <v>-46804</v>
      </c>
      <c r="AE709" s="5">
        <v>-97997</v>
      </c>
      <c r="AF709" s="5">
        <v>-158492</v>
      </c>
      <c r="AG709" s="5">
        <v>-208093</v>
      </c>
      <c r="AH709" s="5">
        <v>-156692</v>
      </c>
      <c r="AI709" s="5">
        <v>-167521</v>
      </c>
      <c r="AJ709" s="5">
        <v>-123548</v>
      </c>
      <c r="AK709" s="5">
        <v>-78689</v>
      </c>
      <c r="AL709" s="5">
        <v>-39586</v>
      </c>
      <c r="AM709" s="5">
        <v>-29361</v>
      </c>
      <c r="AN709" s="5">
        <v>-25899</v>
      </c>
      <c r="AO709" s="5">
        <v>-33652</v>
      </c>
      <c r="AP709" s="5">
        <v>-34227</v>
      </c>
      <c r="AQ709" s="5">
        <v>-79278</v>
      </c>
      <c r="AR709" s="19">
        <v>-118041</v>
      </c>
      <c r="AS709" s="19">
        <v>-175494</v>
      </c>
      <c r="AT709" s="15">
        <f t="shared" si="41"/>
        <v>0</v>
      </c>
      <c r="AU709" s="15">
        <f t="shared" si="42"/>
        <v>-52607.375</v>
      </c>
      <c r="AV709" s="15">
        <f t="shared" si="43"/>
        <v>-89857.291666666672</v>
      </c>
    </row>
    <row r="710" spans="1:48" ht="13.5" thickBot="1" x14ac:dyDescent="0.25">
      <c r="A710" s="3" t="s">
        <v>1144</v>
      </c>
      <c r="B710" s="3" t="s">
        <v>1145</v>
      </c>
      <c r="C710" s="3" t="s">
        <v>1146</v>
      </c>
      <c r="D710" s="3" t="s">
        <v>89</v>
      </c>
      <c r="E710" s="3" t="s">
        <v>73</v>
      </c>
      <c r="F710" s="7" t="s">
        <v>2088</v>
      </c>
      <c r="G710" s="7">
        <v>0</v>
      </c>
      <c r="H710" s="7">
        <v>0</v>
      </c>
      <c r="I710" s="5">
        <v>-11288009</v>
      </c>
      <c r="J710" s="5">
        <v>-11288009</v>
      </c>
      <c r="K710" s="5">
        <v>-11288009</v>
      </c>
      <c r="L710" s="5">
        <v>-11288009</v>
      </c>
      <c r="M710" s="5">
        <v>-11288009</v>
      </c>
      <c r="N710" s="5">
        <v>-11288009</v>
      </c>
      <c r="O710" s="5">
        <v>-11288009</v>
      </c>
      <c r="P710" s="5">
        <v>-11288009</v>
      </c>
      <c r="Q710" s="5">
        <v>-11288009</v>
      </c>
      <c r="R710" s="5">
        <v>-11288009</v>
      </c>
      <c r="S710" s="5">
        <v>-11288009</v>
      </c>
      <c r="T710" s="5">
        <v>-11288009</v>
      </c>
      <c r="U710" s="5">
        <v>-9194403</v>
      </c>
      <c r="V710" s="5">
        <v>-9194403</v>
      </c>
      <c r="W710" s="5">
        <v>-9194403</v>
      </c>
      <c r="X710" s="5">
        <v>-9194403</v>
      </c>
      <c r="Y710" s="5">
        <v>-9194403</v>
      </c>
      <c r="Z710" s="5">
        <v>-9194403</v>
      </c>
      <c r="AA710" s="5">
        <v>-9194403</v>
      </c>
      <c r="AB710" s="5">
        <v>-9194403</v>
      </c>
      <c r="AC710" s="5">
        <v>-9194403</v>
      </c>
      <c r="AD710" s="5">
        <v>-9194403</v>
      </c>
      <c r="AE710" s="5">
        <v>-9194403</v>
      </c>
      <c r="AF710" s="5">
        <v>-9194403</v>
      </c>
      <c r="AG710" s="5">
        <v>-7468113</v>
      </c>
      <c r="AH710" s="5">
        <v>-7468113</v>
      </c>
      <c r="AI710" s="5">
        <v>-7468113</v>
      </c>
      <c r="AJ710" s="5">
        <v>-7468113</v>
      </c>
      <c r="AK710" s="5">
        <v>-7468113</v>
      </c>
      <c r="AL710" s="5">
        <v>-7468113</v>
      </c>
      <c r="AM710" s="5">
        <v>-7468113</v>
      </c>
      <c r="AN710" s="5">
        <v>-7468113</v>
      </c>
      <c r="AO710" s="5">
        <v>-7468113</v>
      </c>
      <c r="AP710" s="5">
        <v>-7304813</v>
      </c>
      <c r="AQ710" s="5">
        <v>-7304813</v>
      </c>
      <c r="AR710" s="19">
        <v>-7304813</v>
      </c>
      <c r="AS710" s="19">
        <v>-6245251</v>
      </c>
      <c r="AT710" s="15">
        <f t="shared" si="41"/>
        <v>-11200775.416666666</v>
      </c>
      <c r="AU710" s="15">
        <f t="shared" si="42"/>
        <v>-9122474.25</v>
      </c>
      <c r="AV710" s="15">
        <f t="shared" si="43"/>
        <v>-7376335.416666667</v>
      </c>
    </row>
    <row r="711" spans="1:48" ht="13.5" thickBot="1" x14ac:dyDescent="0.25">
      <c r="A711" s="3" t="s">
        <v>1147</v>
      </c>
      <c r="B711" s="3" t="s">
        <v>1148</v>
      </c>
      <c r="C711" s="3" t="s">
        <v>1149</v>
      </c>
      <c r="D711" s="3" t="s">
        <v>122</v>
      </c>
      <c r="E711" s="3" t="s">
        <v>93</v>
      </c>
      <c r="F711" s="7" t="s">
        <v>2088</v>
      </c>
      <c r="G711" s="7">
        <v>0</v>
      </c>
      <c r="H711" s="7">
        <v>0</v>
      </c>
      <c r="I711" s="5">
        <v>-1099871</v>
      </c>
      <c r="J711" s="5">
        <v>-1099871</v>
      </c>
      <c r="K711" s="5">
        <v>-1099871</v>
      </c>
      <c r="L711" s="5">
        <v>-1099871</v>
      </c>
      <c r="M711" s="5">
        <v>-1099871</v>
      </c>
      <c r="N711" s="5">
        <v>-1099871</v>
      </c>
      <c r="O711" s="5">
        <v>-1099871</v>
      </c>
      <c r="P711" s="5">
        <v>-1099871</v>
      </c>
      <c r="Q711" s="5">
        <v>-1099871</v>
      </c>
      <c r="R711" s="5">
        <v>-1099871</v>
      </c>
      <c r="S711" s="5">
        <v>-1099871</v>
      </c>
      <c r="T711" s="5">
        <v>-1099871</v>
      </c>
      <c r="U711" s="5">
        <v>-1011428</v>
      </c>
      <c r="V711" s="5">
        <v>-1011428</v>
      </c>
      <c r="W711" s="5">
        <v>-1011428</v>
      </c>
      <c r="X711" s="5">
        <v>-1011428</v>
      </c>
      <c r="Y711" s="5">
        <v>-1011428</v>
      </c>
      <c r="Z711" s="5">
        <v>-1011428</v>
      </c>
      <c r="AA711" s="5">
        <v>-1011428</v>
      </c>
      <c r="AB711" s="5">
        <v>-1011428</v>
      </c>
      <c r="AC711" s="5">
        <v>-1011428</v>
      </c>
      <c r="AD711" s="5">
        <v>-1011428</v>
      </c>
      <c r="AE711" s="5">
        <v>-1011428</v>
      </c>
      <c r="AF711" s="5">
        <v>-1011428</v>
      </c>
      <c r="AG711" s="5">
        <v>-1111427</v>
      </c>
      <c r="AH711" s="5">
        <v>-1111427</v>
      </c>
      <c r="AI711" s="5">
        <v>-1111427</v>
      </c>
      <c r="AJ711" s="5">
        <v>-1111427</v>
      </c>
      <c r="AK711" s="5">
        <v>-1111427</v>
      </c>
      <c r="AL711" s="5">
        <v>-1111427</v>
      </c>
      <c r="AM711" s="5">
        <v>-1111427</v>
      </c>
      <c r="AN711" s="5">
        <v>-1111427</v>
      </c>
      <c r="AO711" s="5">
        <v>-1111427</v>
      </c>
      <c r="AP711" s="5">
        <v>-1111427</v>
      </c>
      <c r="AQ711" s="5">
        <v>-1111427</v>
      </c>
      <c r="AR711" s="19">
        <v>-1111427</v>
      </c>
      <c r="AS711" s="19">
        <v>-1111427</v>
      </c>
      <c r="AT711" s="15">
        <f t="shared" si="41"/>
        <v>-1096185.875</v>
      </c>
      <c r="AU711" s="15">
        <f t="shared" si="42"/>
        <v>-1015594.625</v>
      </c>
      <c r="AV711" s="15">
        <f t="shared" si="43"/>
        <v>-1111427</v>
      </c>
    </row>
    <row r="712" spans="1:48" ht="13.5" thickBot="1" x14ac:dyDescent="0.25">
      <c r="A712" s="3" t="s">
        <v>1350</v>
      </c>
      <c r="B712" s="3" t="s">
        <v>1351</v>
      </c>
      <c r="C712" s="3" t="s">
        <v>1352</v>
      </c>
      <c r="D712" s="3" t="s">
        <v>72</v>
      </c>
      <c r="E712" s="3" t="s">
        <v>81</v>
      </c>
      <c r="F712" s="7" t="s">
        <v>2088</v>
      </c>
      <c r="G712" s="7">
        <v>0</v>
      </c>
      <c r="H712" s="7">
        <v>0</v>
      </c>
      <c r="I712" s="5">
        <v>-3188599.12</v>
      </c>
      <c r="J712" s="5">
        <v>-3184213.12</v>
      </c>
      <c r="K712" s="5">
        <v>-3179827.12</v>
      </c>
      <c r="L712" s="5">
        <v>-3175441.12</v>
      </c>
      <c r="M712" s="5">
        <v>-3171055.12</v>
      </c>
      <c r="N712" s="5">
        <v>-3166669.12</v>
      </c>
      <c r="O712" s="5">
        <v>-3162283.12</v>
      </c>
      <c r="P712" s="5">
        <v>-3157897.12</v>
      </c>
      <c r="Q712" s="5">
        <v>-3153511.12</v>
      </c>
      <c r="R712" s="5">
        <v>-3149125.12</v>
      </c>
      <c r="S712" s="5">
        <v>-3144739.12</v>
      </c>
      <c r="T712" s="5">
        <v>-3140353.12</v>
      </c>
      <c r="U712" s="5">
        <v>-3135967.12</v>
      </c>
      <c r="V712" s="5">
        <v>-3131581.12</v>
      </c>
      <c r="W712" s="5">
        <v>-3127195.12</v>
      </c>
      <c r="X712" s="5">
        <v>-6245400.1200000001</v>
      </c>
      <c r="Y712" s="5">
        <v>-6236564.1200000001</v>
      </c>
      <c r="Z712" s="5">
        <v>-6227728.1200000001</v>
      </c>
      <c r="AA712" s="5">
        <v>-6218892.1200000001</v>
      </c>
      <c r="AB712" s="5">
        <v>-6210056.1200000001</v>
      </c>
      <c r="AC712" s="5">
        <v>-6201220.1200000001</v>
      </c>
      <c r="AD712" s="5">
        <v>-6192384.1200000001</v>
      </c>
      <c r="AE712" s="5">
        <v>-6183548.1200000001</v>
      </c>
      <c r="AF712" s="5">
        <v>-6174712.1200000001</v>
      </c>
      <c r="AG712" s="5">
        <v>-3124992</v>
      </c>
      <c r="AH712" s="5">
        <v>-3120514</v>
      </c>
      <c r="AI712" s="5">
        <v>-3116036</v>
      </c>
      <c r="AJ712" s="5">
        <v>-3111558</v>
      </c>
      <c r="AK712" s="5">
        <v>-3107080</v>
      </c>
      <c r="AL712" s="5">
        <v>-3102602</v>
      </c>
      <c r="AM712" s="5">
        <v>-3098124</v>
      </c>
      <c r="AN712" s="5">
        <v>-3093646</v>
      </c>
      <c r="AO712" s="5">
        <v>-3089168</v>
      </c>
      <c r="AP712" s="5">
        <v>-3084690</v>
      </c>
      <c r="AQ712" s="5">
        <v>-3080212</v>
      </c>
      <c r="AR712" s="19">
        <v>-3075734</v>
      </c>
      <c r="AS712" s="19">
        <v>-3071256</v>
      </c>
      <c r="AT712" s="15">
        <f t="shared" si="41"/>
        <v>-3162283.1200000006</v>
      </c>
      <c r="AU712" s="15">
        <f t="shared" si="42"/>
        <v>-5439980.0733333323</v>
      </c>
      <c r="AV712" s="15">
        <f t="shared" si="43"/>
        <v>-3098124</v>
      </c>
    </row>
    <row r="713" spans="1:48" ht="13.5" thickBot="1" x14ac:dyDescent="0.25">
      <c r="A713" s="3" t="s">
        <v>1764</v>
      </c>
      <c r="B713" s="3" t="s">
        <v>1765</v>
      </c>
      <c r="C713" s="3" t="s">
        <v>1766</v>
      </c>
      <c r="D713" s="3" t="s">
        <v>72</v>
      </c>
      <c r="E713" s="3" t="s">
        <v>81</v>
      </c>
      <c r="F713" s="7" t="s">
        <v>2088</v>
      </c>
      <c r="G713" s="7">
        <v>0</v>
      </c>
      <c r="H713" s="7">
        <v>0</v>
      </c>
      <c r="I713" s="5">
        <v>-190418</v>
      </c>
      <c r="J713" s="5">
        <v>-189604</v>
      </c>
      <c r="K713" s="5">
        <v>-183115.68</v>
      </c>
      <c r="L713" s="5">
        <v>-187976</v>
      </c>
      <c r="M713" s="5">
        <v>-187162</v>
      </c>
      <c r="N713" s="5">
        <v>-186348</v>
      </c>
      <c r="O713" s="5">
        <v>-185534</v>
      </c>
      <c r="P713" s="5">
        <v>-184720</v>
      </c>
      <c r="Q713" s="5">
        <v>-183906</v>
      </c>
      <c r="R713" s="5">
        <v>-183092</v>
      </c>
      <c r="S713" s="5">
        <v>-182278</v>
      </c>
      <c r="T713" s="5">
        <v>-181464</v>
      </c>
      <c r="U713" s="5">
        <v>-180650</v>
      </c>
      <c r="V713" s="5">
        <v>-179836</v>
      </c>
      <c r="W713" s="5">
        <v>-179022</v>
      </c>
      <c r="X713" s="5">
        <v>-356548</v>
      </c>
      <c r="Y713" s="5">
        <v>-354963</v>
      </c>
      <c r="Z713" s="5">
        <v>-353378</v>
      </c>
      <c r="AA713" s="5">
        <v>-351793</v>
      </c>
      <c r="AB713" s="5">
        <v>-350208</v>
      </c>
      <c r="AC713" s="5">
        <v>-348623</v>
      </c>
      <c r="AD713" s="5">
        <v>-347038</v>
      </c>
      <c r="AE713" s="5">
        <v>-345453</v>
      </c>
      <c r="AF713" s="5">
        <v>-343868</v>
      </c>
      <c r="AG713" s="5">
        <v>-173479</v>
      </c>
      <c r="AH713" s="5">
        <v>-172676</v>
      </c>
      <c r="AI713" s="5">
        <v>-171873</v>
      </c>
      <c r="AJ713" s="5">
        <v>-171070</v>
      </c>
      <c r="AK713" s="5">
        <v>-170267</v>
      </c>
      <c r="AL713" s="5">
        <v>-169464</v>
      </c>
      <c r="AM713" s="5">
        <v>-168661</v>
      </c>
      <c r="AN713" s="5">
        <v>-167858</v>
      </c>
      <c r="AO713" s="5">
        <v>-167055</v>
      </c>
      <c r="AP713" s="5">
        <v>-166252</v>
      </c>
      <c r="AQ713" s="5">
        <v>-165449</v>
      </c>
      <c r="AR713" s="19">
        <v>-164646</v>
      </c>
      <c r="AS713" s="19">
        <v>-163843</v>
      </c>
      <c r="AT713" s="15">
        <f t="shared" si="41"/>
        <v>-185061.13999999998</v>
      </c>
      <c r="AU713" s="15">
        <f t="shared" si="42"/>
        <v>-307316.20833333331</v>
      </c>
      <c r="AV713" s="15">
        <f t="shared" si="43"/>
        <v>-168661</v>
      </c>
    </row>
    <row r="714" spans="1:48" ht="13.5" thickBot="1" x14ac:dyDescent="0.25">
      <c r="A714" s="3" t="s">
        <v>1785</v>
      </c>
      <c r="B714" s="3" t="s">
        <v>1786</v>
      </c>
      <c r="C714" s="3" t="s">
        <v>1787</v>
      </c>
      <c r="D714" s="3" t="s">
        <v>72</v>
      </c>
      <c r="E714" s="3" t="s">
        <v>81</v>
      </c>
      <c r="F714" s="7" t="s">
        <v>2088</v>
      </c>
      <c r="G714" s="7">
        <v>0</v>
      </c>
      <c r="H714" s="7">
        <v>0</v>
      </c>
      <c r="I714" s="4"/>
      <c r="J714" s="5">
        <v>-363156.68</v>
      </c>
      <c r="K714" s="5">
        <v>-363156.68</v>
      </c>
      <c r="L714" s="5">
        <v>-351808.04</v>
      </c>
      <c r="M714" s="5">
        <v>-346133.72</v>
      </c>
      <c r="N714" s="5">
        <v>-340459.4</v>
      </c>
      <c r="O714" s="5">
        <v>-2178938.08</v>
      </c>
      <c r="P714" s="5">
        <v>-2542094.7599999998</v>
      </c>
      <c r="Q714" s="5">
        <v>-2905251.44</v>
      </c>
      <c r="R714" s="5">
        <v>-3268408.12</v>
      </c>
      <c r="S714" s="5">
        <v>-3631564.7999999998</v>
      </c>
      <c r="T714" s="5">
        <v>-3994721.48</v>
      </c>
      <c r="U714" s="5">
        <v>-5147616.4800000004</v>
      </c>
      <c r="V714" s="5">
        <v>-5144264.4800000004</v>
      </c>
      <c r="W714" s="5">
        <v>-5140912.4800000004</v>
      </c>
      <c r="X714" s="5">
        <v>-10275124.48</v>
      </c>
      <c r="Y714" s="5">
        <v>-10268421.48</v>
      </c>
      <c r="Z714" s="5">
        <v>-10261718.48</v>
      </c>
      <c r="AA714" s="5">
        <v>-10255015.48</v>
      </c>
      <c r="AB714" s="5">
        <v>-10248312.48</v>
      </c>
      <c r="AC714" s="5">
        <v>-10241609.48</v>
      </c>
      <c r="AD714" s="5">
        <v>-10234906.48</v>
      </c>
      <c r="AE714" s="5">
        <v>-10228203.48</v>
      </c>
      <c r="AF714" s="5">
        <v>-10221500.48</v>
      </c>
      <c r="AG714" s="5">
        <v>-4949313</v>
      </c>
      <c r="AH714" s="5">
        <v>-4942766</v>
      </c>
      <c r="AI714" s="5">
        <v>-4936219</v>
      </c>
      <c r="AJ714" s="5">
        <v>-4929672</v>
      </c>
      <c r="AK714" s="5">
        <v>-4923125</v>
      </c>
      <c r="AL714" s="5">
        <v>-4916578</v>
      </c>
      <c r="AM714" s="5">
        <v>-4910031</v>
      </c>
      <c r="AN714" s="5">
        <v>-4903484</v>
      </c>
      <c r="AO714" s="5">
        <v>-4896937</v>
      </c>
      <c r="AP714" s="5">
        <v>-4890390</v>
      </c>
      <c r="AQ714" s="5">
        <v>-4883843</v>
      </c>
      <c r="AR714" s="19">
        <v>-4877296</v>
      </c>
      <c r="AS714" s="19">
        <v>-4870749</v>
      </c>
      <c r="AT714" s="15">
        <f t="shared" si="41"/>
        <v>-1904958.4533333334</v>
      </c>
      <c r="AU714" s="15">
        <f t="shared" si="42"/>
        <v>-8964037.8350000028</v>
      </c>
      <c r="AV714" s="15">
        <f t="shared" si="43"/>
        <v>-4910031</v>
      </c>
    </row>
    <row r="715" spans="1:48" ht="13.5" thickBot="1" x14ac:dyDescent="0.25">
      <c r="A715" s="3" t="s">
        <v>1587</v>
      </c>
      <c r="B715" s="3" t="s">
        <v>1588</v>
      </c>
      <c r="C715" s="3" t="s">
        <v>1589</v>
      </c>
      <c r="D715" s="3" t="s">
        <v>105</v>
      </c>
      <c r="E715" s="3" t="s">
        <v>73</v>
      </c>
      <c r="F715" s="7" t="s">
        <v>2088</v>
      </c>
      <c r="G715" s="7">
        <v>0</v>
      </c>
      <c r="H715" s="7">
        <v>0</v>
      </c>
      <c r="I715" s="5">
        <v>-14271547.289999999</v>
      </c>
      <c r="J715" s="5">
        <v>-14092213.560000001</v>
      </c>
      <c r="K715" s="5">
        <v>-13912879.83</v>
      </c>
      <c r="L715" s="5">
        <v>-13733546.1</v>
      </c>
      <c r="M715" s="5">
        <v>-13554212.369999999</v>
      </c>
      <c r="N715" s="5">
        <v>-13374878.640000001</v>
      </c>
      <c r="O715" s="5">
        <v>-13195544.91</v>
      </c>
      <c r="P715" s="5">
        <v>-13016211.18</v>
      </c>
      <c r="Q715" s="5">
        <v>-12836877.449999999</v>
      </c>
      <c r="R715" s="5">
        <v>-12738118.17</v>
      </c>
      <c r="S715" s="5">
        <v>-12639358.890000001</v>
      </c>
      <c r="T715" s="5">
        <v>-12540599.609999999</v>
      </c>
      <c r="U715" s="5">
        <v>-12441840.33</v>
      </c>
      <c r="V715" s="5">
        <v>-12343081.050000001</v>
      </c>
      <c r="W715" s="5">
        <v>-12244321.77</v>
      </c>
      <c r="X715" s="5">
        <v>-12145562.49</v>
      </c>
      <c r="Y715" s="5">
        <v>-12046803.210000001</v>
      </c>
      <c r="Z715" s="5">
        <v>-11948043.93</v>
      </c>
      <c r="AA715" s="5">
        <v>-11849284.65</v>
      </c>
      <c r="AB715" s="5">
        <v>-11750525.369999999</v>
      </c>
      <c r="AC715" s="5">
        <v>-11651766.09</v>
      </c>
      <c r="AD715" s="5">
        <v>-14031526.810000001</v>
      </c>
      <c r="AE715" s="5">
        <v>-13932767.529999999</v>
      </c>
      <c r="AF715" s="5">
        <v>-13834008.25</v>
      </c>
      <c r="AG715" s="5">
        <v>-13735248.970000001</v>
      </c>
      <c r="AH715" s="5">
        <v>-13629604.91</v>
      </c>
      <c r="AI715" s="5">
        <v>-13523960.85</v>
      </c>
      <c r="AJ715" s="5">
        <v>-13418316.789999999</v>
      </c>
      <c r="AK715" s="5">
        <v>-13312672.73</v>
      </c>
      <c r="AL715" s="5">
        <v>-18801095.670000002</v>
      </c>
      <c r="AM715" s="5">
        <v>-18679955.579999998</v>
      </c>
      <c r="AN715" s="5">
        <v>-18558815.489999998</v>
      </c>
      <c r="AO715" s="5">
        <v>-18437675.399999999</v>
      </c>
      <c r="AP715" s="5">
        <v>-18316535.359999999</v>
      </c>
      <c r="AQ715" s="5">
        <v>-18195395.27</v>
      </c>
      <c r="AR715" s="19">
        <v>-18074255.18</v>
      </c>
      <c r="AS715" s="19">
        <v>-17953115.09</v>
      </c>
      <c r="AT715" s="15">
        <f t="shared" si="41"/>
        <v>-13249261.210000003</v>
      </c>
      <c r="AU715" s="15">
        <f t="shared" si="42"/>
        <v>-12572186.316666668</v>
      </c>
      <c r="AV715" s="15">
        <f t="shared" si="43"/>
        <v>-16566038.771666668</v>
      </c>
    </row>
    <row r="716" spans="1:48" ht="13.5" thickBot="1" x14ac:dyDescent="0.25">
      <c r="A716" s="3" t="s">
        <v>1581</v>
      </c>
      <c r="B716" s="3" t="s">
        <v>1582</v>
      </c>
      <c r="C716" s="3" t="s">
        <v>1583</v>
      </c>
      <c r="D716" s="3" t="s">
        <v>105</v>
      </c>
      <c r="E716" s="3" t="s">
        <v>73</v>
      </c>
      <c r="F716" s="7" t="s">
        <v>2088</v>
      </c>
      <c r="G716" s="7">
        <v>0</v>
      </c>
      <c r="H716" s="7">
        <v>0</v>
      </c>
      <c r="I716" s="5">
        <v>-22687</v>
      </c>
      <c r="J716" s="5">
        <v>0</v>
      </c>
      <c r="K716" s="5">
        <v>-326728.94</v>
      </c>
      <c r="L716" s="5">
        <v>-450762.69</v>
      </c>
      <c r="M716" s="5">
        <v>-595738.12</v>
      </c>
      <c r="N716" s="5">
        <v>-424056.38</v>
      </c>
      <c r="O716" s="5">
        <v>0</v>
      </c>
      <c r="P716" s="5">
        <v>0</v>
      </c>
      <c r="Q716" s="5">
        <v>0</v>
      </c>
      <c r="R716" s="5">
        <v>0</v>
      </c>
      <c r="S716" s="5">
        <v>-1611638.42</v>
      </c>
      <c r="T716" s="5">
        <v>-6344936.5199999996</v>
      </c>
      <c r="U716" s="5">
        <v>-8749554.9800000004</v>
      </c>
      <c r="V716" s="5">
        <v>-10747659.59</v>
      </c>
      <c r="W716" s="5">
        <v>-8954769.9600000009</v>
      </c>
      <c r="X716" s="5">
        <v>-10385938.76</v>
      </c>
      <c r="Y716" s="5">
        <v>-6737918.9000000004</v>
      </c>
      <c r="Z716" s="5">
        <v>-3810620.58</v>
      </c>
      <c r="AA716" s="5">
        <v>-9449075.8900000006</v>
      </c>
      <c r="AB716" s="5">
        <v>-10402912.029999999</v>
      </c>
      <c r="AC716" s="5">
        <v>-4085806.88</v>
      </c>
      <c r="AD716" s="5">
        <v>-5838717.4800000004</v>
      </c>
      <c r="AE716" s="5">
        <v>-7562295.3600000003</v>
      </c>
      <c r="AF716" s="5">
        <v>-7195176.7400000002</v>
      </c>
      <c r="AG716" s="5">
        <v>-4902566.3499999996</v>
      </c>
      <c r="AH716" s="5">
        <v>-15305631.43</v>
      </c>
      <c r="AI716" s="5">
        <v>-20595879.489999998</v>
      </c>
      <c r="AJ716" s="5">
        <v>-13084481.82</v>
      </c>
      <c r="AK716" s="5">
        <v>-19015823.469999999</v>
      </c>
      <c r="AL716" s="5">
        <v>-11683389.93</v>
      </c>
      <c r="AM716" s="5">
        <v>-12314358.800000001</v>
      </c>
      <c r="AN716" s="5">
        <v>-15534908.42</v>
      </c>
      <c r="AO716" s="5">
        <v>-13009995.49</v>
      </c>
      <c r="AP716" s="5">
        <v>-18029132.579999998</v>
      </c>
      <c r="AQ716" s="5">
        <v>-23350965.039999999</v>
      </c>
      <c r="AR716" s="19">
        <v>-19078595.809999999</v>
      </c>
      <c r="AS716" s="19">
        <v>-10125399.369999999</v>
      </c>
      <c r="AT716" s="15">
        <f t="shared" si="41"/>
        <v>-1178331.8383333334</v>
      </c>
      <c r="AU716" s="15">
        <f t="shared" si="42"/>
        <v>-7666412.7362499991</v>
      </c>
      <c r="AV716" s="15">
        <f t="shared" si="43"/>
        <v>-15709762.094999999</v>
      </c>
    </row>
    <row r="717" spans="1:48" ht="13.5" thickBot="1" x14ac:dyDescent="0.25">
      <c r="A717" s="3" t="s">
        <v>1369</v>
      </c>
      <c r="B717" s="3" t="s">
        <v>1370</v>
      </c>
      <c r="C717" s="3" t="s">
        <v>1371</v>
      </c>
      <c r="D717" s="3" t="s">
        <v>122</v>
      </c>
      <c r="E717" s="3" t="s">
        <v>93</v>
      </c>
      <c r="F717" s="7" t="s">
        <v>2088</v>
      </c>
      <c r="G717" s="7">
        <v>0</v>
      </c>
      <c r="H717" s="7">
        <v>0</v>
      </c>
      <c r="I717" s="5">
        <v>1941.65</v>
      </c>
      <c r="J717" s="5">
        <v>1941.65</v>
      </c>
      <c r="K717" s="5">
        <v>1941.65</v>
      </c>
      <c r="L717" s="5">
        <v>1941.65</v>
      </c>
      <c r="M717" s="5">
        <v>1941.65</v>
      </c>
      <c r="N717" s="5">
        <v>1941.65</v>
      </c>
      <c r="O717" s="5">
        <v>1941.65</v>
      </c>
      <c r="P717" s="5">
        <v>1941.65</v>
      </c>
      <c r="Q717" s="5">
        <v>1941.65</v>
      </c>
      <c r="R717" s="5">
        <v>1941.65</v>
      </c>
      <c r="S717" s="5">
        <v>1941.65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0</v>
      </c>
      <c r="AQ717" s="5">
        <v>0</v>
      </c>
      <c r="AR717" s="19">
        <v>0</v>
      </c>
      <c r="AS717" s="19">
        <v>0</v>
      </c>
      <c r="AT717" s="15">
        <f t="shared" si="41"/>
        <v>1698.9437500000001</v>
      </c>
      <c r="AU717" s="15">
        <f t="shared" si="42"/>
        <v>0</v>
      </c>
      <c r="AV717" s="15">
        <f t="shared" si="43"/>
        <v>0</v>
      </c>
    </row>
    <row r="718" spans="1:48" ht="13.5" thickBot="1" x14ac:dyDescent="0.25">
      <c r="A718" s="3" t="s">
        <v>638</v>
      </c>
      <c r="B718" s="3" t="s">
        <v>639</v>
      </c>
      <c r="C718" s="3" t="s">
        <v>640</v>
      </c>
      <c r="D718" s="3" t="s">
        <v>72</v>
      </c>
      <c r="E718" s="3" t="s">
        <v>93</v>
      </c>
      <c r="F718" s="7" t="s">
        <v>2088</v>
      </c>
      <c r="G718" s="7">
        <v>0</v>
      </c>
      <c r="H718" s="7">
        <v>0</v>
      </c>
      <c r="I718" s="5">
        <v>-47712</v>
      </c>
      <c r="J718" s="5">
        <v>-46363</v>
      </c>
      <c r="K718" s="5">
        <v>-45014</v>
      </c>
      <c r="L718" s="5">
        <v>-43665</v>
      </c>
      <c r="M718" s="5">
        <v>-42609</v>
      </c>
      <c r="N718" s="5">
        <v>-41553</v>
      </c>
      <c r="O718" s="5">
        <v>-40497</v>
      </c>
      <c r="P718" s="5">
        <v>-39441</v>
      </c>
      <c r="Q718" s="5">
        <v>-38385</v>
      </c>
      <c r="R718" s="5">
        <v>-37329</v>
      </c>
      <c r="S718" s="5">
        <v>-36273</v>
      </c>
      <c r="T718" s="5">
        <v>-35217</v>
      </c>
      <c r="U718" s="5">
        <v>-34161</v>
      </c>
      <c r="V718" s="5">
        <v>-33261</v>
      </c>
      <c r="W718" s="5">
        <v>-32361</v>
      </c>
      <c r="X718" s="5">
        <v>-31461</v>
      </c>
      <c r="Y718" s="5">
        <v>-30561</v>
      </c>
      <c r="Z718" s="5">
        <v>-29661</v>
      </c>
      <c r="AA718" s="5">
        <v>-28761</v>
      </c>
      <c r="AB718" s="5">
        <v>-27861</v>
      </c>
      <c r="AC718" s="5">
        <v>-26961</v>
      </c>
      <c r="AD718" s="5">
        <v>-26061</v>
      </c>
      <c r="AE718" s="5">
        <v>-25161</v>
      </c>
      <c r="AF718" s="5">
        <v>-24261</v>
      </c>
      <c r="AG718" s="5">
        <v>-11839</v>
      </c>
      <c r="AH718" s="5">
        <v>-11383</v>
      </c>
      <c r="AI718" s="5">
        <v>-10927</v>
      </c>
      <c r="AJ718" s="5">
        <v>-10471</v>
      </c>
      <c r="AK718" s="5">
        <v>-10015</v>
      </c>
      <c r="AL718" s="5">
        <v>-9559</v>
      </c>
      <c r="AM718" s="5">
        <v>-9103</v>
      </c>
      <c r="AN718" s="5">
        <v>-8647</v>
      </c>
      <c r="AO718" s="5">
        <v>-8191</v>
      </c>
      <c r="AP718" s="5">
        <v>-7735</v>
      </c>
      <c r="AQ718" s="5">
        <v>-7279</v>
      </c>
      <c r="AR718" s="19">
        <v>-6823</v>
      </c>
      <c r="AS718" s="19">
        <v>-6367</v>
      </c>
      <c r="AT718" s="15">
        <f t="shared" si="41"/>
        <v>-40606.875</v>
      </c>
      <c r="AU718" s="15">
        <f t="shared" si="42"/>
        <v>-28280.916666666668</v>
      </c>
      <c r="AV718" s="15">
        <f t="shared" si="43"/>
        <v>-9103</v>
      </c>
    </row>
    <row r="719" spans="1:48" ht="13.5" thickBot="1" x14ac:dyDescent="0.25">
      <c r="A719" s="3" t="s">
        <v>641</v>
      </c>
      <c r="B719" s="3" t="s">
        <v>642</v>
      </c>
      <c r="C719" s="3" t="s">
        <v>643</v>
      </c>
      <c r="D719" s="3" t="s">
        <v>85</v>
      </c>
      <c r="E719" s="3" t="s">
        <v>81</v>
      </c>
      <c r="F719" s="7" t="s">
        <v>2088</v>
      </c>
      <c r="G719" s="7">
        <v>0</v>
      </c>
      <c r="H719" s="7">
        <v>0</v>
      </c>
      <c r="I719" s="5">
        <v>-616340</v>
      </c>
      <c r="J719" s="5">
        <v>-614506</v>
      </c>
      <c r="K719" s="5">
        <v>-612672</v>
      </c>
      <c r="L719" s="5">
        <v>-610838</v>
      </c>
      <c r="M719" s="5">
        <v>-609004</v>
      </c>
      <c r="N719" s="5">
        <v>-607170</v>
      </c>
      <c r="O719" s="5">
        <v>-605336</v>
      </c>
      <c r="P719" s="5">
        <v>-603502</v>
      </c>
      <c r="Q719" s="5">
        <v>-601668</v>
      </c>
      <c r="R719" s="5">
        <v>-599834</v>
      </c>
      <c r="S719" s="5">
        <v>-598000</v>
      </c>
      <c r="T719" s="5">
        <v>-596166</v>
      </c>
      <c r="U719" s="5">
        <v>-594332</v>
      </c>
      <c r="V719" s="5">
        <v>-592498</v>
      </c>
      <c r="W719" s="5">
        <v>-590664</v>
      </c>
      <c r="X719" s="5">
        <v>-588830</v>
      </c>
      <c r="Y719" s="5">
        <v>-586996</v>
      </c>
      <c r="Z719" s="5">
        <v>-585162</v>
      </c>
      <c r="AA719" s="5">
        <v>-583328</v>
      </c>
      <c r="AB719" s="5">
        <v>-581494</v>
      </c>
      <c r="AC719" s="5">
        <v>-579660</v>
      </c>
      <c r="AD719" s="5">
        <v>-577826</v>
      </c>
      <c r="AE719" s="5">
        <v>-575992</v>
      </c>
      <c r="AF719" s="5">
        <v>-574158</v>
      </c>
      <c r="AG719" s="5">
        <v>-572324</v>
      </c>
      <c r="AH719" s="5">
        <v>-570490</v>
      </c>
      <c r="AI719" s="5">
        <v>-568656</v>
      </c>
      <c r="AJ719" s="5">
        <v>-566822</v>
      </c>
      <c r="AK719" s="5">
        <v>-564988</v>
      </c>
      <c r="AL719" s="5">
        <v>-563154</v>
      </c>
      <c r="AM719" s="5">
        <v>-561320</v>
      </c>
      <c r="AN719" s="5">
        <v>-559486</v>
      </c>
      <c r="AO719" s="5">
        <v>-557652</v>
      </c>
      <c r="AP719" s="5">
        <v>-555818</v>
      </c>
      <c r="AQ719" s="5">
        <v>-553984</v>
      </c>
      <c r="AR719" s="19">
        <v>-552150</v>
      </c>
      <c r="AS719" s="19">
        <v>-550316</v>
      </c>
      <c r="AT719" s="15">
        <f t="shared" si="41"/>
        <v>-605336</v>
      </c>
      <c r="AU719" s="15">
        <f t="shared" si="42"/>
        <v>-583328</v>
      </c>
      <c r="AV719" s="15">
        <f t="shared" si="43"/>
        <v>-561320</v>
      </c>
    </row>
    <row r="720" spans="1:48" ht="13.5" thickBot="1" x14ac:dyDescent="0.25">
      <c r="A720" s="3" t="s">
        <v>1652</v>
      </c>
      <c r="B720" s="3" t="s">
        <v>1653</v>
      </c>
      <c r="C720" s="3" t="s">
        <v>1654</v>
      </c>
      <c r="D720" s="3" t="s">
        <v>89</v>
      </c>
      <c r="E720" s="3" t="s">
        <v>81</v>
      </c>
      <c r="F720" s="7" t="s">
        <v>2088</v>
      </c>
      <c r="G720" s="7">
        <v>0</v>
      </c>
      <c r="H720" s="7">
        <v>0</v>
      </c>
      <c r="I720" s="5">
        <v>-609429</v>
      </c>
      <c r="J720" s="5">
        <v>-5972329</v>
      </c>
      <c r="K720" s="5">
        <v>-5735003</v>
      </c>
      <c r="L720" s="5">
        <v>-5519028</v>
      </c>
      <c r="M720" s="5">
        <v>-5311511</v>
      </c>
      <c r="N720" s="5">
        <v>-5121301</v>
      </c>
      <c r="O720" s="5">
        <v>-4922993</v>
      </c>
      <c r="P720" s="5">
        <v>-4709743</v>
      </c>
      <c r="Q720" s="5">
        <v>-4480374</v>
      </c>
      <c r="R720" s="5">
        <v>-4267801</v>
      </c>
      <c r="S720" s="5">
        <v>-4067201</v>
      </c>
      <c r="T720" s="5">
        <v>-3860578</v>
      </c>
      <c r="U720" s="5">
        <v>-3606378</v>
      </c>
      <c r="V720" s="5">
        <v>-3307200</v>
      </c>
      <c r="W720" s="5">
        <v>-3050368</v>
      </c>
      <c r="X720" s="5">
        <v>-2805988</v>
      </c>
      <c r="Y720" s="5">
        <v>-2590193</v>
      </c>
      <c r="Z720" s="5">
        <v>-2380418</v>
      </c>
      <c r="AA720" s="5">
        <v>-2178469</v>
      </c>
      <c r="AB720" s="5">
        <v>-1960838</v>
      </c>
      <c r="AC720" s="5">
        <v>-1726994</v>
      </c>
      <c r="AD720" s="5">
        <v>-1511646</v>
      </c>
      <c r="AE720" s="5">
        <v>-1292555</v>
      </c>
      <c r="AF720" s="5">
        <v>-1056522</v>
      </c>
      <c r="AG720" s="5">
        <v>-797508</v>
      </c>
      <c r="AH720" s="5">
        <v>-2087070</v>
      </c>
      <c r="AI720" s="5">
        <v>-1956814</v>
      </c>
      <c r="AJ720" s="5">
        <v>-1826202</v>
      </c>
      <c r="AK720" s="5">
        <v>-1703809</v>
      </c>
      <c r="AL720" s="5">
        <v>-1622251</v>
      </c>
      <c r="AM720" s="5">
        <v>-1513156</v>
      </c>
      <c r="AN720" s="5">
        <v>-1399141</v>
      </c>
      <c r="AO720" s="5">
        <v>-1270805</v>
      </c>
      <c r="AP720" s="5">
        <v>-1143252</v>
      </c>
      <c r="AQ720" s="5">
        <v>-1030091</v>
      </c>
      <c r="AR720" s="19">
        <v>-911954</v>
      </c>
      <c r="AS720" s="19">
        <v>-773984</v>
      </c>
      <c r="AT720" s="15">
        <f t="shared" si="41"/>
        <v>-4672980.458333333</v>
      </c>
      <c r="AU720" s="15">
        <f t="shared" si="42"/>
        <v>-2171927.8333333335</v>
      </c>
      <c r="AV720" s="15">
        <f t="shared" si="43"/>
        <v>-1437524.25</v>
      </c>
    </row>
    <row r="721" spans="1:48" ht="13.5" thickBot="1" x14ac:dyDescent="0.25">
      <c r="A721" s="3" t="s">
        <v>1655</v>
      </c>
      <c r="B721" s="3" t="s">
        <v>1653</v>
      </c>
      <c r="C721" s="3" t="s">
        <v>1654</v>
      </c>
      <c r="D721" s="3" t="s">
        <v>89</v>
      </c>
      <c r="E721" s="3" t="s">
        <v>93</v>
      </c>
      <c r="F721" s="7" t="s">
        <v>2088</v>
      </c>
      <c r="G721" s="7">
        <v>0</v>
      </c>
      <c r="H721" s="7">
        <v>0</v>
      </c>
      <c r="I721" s="5">
        <v>-150638.60999999999</v>
      </c>
      <c r="J721" s="5">
        <v>-254248.61</v>
      </c>
      <c r="K721" s="5">
        <v>-225397.61</v>
      </c>
      <c r="L721" s="5">
        <v>-202793.61</v>
      </c>
      <c r="M721" s="5">
        <v>-185497.61</v>
      </c>
      <c r="N721" s="5">
        <v>-175730.61</v>
      </c>
      <c r="O721" s="5">
        <v>-167782.61</v>
      </c>
      <c r="P721" s="5">
        <v>-161019.60999999999</v>
      </c>
      <c r="Q721" s="5">
        <v>-154793.60999999999</v>
      </c>
      <c r="R721" s="5">
        <v>-148239.60999999999</v>
      </c>
      <c r="S721" s="5">
        <v>-138371.60999999999</v>
      </c>
      <c r="T721" s="5">
        <v>-121968.61</v>
      </c>
      <c r="U721" s="5">
        <v>-90494.61</v>
      </c>
      <c r="V721" s="5">
        <v>-65675.61</v>
      </c>
      <c r="W721" s="5">
        <v>-65271.61</v>
      </c>
      <c r="X721" s="5">
        <v>-65271.61</v>
      </c>
      <c r="Y721" s="5">
        <v>-65271.61</v>
      </c>
      <c r="Z721" s="5">
        <v>-65271.61</v>
      </c>
      <c r="AA721" s="5">
        <v>-65271.61</v>
      </c>
      <c r="AB721" s="5">
        <v>-65271.61</v>
      </c>
      <c r="AC721" s="5">
        <v>-65271.61</v>
      </c>
      <c r="AD721" s="5">
        <v>-65271.61</v>
      </c>
      <c r="AE721" s="5">
        <v>-65271.61</v>
      </c>
      <c r="AF721" s="5">
        <v>-65271.61</v>
      </c>
      <c r="AG721" s="5">
        <v>-65271.61</v>
      </c>
      <c r="AH721" s="5">
        <v>-65271.61</v>
      </c>
      <c r="AI721" s="5">
        <v>-65271.61</v>
      </c>
      <c r="AJ721" s="5">
        <v>-65271.61</v>
      </c>
      <c r="AK721" s="5">
        <v>-65271.61</v>
      </c>
      <c r="AL721" s="5">
        <v>-65271.61</v>
      </c>
      <c r="AM721" s="5">
        <v>-65271.61</v>
      </c>
      <c r="AN721" s="5">
        <v>-65271.61</v>
      </c>
      <c r="AO721" s="5">
        <v>-65271.61</v>
      </c>
      <c r="AP721" s="5">
        <v>-65271.61</v>
      </c>
      <c r="AQ721" s="5">
        <v>-65271.61</v>
      </c>
      <c r="AR721" s="19">
        <v>0</v>
      </c>
      <c r="AS721" s="19">
        <v>0</v>
      </c>
      <c r="AT721" s="15">
        <f t="shared" si="41"/>
        <v>-171367.52666666664</v>
      </c>
      <c r="AU721" s="15">
        <f t="shared" si="42"/>
        <v>-66356.235000000001</v>
      </c>
      <c r="AV721" s="15">
        <f t="shared" si="43"/>
        <v>-57112.658749999995</v>
      </c>
    </row>
    <row r="722" spans="1:48" ht="13.5" thickBot="1" x14ac:dyDescent="0.25">
      <c r="A722" s="3" t="s">
        <v>2010</v>
      </c>
      <c r="B722" s="3" t="s">
        <v>2011</v>
      </c>
      <c r="C722" s="3" t="s">
        <v>2012</v>
      </c>
      <c r="D722" s="3" t="s">
        <v>85</v>
      </c>
      <c r="E722" s="3" t="s">
        <v>81</v>
      </c>
      <c r="F722" s="7" t="s">
        <v>2088</v>
      </c>
      <c r="G722" s="7">
        <v>0</v>
      </c>
      <c r="H722" s="7">
        <v>0</v>
      </c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5">
        <v>-7812472.5800000001</v>
      </c>
      <c r="AN722" s="5">
        <v>-7235915.6399999997</v>
      </c>
      <c r="AO722" s="5">
        <v>-6555595.9900000002</v>
      </c>
      <c r="AP722" s="5">
        <v>-5959597.0599999996</v>
      </c>
      <c r="AQ722" s="5">
        <v>-5250192.18</v>
      </c>
      <c r="AR722" s="19">
        <v>-4822754.67</v>
      </c>
      <c r="AS722" s="19">
        <v>-4945956.4000000004</v>
      </c>
      <c r="AT722" s="15">
        <f t="shared" si="41"/>
        <v>0</v>
      </c>
      <c r="AU722" s="15">
        <f t="shared" si="42"/>
        <v>0</v>
      </c>
      <c r="AV722" s="15">
        <f t="shared" si="43"/>
        <v>-3342458.8600000008</v>
      </c>
    </row>
    <row r="723" spans="1:48" ht="13.5" thickBot="1" x14ac:dyDescent="0.25">
      <c r="A723" s="3" t="s">
        <v>2013</v>
      </c>
      <c r="B723" s="3" t="s">
        <v>2011</v>
      </c>
      <c r="C723" s="3" t="s">
        <v>2012</v>
      </c>
      <c r="D723" s="3" t="s">
        <v>85</v>
      </c>
      <c r="E723" s="3" t="s">
        <v>93</v>
      </c>
      <c r="F723" s="7" t="s">
        <v>2088</v>
      </c>
      <c r="G723" s="7">
        <v>0</v>
      </c>
      <c r="H723" s="7">
        <v>0</v>
      </c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5">
        <v>-2141201.79</v>
      </c>
      <c r="AN723" s="5">
        <v>-2097338.5699999998</v>
      </c>
      <c r="AO723" s="5">
        <v>-2059221.34</v>
      </c>
      <c r="AP723" s="5">
        <v>-2014729.85</v>
      </c>
      <c r="AQ723" s="5">
        <v>-1924091.13</v>
      </c>
      <c r="AR723" s="19">
        <v>-1742301.42</v>
      </c>
      <c r="AS723" s="19">
        <v>-1503694.72</v>
      </c>
      <c r="AT723" s="15">
        <f t="shared" si="41"/>
        <v>0</v>
      </c>
      <c r="AU723" s="15">
        <f t="shared" si="42"/>
        <v>0</v>
      </c>
      <c r="AV723" s="15">
        <f t="shared" si="43"/>
        <v>-1060894.2883333333</v>
      </c>
    </row>
    <row r="724" spans="1:48" ht="13.5" thickBot="1" x14ac:dyDescent="0.25">
      <c r="A724" s="3" t="s">
        <v>1018</v>
      </c>
      <c r="B724" s="3" t="s">
        <v>1019</v>
      </c>
      <c r="C724" s="3" t="s">
        <v>1020</v>
      </c>
      <c r="D724" s="3" t="s">
        <v>122</v>
      </c>
      <c r="E724" s="3" t="s">
        <v>93</v>
      </c>
      <c r="F724" s="7" t="s">
        <v>2088</v>
      </c>
      <c r="G724" s="7">
        <v>0</v>
      </c>
      <c r="H724" s="7">
        <v>0</v>
      </c>
      <c r="I724" s="5">
        <v>74845</v>
      </c>
      <c r="J724" s="5">
        <v>74970</v>
      </c>
      <c r="K724" s="5">
        <v>75096</v>
      </c>
      <c r="L724" s="5">
        <v>75222</v>
      </c>
      <c r="M724" s="5">
        <v>75348</v>
      </c>
      <c r="N724" s="5">
        <v>75474</v>
      </c>
      <c r="O724" s="5">
        <v>75600</v>
      </c>
      <c r="P724" s="5">
        <v>75727</v>
      </c>
      <c r="Q724" s="5">
        <v>75854</v>
      </c>
      <c r="R724" s="5">
        <v>75981</v>
      </c>
      <c r="S724" s="5">
        <v>76108</v>
      </c>
      <c r="T724" s="5">
        <v>74159.490000000005</v>
      </c>
      <c r="U724" s="5">
        <v>84780.5</v>
      </c>
      <c r="V724" s="5">
        <v>48487.38</v>
      </c>
      <c r="W724" s="5">
        <v>36020.94</v>
      </c>
      <c r="X724" s="5">
        <v>25901.98</v>
      </c>
      <c r="Y724" s="5">
        <v>18683.939999999999</v>
      </c>
      <c r="Z724" s="5">
        <v>13094.9</v>
      </c>
      <c r="AA724" s="5">
        <v>9960.64</v>
      </c>
      <c r="AB724" s="5">
        <v>7652.73</v>
      </c>
      <c r="AC724" s="5">
        <v>5727.41</v>
      </c>
      <c r="AD724" s="5">
        <v>3525.41</v>
      </c>
      <c r="AE724" s="5">
        <v>-249.75</v>
      </c>
      <c r="AF724" s="5">
        <v>-4396.87</v>
      </c>
      <c r="AG724" s="5">
        <v>-4446.5</v>
      </c>
      <c r="AH724" s="5">
        <v>-4446.5</v>
      </c>
      <c r="AI724" s="5">
        <v>-4446.5</v>
      </c>
      <c r="AJ724" s="5">
        <v>-4446.5</v>
      </c>
      <c r="AK724" s="5">
        <v>-4446.5</v>
      </c>
      <c r="AL724" s="5">
        <v>-4446.5</v>
      </c>
      <c r="AM724" s="5">
        <v>-4446.5</v>
      </c>
      <c r="AN724" s="5">
        <v>-4446.5</v>
      </c>
      <c r="AO724" s="5">
        <v>-4446.5</v>
      </c>
      <c r="AP724" s="5">
        <v>-4446.5</v>
      </c>
      <c r="AQ724" s="5">
        <v>-4446.5</v>
      </c>
      <c r="AR724" s="19">
        <v>-4446.5</v>
      </c>
      <c r="AS724" s="19">
        <v>-4446.5</v>
      </c>
      <c r="AT724" s="15">
        <f t="shared" si="41"/>
        <v>75779.353333333333</v>
      </c>
      <c r="AU724" s="15">
        <f t="shared" si="42"/>
        <v>17047.975833333338</v>
      </c>
      <c r="AV724" s="15">
        <f t="shared" si="43"/>
        <v>-4446.5</v>
      </c>
    </row>
    <row r="725" spans="1:48" ht="13.5" thickBot="1" x14ac:dyDescent="0.25">
      <c r="A725" s="3" t="s">
        <v>5478</v>
      </c>
      <c r="B725" s="3" t="s">
        <v>7152</v>
      </c>
      <c r="C725" s="3" t="s">
        <v>7153</v>
      </c>
      <c r="D725" s="3" t="s">
        <v>89</v>
      </c>
      <c r="E725" s="3" t="s">
        <v>81</v>
      </c>
      <c r="F725" s="9" t="s">
        <v>2088</v>
      </c>
      <c r="G725" s="7">
        <v>0</v>
      </c>
      <c r="H725" s="7">
        <v>0</v>
      </c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24"/>
      <c r="AS725" s="19">
        <v>-389403.79</v>
      </c>
      <c r="AV725" s="15">
        <f t="shared" si="43"/>
        <v>-16225.157916666665</v>
      </c>
    </row>
    <row r="726" spans="1:48" ht="13.5" thickBot="1" x14ac:dyDescent="0.25">
      <c r="A726" s="3" t="s">
        <v>5479</v>
      </c>
      <c r="B726" s="3" t="s">
        <v>7152</v>
      </c>
      <c r="C726" s="3" t="s">
        <v>7153</v>
      </c>
      <c r="D726" s="3" t="s">
        <v>85</v>
      </c>
      <c r="E726" s="3" t="s">
        <v>81</v>
      </c>
      <c r="F726" s="9" t="s">
        <v>2088</v>
      </c>
      <c r="G726" s="7">
        <v>0</v>
      </c>
      <c r="H726" s="7">
        <v>0</v>
      </c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24"/>
      <c r="AS726" s="19">
        <v>-797404.87</v>
      </c>
      <c r="AV726" s="15">
        <f t="shared" si="43"/>
        <v>-33225.202916666669</v>
      </c>
    </row>
    <row r="727" spans="1:48" ht="13.5" thickBot="1" x14ac:dyDescent="0.25">
      <c r="A727" s="3" t="s">
        <v>5480</v>
      </c>
      <c r="B727" s="3" t="s">
        <v>7152</v>
      </c>
      <c r="C727" s="3" t="s">
        <v>7153</v>
      </c>
      <c r="D727" s="3" t="s">
        <v>89</v>
      </c>
      <c r="E727" s="3" t="s">
        <v>93</v>
      </c>
      <c r="F727" s="9" t="s">
        <v>2088</v>
      </c>
      <c r="G727" s="7">
        <v>0</v>
      </c>
      <c r="H727" s="7">
        <v>0</v>
      </c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24"/>
      <c r="AS727" s="19">
        <v>-112774.35</v>
      </c>
      <c r="AV727" s="15">
        <f t="shared" si="43"/>
        <v>-4698.9312500000005</v>
      </c>
    </row>
    <row r="728" spans="1:48" ht="13.5" thickBot="1" x14ac:dyDescent="0.25">
      <c r="A728" s="3" t="s">
        <v>5481</v>
      </c>
      <c r="B728" s="3" t="s">
        <v>7152</v>
      </c>
      <c r="C728" s="3" t="s">
        <v>7153</v>
      </c>
      <c r="D728" s="3" t="s">
        <v>122</v>
      </c>
      <c r="E728" s="3" t="s">
        <v>93</v>
      </c>
      <c r="F728" s="9" t="s">
        <v>2088</v>
      </c>
      <c r="G728" s="7">
        <v>0</v>
      </c>
      <c r="H728" s="7">
        <v>0</v>
      </c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24"/>
      <c r="AS728" s="19">
        <v>-157643.25</v>
      </c>
      <c r="AV728" s="15">
        <f t="shared" si="43"/>
        <v>-6568.46875</v>
      </c>
    </row>
    <row r="729" spans="1:48" ht="13.5" thickBot="1" x14ac:dyDescent="0.25">
      <c r="A729" s="3" t="s">
        <v>5482</v>
      </c>
      <c r="B729" s="3" t="s">
        <v>7152</v>
      </c>
      <c r="C729" s="3" t="s">
        <v>7153</v>
      </c>
      <c r="D729" s="3" t="s">
        <v>85</v>
      </c>
      <c r="E729" s="3" t="s">
        <v>93</v>
      </c>
      <c r="F729" s="9" t="s">
        <v>2088</v>
      </c>
      <c r="G729" s="7">
        <v>0</v>
      </c>
      <c r="H729" s="7">
        <v>0</v>
      </c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24"/>
      <c r="AS729" s="19">
        <v>-234951.2</v>
      </c>
      <c r="AV729" s="15">
        <f t="shared" si="43"/>
        <v>-9789.6333333333332</v>
      </c>
    </row>
    <row r="730" spans="1:48" ht="13.5" thickBot="1" x14ac:dyDescent="0.25">
      <c r="A730" s="3" t="s">
        <v>1549</v>
      </c>
      <c r="B730" s="3" t="s">
        <v>1550</v>
      </c>
      <c r="C730" s="3" t="s">
        <v>1551</v>
      </c>
      <c r="D730" s="3" t="s">
        <v>85</v>
      </c>
      <c r="E730" s="3" t="s">
        <v>93</v>
      </c>
      <c r="F730" s="7" t="s">
        <v>2088</v>
      </c>
      <c r="G730" s="7">
        <v>0</v>
      </c>
      <c r="H730" s="7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5">
        <v>0</v>
      </c>
      <c r="AP730" s="5">
        <v>0</v>
      </c>
      <c r="AQ730" s="5">
        <v>-3282474.21</v>
      </c>
      <c r="AR730" s="19">
        <v>-2974286.66</v>
      </c>
      <c r="AS730" s="19">
        <v>-2456015.56</v>
      </c>
      <c r="AT730" s="15">
        <f t="shared" ref="AT730:AT769" si="44">(((I730+U730)/2)+J730+K730+L730+M730+N730+O730+P730+Q730+R730+S730+T730)/12</f>
        <v>0</v>
      </c>
      <c r="AU730" s="15">
        <f t="shared" ref="AU730:AU769" si="45">(((U730+AG730)/2)+V730+W730+X730+Y730+Z730+AA730+AB730+AC730+AD730+AE730+AF730)/12</f>
        <v>0</v>
      </c>
      <c r="AV730" s="15">
        <f t="shared" si="43"/>
        <v>-623730.72083333333</v>
      </c>
    </row>
    <row r="731" spans="1:48" ht="13.5" thickBot="1" x14ac:dyDescent="0.25">
      <c r="A731" s="3" t="s">
        <v>2053</v>
      </c>
      <c r="B731" s="3" t="s">
        <v>1550</v>
      </c>
      <c r="C731" s="3" t="s">
        <v>1551</v>
      </c>
      <c r="D731" s="3" t="s">
        <v>89</v>
      </c>
      <c r="E731" s="3" t="s">
        <v>81</v>
      </c>
      <c r="F731" s="7" t="s">
        <v>2088</v>
      </c>
      <c r="G731" s="7">
        <v>0</v>
      </c>
      <c r="H731" s="7">
        <v>0</v>
      </c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5">
        <v>-1976849.01</v>
      </c>
      <c r="AR731" s="19">
        <v>-1661450.38</v>
      </c>
      <c r="AS731" s="19">
        <v>-1430402.17</v>
      </c>
      <c r="AT731" s="15">
        <f t="shared" si="44"/>
        <v>0</v>
      </c>
      <c r="AU731" s="15">
        <f t="shared" si="45"/>
        <v>0</v>
      </c>
      <c r="AV731" s="15">
        <f t="shared" si="43"/>
        <v>-362791.70624999999</v>
      </c>
    </row>
    <row r="732" spans="1:48" ht="13.5" thickBot="1" x14ac:dyDescent="0.25">
      <c r="A732" s="3" t="s">
        <v>2054</v>
      </c>
      <c r="B732" s="3" t="s">
        <v>1550</v>
      </c>
      <c r="C732" s="3" t="s">
        <v>1551</v>
      </c>
      <c r="D732" s="3" t="s">
        <v>85</v>
      </c>
      <c r="E732" s="3" t="s">
        <v>81</v>
      </c>
      <c r="F732" s="7" t="s">
        <v>2088</v>
      </c>
      <c r="G732" s="7">
        <v>0</v>
      </c>
      <c r="H732" s="7">
        <v>0</v>
      </c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5">
        <v>-2511076.94</v>
      </c>
      <c r="AR732" s="19">
        <v>-2406938.0299999998</v>
      </c>
      <c r="AS732" s="19">
        <v>-2135580.83</v>
      </c>
      <c r="AT732" s="15">
        <f t="shared" si="44"/>
        <v>0</v>
      </c>
      <c r="AU732" s="15">
        <f t="shared" si="45"/>
        <v>0</v>
      </c>
      <c r="AV732" s="15">
        <f t="shared" si="43"/>
        <v>-498817.11541666667</v>
      </c>
    </row>
    <row r="733" spans="1:48" ht="13.5" thickBot="1" x14ac:dyDescent="0.25">
      <c r="A733" s="3" t="s">
        <v>2055</v>
      </c>
      <c r="B733" s="3" t="s">
        <v>1550</v>
      </c>
      <c r="C733" s="3" t="s">
        <v>1551</v>
      </c>
      <c r="D733" s="3" t="s">
        <v>89</v>
      </c>
      <c r="E733" s="3" t="s">
        <v>93</v>
      </c>
      <c r="F733" s="7" t="s">
        <v>2088</v>
      </c>
      <c r="G733" s="7">
        <v>0</v>
      </c>
      <c r="H733" s="7">
        <v>0</v>
      </c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5">
        <v>-457116.4</v>
      </c>
      <c r="AR733" s="19">
        <v>-397426.04</v>
      </c>
      <c r="AS733" s="19">
        <v>-321057.09999999998</v>
      </c>
      <c r="AT733" s="15">
        <f t="shared" si="44"/>
        <v>0</v>
      </c>
      <c r="AU733" s="15">
        <f t="shared" si="45"/>
        <v>0</v>
      </c>
      <c r="AV733" s="15">
        <f t="shared" si="43"/>
        <v>-84589.249166666661</v>
      </c>
    </row>
    <row r="734" spans="1:48" ht="13.5" thickBot="1" x14ac:dyDescent="0.25">
      <c r="A734" s="3" t="s">
        <v>2056</v>
      </c>
      <c r="B734" s="3" t="s">
        <v>1550</v>
      </c>
      <c r="C734" s="3" t="s">
        <v>1551</v>
      </c>
      <c r="D734" s="3" t="s">
        <v>122</v>
      </c>
      <c r="E734" s="3" t="s">
        <v>93</v>
      </c>
      <c r="F734" s="7" t="s">
        <v>2088</v>
      </c>
      <c r="G734" s="7">
        <v>0</v>
      </c>
      <c r="H734" s="7">
        <v>0</v>
      </c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5">
        <v>-1982779.83</v>
      </c>
      <c r="AR734" s="19">
        <v>-1814041.54</v>
      </c>
      <c r="AS734" s="19">
        <v>-1467397.13</v>
      </c>
      <c r="AT734" s="15">
        <f t="shared" si="44"/>
        <v>0</v>
      </c>
      <c r="AU734" s="15">
        <f t="shared" si="45"/>
        <v>0</v>
      </c>
      <c r="AV734" s="15">
        <f t="shared" si="43"/>
        <v>-377543.32791666669</v>
      </c>
    </row>
    <row r="735" spans="1:48" ht="13.5" thickBot="1" x14ac:dyDescent="0.25">
      <c r="A735" s="3" t="s">
        <v>1605</v>
      </c>
      <c r="B735" s="3" t="s">
        <v>1579</v>
      </c>
      <c r="C735" s="3" t="s">
        <v>1580</v>
      </c>
      <c r="D735" s="3" t="s">
        <v>85</v>
      </c>
      <c r="E735" s="3" t="s">
        <v>81</v>
      </c>
      <c r="F735" s="7" t="s">
        <v>2088</v>
      </c>
      <c r="G735" s="7">
        <v>0</v>
      </c>
      <c r="H735" s="7">
        <v>0</v>
      </c>
      <c r="I735" s="5">
        <v>-1</v>
      </c>
      <c r="J735" s="5">
        <v>-1</v>
      </c>
      <c r="K735" s="5">
        <v>-1</v>
      </c>
      <c r="L735" s="5">
        <v>-1</v>
      </c>
      <c r="M735" s="5">
        <v>-1</v>
      </c>
      <c r="N735" s="5">
        <v>-1</v>
      </c>
      <c r="O735" s="5">
        <v>-1</v>
      </c>
      <c r="P735" s="5">
        <v>-1</v>
      </c>
      <c r="Q735" s="5">
        <v>-1</v>
      </c>
      <c r="R735" s="5">
        <v>-1</v>
      </c>
      <c r="S735" s="5">
        <v>-1</v>
      </c>
      <c r="T735" s="5">
        <v>-1</v>
      </c>
      <c r="U735" s="5">
        <v>-1</v>
      </c>
      <c r="V735" s="5">
        <v>-1</v>
      </c>
      <c r="W735" s="5">
        <v>-1</v>
      </c>
      <c r="X735" s="5">
        <v>-1</v>
      </c>
      <c r="Y735" s="5">
        <v>-1</v>
      </c>
      <c r="Z735" s="5">
        <v>-1</v>
      </c>
      <c r="AA735" s="5">
        <v>-1</v>
      </c>
      <c r="AB735" s="5">
        <v>-1</v>
      </c>
      <c r="AC735" s="5">
        <v>-1</v>
      </c>
      <c r="AD735" s="5">
        <v>-1</v>
      </c>
      <c r="AE735" s="5">
        <v>-1</v>
      </c>
      <c r="AF735" s="5">
        <v>-1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5">
        <v>0</v>
      </c>
      <c r="AP735" s="5">
        <v>0</v>
      </c>
      <c r="AQ735" s="5">
        <v>0</v>
      </c>
      <c r="AR735" s="19">
        <v>0</v>
      </c>
      <c r="AS735" s="19">
        <v>0</v>
      </c>
      <c r="AT735" s="15">
        <f t="shared" si="44"/>
        <v>-1</v>
      </c>
      <c r="AU735" s="15">
        <f t="shared" si="45"/>
        <v>-0.95833333333333337</v>
      </c>
      <c r="AV735" s="15">
        <f t="shared" si="43"/>
        <v>0</v>
      </c>
    </row>
    <row r="736" spans="1:48" ht="13.5" thickBot="1" x14ac:dyDescent="0.25">
      <c r="A736" s="3" t="s">
        <v>2045</v>
      </c>
      <c r="B736" s="3" t="s">
        <v>2046</v>
      </c>
      <c r="C736" s="3" t="s">
        <v>2047</v>
      </c>
      <c r="D736" s="3" t="s">
        <v>85</v>
      </c>
      <c r="E736" s="3" t="s">
        <v>81</v>
      </c>
      <c r="F736" s="7" t="s">
        <v>2088</v>
      </c>
      <c r="G736" s="7">
        <v>0</v>
      </c>
      <c r="H736" s="7">
        <v>0</v>
      </c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5">
        <v>-46667.59</v>
      </c>
      <c r="AQ736" s="5">
        <v>-46667.59</v>
      </c>
      <c r="AR736" s="19">
        <v>-140841.54</v>
      </c>
      <c r="AS736" s="19">
        <v>-187844.64</v>
      </c>
      <c r="AT736" s="15">
        <f t="shared" si="44"/>
        <v>0</v>
      </c>
      <c r="AU736" s="15">
        <f t="shared" si="45"/>
        <v>0</v>
      </c>
      <c r="AV736" s="15">
        <f t="shared" si="43"/>
        <v>-27341.58666666667</v>
      </c>
    </row>
    <row r="737" spans="1:48" ht="13.5" thickBot="1" x14ac:dyDescent="0.25">
      <c r="A737" s="3" t="s">
        <v>2052</v>
      </c>
      <c r="B737" s="3" t="s">
        <v>2046</v>
      </c>
      <c r="C737" s="3" t="s">
        <v>2047</v>
      </c>
      <c r="D737" s="3" t="s">
        <v>85</v>
      </c>
      <c r="E737" s="3" t="s">
        <v>93</v>
      </c>
      <c r="F737" s="7" t="s">
        <v>2088</v>
      </c>
      <c r="G737" s="7">
        <v>0</v>
      </c>
      <c r="H737" s="7">
        <v>0</v>
      </c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5">
        <v>-47005.89</v>
      </c>
      <c r="AR737" s="19">
        <v>0</v>
      </c>
      <c r="AS737" s="19">
        <v>-775.42</v>
      </c>
      <c r="AT737" s="15">
        <f t="shared" si="44"/>
        <v>0</v>
      </c>
      <c r="AU737" s="15">
        <f t="shared" si="45"/>
        <v>0</v>
      </c>
      <c r="AV737" s="15">
        <f t="shared" si="43"/>
        <v>-3949.4666666666667</v>
      </c>
    </row>
    <row r="738" spans="1:48" ht="13.5" thickBot="1" x14ac:dyDescent="0.25">
      <c r="A738" s="3" t="s">
        <v>1936</v>
      </c>
      <c r="B738" s="3" t="s">
        <v>1937</v>
      </c>
      <c r="C738" s="3" t="s">
        <v>1938</v>
      </c>
      <c r="D738" s="3" t="s">
        <v>122</v>
      </c>
      <c r="E738" s="3" t="s">
        <v>93</v>
      </c>
      <c r="F738" s="7" t="s">
        <v>2088</v>
      </c>
      <c r="G738" s="7">
        <v>0</v>
      </c>
      <c r="H738" s="7">
        <v>0</v>
      </c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5">
        <v>-20885.39</v>
      </c>
      <c r="AG738" s="5">
        <v>-41907.06</v>
      </c>
      <c r="AH738" s="5">
        <v>-63065.9</v>
      </c>
      <c r="AI738" s="5">
        <v>-84362.8</v>
      </c>
      <c r="AJ738" s="5">
        <v>-105798.66</v>
      </c>
      <c r="AK738" s="5">
        <v>-127374.39</v>
      </c>
      <c r="AL738" s="5">
        <v>-149090.9</v>
      </c>
      <c r="AM738" s="5">
        <v>-170949.11</v>
      </c>
      <c r="AN738" s="5">
        <v>-192949.95</v>
      </c>
      <c r="AO738" s="5">
        <v>-215094.34</v>
      </c>
      <c r="AP738" s="5">
        <v>-237383.22</v>
      </c>
      <c r="AQ738" s="5">
        <v>-259817.54</v>
      </c>
      <c r="AR738" s="19">
        <v>-282398.24</v>
      </c>
      <c r="AS738" s="19">
        <v>-305126.28000000003</v>
      </c>
      <c r="AT738" s="15">
        <f t="shared" si="44"/>
        <v>0</v>
      </c>
      <c r="AU738" s="15">
        <f t="shared" si="45"/>
        <v>-3486.5766666666664</v>
      </c>
      <c r="AV738" s="15">
        <f t="shared" si="43"/>
        <v>-171816.81000000003</v>
      </c>
    </row>
    <row r="739" spans="1:48" ht="13.5" thickBot="1" x14ac:dyDescent="0.25">
      <c r="A739" s="3" t="s">
        <v>1839</v>
      </c>
      <c r="B739" s="3" t="s">
        <v>1840</v>
      </c>
      <c r="C739" s="3" t="s">
        <v>1841</v>
      </c>
      <c r="D739" s="3" t="s">
        <v>85</v>
      </c>
      <c r="E739" s="3" t="s">
        <v>81</v>
      </c>
      <c r="F739" s="7" t="s">
        <v>2088</v>
      </c>
      <c r="G739" s="7">
        <v>0</v>
      </c>
      <c r="H739" s="7">
        <v>0</v>
      </c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5">
        <v>-2886111.92</v>
      </c>
      <c r="T739" s="5">
        <v>-2657964.2000000002</v>
      </c>
      <c r="U739" s="5">
        <v>-2404915.6</v>
      </c>
      <c r="V739" s="5">
        <v>-2158158.08</v>
      </c>
      <c r="W739" s="5">
        <v>-1923518.31</v>
      </c>
      <c r="X739" s="5">
        <v>-1690507.75</v>
      </c>
      <c r="Y739" s="5">
        <v>-1475510.99</v>
      </c>
      <c r="Z739" s="5">
        <v>-1249046.1399999999</v>
      </c>
      <c r="AA739" s="5">
        <v>-1001118.77</v>
      </c>
      <c r="AB739" s="5">
        <v>-721970.38</v>
      </c>
      <c r="AC739" s="5">
        <v>-438329.1</v>
      </c>
      <c r="AD739" s="5">
        <v>-195442.94</v>
      </c>
      <c r="AE739" s="5">
        <v>39967.760000000002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0</v>
      </c>
      <c r="AQ739" s="5">
        <v>0</v>
      </c>
      <c r="AR739" s="19">
        <v>0</v>
      </c>
      <c r="AS739" s="19">
        <v>0</v>
      </c>
      <c r="AT739" s="15">
        <f t="shared" si="44"/>
        <v>-562211.16</v>
      </c>
      <c r="AU739" s="15">
        <f t="shared" si="45"/>
        <v>-1001341.0416666666</v>
      </c>
      <c r="AV739" s="15">
        <f t="shared" si="43"/>
        <v>0</v>
      </c>
    </row>
    <row r="740" spans="1:48" ht="13.5" thickBot="1" x14ac:dyDescent="0.25">
      <c r="A740" s="3" t="s">
        <v>2057</v>
      </c>
      <c r="B740" s="3" t="s">
        <v>1840</v>
      </c>
      <c r="C740" s="3" t="s">
        <v>1841</v>
      </c>
      <c r="D740" s="3" t="s">
        <v>89</v>
      </c>
      <c r="E740" s="3" t="s">
        <v>93</v>
      </c>
      <c r="F740" s="7" t="s">
        <v>2088</v>
      </c>
      <c r="G740" s="7">
        <v>0</v>
      </c>
      <c r="H740" s="7">
        <v>0</v>
      </c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5">
        <v>-270423.59999999998</v>
      </c>
      <c r="AR740" s="19">
        <v>-238342.01</v>
      </c>
      <c r="AS740" s="19">
        <v>-206231.52</v>
      </c>
      <c r="AT740" s="15">
        <f t="shared" si="44"/>
        <v>0</v>
      </c>
      <c r="AU740" s="15">
        <f t="shared" si="45"/>
        <v>0</v>
      </c>
      <c r="AV740" s="15">
        <f t="shared" si="43"/>
        <v>-50990.114166666666</v>
      </c>
    </row>
    <row r="741" spans="1:48" ht="13.5" thickBot="1" x14ac:dyDescent="0.25">
      <c r="A741" s="3" t="s">
        <v>2058</v>
      </c>
      <c r="B741" s="3" t="s">
        <v>1840</v>
      </c>
      <c r="C741" s="3" t="s">
        <v>1841</v>
      </c>
      <c r="D741" s="3" t="s">
        <v>122</v>
      </c>
      <c r="E741" s="3" t="s">
        <v>93</v>
      </c>
      <c r="F741" s="7" t="s">
        <v>2088</v>
      </c>
      <c r="G741" s="7">
        <v>0</v>
      </c>
      <c r="H741" s="7">
        <v>0</v>
      </c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5">
        <v>-773141.71</v>
      </c>
      <c r="AR741" s="19">
        <v>-710080.94</v>
      </c>
      <c r="AS741" s="19">
        <v>-593278.24</v>
      </c>
      <c r="AT741" s="15">
        <f t="shared" si="44"/>
        <v>0</v>
      </c>
      <c r="AU741" s="15">
        <f t="shared" si="45"/>
        <v>0</v>
      </c>
      <c r="AV741" s="15">
        <f t="shared" si="43"/>
        <v>-148321.81416666668</v>
      </c>
    </row>
    <row r="742" spans="1:48" ht="13.5" thickBot="1" x14ac:dyDescent="0.25">
      <c r="A742" s="3" t="s">
        <v>646</v>
      </c>
      <c r="B742" s="3" t="s">
        <v>644</v>
      </c>
      <c r="C742" s="3" t="s">
        <v>645</v>
      </c>
      <c r="D742" s="3" t="s">
        <v>89</v>
      </c>
      <c r="E742" s="3" t="s">
        <v>81</v>
      </c>
      <c r="F742" s="7" t="s">
        <v>2088</v>
      </c>
      <c r="G742" s="7">
        <v>0</v>
      </c>
      <c r="H742" s="7">
        <v>0</v>
      </c>
      <c r="I742" s="5">
        <v>-203113.93</v>
      </c>
      <c r="J742" s="5">
        <v>-203387.19</v>
      </c>
      <c r="K742" s="5">
        <v>-223161.02</v>
      </c>
      <c r="L742" s="5">
        <v>-249419.5</v>
      </c>
      <c r="M742" s="5">
        <v>-275067.42</v>
      </c>
      <c r="N742" s="5">
        <v>-298534.2</v>
      </c>
      <c r="O742" s="5">
        <v>-315066.15000000002</v>
      </c>
      <c r="P742" s="5">
        <v>-326748.01</v>
      </c>
      <c r="Q742" s="5">
        <v>-333719.96000000002</v>
      </c>
      <c r="R742" s="5">
        <v>-344491.06</v>
      </c>
      <c r="S742" s="5">
        <v>-346697.95</v>
      </c>
      <c r="T742" s="5">
        <v>-324776.84999999998</v>
      </c>
      <c r="U742" s="5">
        <v>-274945.49</v>
      </c>
      <c r="V742" s="5">
        <v>-206985.77</v>
      </c>
      <c r="W742" s="5">
        <v>-170993.07</v>
      </c>
      <c r="X742" s="5">
        <v>-149173.85999999999</v>
      </c>
      <c r="Y742" s="5">
        <v>-134911.44</v>
      </c>
      <c r="Z742" s="5">
        <v>-123183.67999999999</v>
      </c>
      <c r="AA742" s="5">
        <v>-109413.11</v>
      </c>
      <c r="AB742" s="5">
        <v>-84185.29</v>
      </c>
      <c r="AC742" s="5">
        <v>-52405.35</v>
      </c>
      <c r="AD742" s="5">
        <v>-28537.11</v>
      </c>
      <c r="AE742" s="5">
        <v>-5359.68</v>
      </c>
      <c r="AF742" s="5">
        <v>42354.53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-1154.56</v>
      </c>
      <c r="AO742" s="5">
        <v>0</v>
      </c>
      <c r="AP742" s="5">
        <v>0</v>
      </c>
      <c r="AQ742" s="5">
        <v>0</v>
      </c>
      <c r="AR742" s="19">
        <v>0</v>
      </c>
      <c r="AS742" s="19">
        <v>0</v>
      </c>
      <c r="AT742" s="15">
        <f t="shared" si="44"/>
        <v>-290008.25166666671</v>
      </c>
      <c r="AU742" s="15">
        <f t="shared" si="45"/>
        <v>-96688.881249999991</v>
      </c>
      <c r="AV742" s="15">
        <f t="shared" si="43"/>
        <v>-96.213333333333324</v>
      </c>
    </row>
    <row r="743" spans="1:48" ht="13.5" thickBot="1" x14ac:dyDescent="0.25">
      <c r="A743" s="3" t="s">
        <v>774</v>
      </c>
      <c r="B743" s="3" t="s">
        <v>644</v>
      </c>
      <c r="C743" s="3" t="s">
        <v>645</v>
      </c>
      <c r="D743" s="3" t="s">
        <v>85</v>
      </c>
      <c r="E743" s="3" t="s">
        <v>81</v>
      </c>
      <c r="F743" s="7" t="s">
        <v>2088</v>
      </c>
      <c r="G743" s="7">
        <v>0</v>
      </c>
      <c r="H743" s="7">
        <v>0</v>
      </c>
      <c r="I743" s="5">
        <v>-225510.15</v>
      </c>
      <c r="J743" s="5">
        <v>-212813</v>
      </c>
      <c r="K743" s="5">
        <v>-242719.29</v>
      </c>
      <c r="L743" s="5">
        <v>-288732.28000000003</v>
      </c>
      <c r="M743" s="5">
        <v>-334787.7</v>
      </c>
      <c r="N743" s="5">
        <v>-376512.52</v>
      </c>
      <c r="O743" s="5">
        <v>-402774.59</v>
      </c>
      <c r="P743" s="5">
        <v>-418577.75</v>
      </c>
      <c r="Q743" s="5">
        <v>-424107.32</v>
      </c>
      <c r="R743" s="5">
        <v>-433856.28</v>
      </c>
      <c r="S743" s="5">
        <v>-460141.69</v>
      </c>
      <c r="T743" s="5">
        <v>-460540.76</v>
      </c>
      <c r="U743" s="5">
        <v>-392679.24</v>
      </c>
      <c r="V743" s="5">
        <v>-289405.37</v>
      </c>
      <c r="W743" s="5">
        <v>-241794.89</v>
      </c>
      <c r="X743" s="5">
        <v>-225665.05</v>
      </c>
      <c r="Y743" s="5">
        <v>-221819.84</v>
      </c>
      <c r="Z743" s="5">
        <v>-220184.85</v>
      </c>
      <c r="AA743" s="5">
        <v>-209137.76</v>
      </c>
      <c r="AB743" s="5">
        <v>-180473.11</v>
      </c>
      <c r="AC743" s="5">
        <v>-131130.51</v>
      </c>
      <c r="AD743" s="5">
        <v>-94155.09</v>
      </c>
      <c r="AE743" s="5">
        <v>-79926.179999999993</v>
      </c>
      <c r="AF743" s="5">
        <v>-21533.96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-41720.82</v>
      </c>
      <c r="AN743" s="5">
        <v>-37772.400000000001</v>
      </c>
      <c r="AO743" s="5">
        <v>-168034.72</v>
      </c>
      <c r="AP743" s="5">
        <v>-21895.11</v>
      </c>
      <c r="AQ743" s="5">
        <v>-53112.26</v>
      </c>
      <c r="AR743" s="19">
        <v>-51188.62</v>
      </c>
      <c r="AS743" s="19">
        <v>0</v>
      </c>
      <c r="AT743" s="15">
        <f t="shared" si="44"/>
        <v>-363721.48958333331</v>
      </c>
      <c r="AU743" s="15">
        <f t="shared" si="45"/>
        <v>-175963.85250000004</v>
      </c>
      <c r="AV743" s="15">
        <f t="shared" si="43"/>
        <v>-31143.660833333332</v>
      </c>
    </row>
    <row r="744" spans="1:48" ht="13.5" thickBot="1" x14ac:dyDescent="0.25">
      <c r="A744" s="3" t="s">
        <v>1076</v>
      </c>
      <c r="B744" s="3" t="s">
        <v>1077</v>
      </c>
      <c r="C744" s="3" t="s">
        <v>1078</v>
      </c>
      <c r="D744" s="3" t="s">
        <v>72</v>
      </c>
      <c r="E744" s="3" t="s">
        <v>81</v>
      </c>
      <c r="F744" s="7" t="s">
        <v>2088</v>
      </c>
      <c r="G744" s="7">
        <v>0</v>
      </c>
      <c r="H744" s="7">
        <v>0</v>
      </c>
      <c r="I744" s="5">
        <v>32696.92</v>
      </c>
      <c r="J744" s="5">
        <v>32696.92</v>
      </c>
      <c r="K744" s="5">
        <v>32696.92</v>
      </c>
      <c r="L744" s="5">
        <v>-31280.400000000001</v>
      </c>
      <c r="M744" s="5">
        <v>-31280.400000000001</v>
      </c>
      <c r="N744" s="5">
        <v>-31280.400000000001</v>
      </c>
      <c r="O744" s="5">
        <v>892.04</v>
      </c>
      <c r="P744" s="5">
        <v>892.04</v>
      </c>
      <c r="Q744" s="5">
        <v>892.04</v>
      </c>
      <c r="R744" s="5">
        <v>1293.96</v>
      </c>
      <c r="S744" s="5">
        <v>1293.96</v>
      </c>
      <c r="T744" s="5">
        <v>1293.96</v>
      </c>
      <c r="U744" s="5">
        <v>-35.39</v>
      </c>
      <c r="V744" s="5">
        <v>-35.39</v>
      </c>
      <c r="W744" s="5">
        <v>-35.39</v>
      </c>
      <c r="X744" s="5">
        <v>-1751.99</v>
      </c>
      <c r="Y744" s="5">
        <v>-1751.99</v>
      </c>
      <c r="Z744" s="5">
        <v>-1751.99</v>
      </c>
      <c r="AA744" s="5">
        <v>-4171.76</v>
      </c>
      <c r="AB744" s="5">
        <v>-4171.76</v>
      </c>
      <c r="AC744" s="5">
        <v>-4171.76</v>
      </c>
      <c r="AD744" s="5">
        <v>-21154.42</v>
      </c>
      <c r="AE744" s="5">
        <v>-21154.42</v>
      </c>
      <c r="AF744" s="5">
        <v>-21154.42</v>
      </c>
      <c r="AG744" s="5">
        <v>-580.02</v>
      </c>
      <c r="AH744" s="5">
        <v>-580.02</v>
      </c>
      <c r="AI744" s="5">
        <v>-580.02</v>
      </c>
      <c r="AJ744" s="5">
        <v>1920.2</v>
      </c>
      <c r="AK744" s="5">
        <v>1920.2</v>
      </c>
      <c r="AL744" s="5">
        <v>1920.2</v>
      </c>
      <c r="AM744" s="5">
        <v>2319.34</v>
      </c>
      <c r="AN744" s="5">
        <v>2319.34</v>
      </c>
      <c r="AO744" s="5">
        <v>2319.34</v>
      </c>
      <c r="AP744" s="5">
        <v>-1743.52</v>
      </c>
      <c r="AQ744" s="5">
        <v>-1743.52</v>
      </c>
      <c r="AR744" s="19">
        <v>-1743.52</v>
      </c>
      <c r="AS744" s="19">
        <v>8065.88</v>
      </c>
      <c r="AT744" s="15">
        <f t="shared" si="44"/>
        <v>-463.21625000000046</v>
      </c>
      <c r="AU744" s="15">
        <f t="shared" si="45"/>
        <v>-6801.0829166666663</v>
      </c>
      <c r="AV744" s="15">
        <f t="shared" si="43"/>
        <v>839.24583333333328</v>
      </c>
    </row>
    <row r="745" spans="1:48" ht="13.5" thickBot="1" x14ac:dyDescent="0.25">
      <c r="A745" s="3" t="s">
        <v>1079</v>
      </c>
      <c r="B745" s="3" t="s">
        <v>1077</v>
      </c>
      <c r="C745" s="3" t="s">
        <v>1078</v>
      </c>
      <c r="D745" s="3" t="s">
        <v>105</v>
      </c>
      <c r="E745" s="3" t="s">
        <v>93</v>
      </c>
      <c r="F745" s="7" t="s">
        <v>2088</v>
      </c>
      <c r="G745" s="7">
        <v>0</v>
      </c>
      <c r="H745" s="7">
        <v>0</v>
      </c>
      <c r="I745" s="5">
        <v>111728.9</v>
      </c>
      <c r="J745" s="5">
        <v>111728.9</v>
      </c>
      <c r="K745" s="5">
        <v>111728.9</v>
      </c>
      <c r="L745" s="5">
        <v>-79986.740000000005</v>
      </c>
      <c r="M745" s="5">
        <v>-79986.740000000005</v>
      </c>
      <c r="N745" s="5">
        <v>-79986.740000000005</v>
      </c>
      <c r="O745" s="5">
        <v>4307.66</v>
      </c>
      <c r="P745" s="5">
        <v>4307.66</v>
      </c>
      <c r="Q745" s="5">
        <v>4307.66</v>
      </c>
      <c r="R745" s="5">
        <v>5078.37</v>
      </c>
      <c r="S745" s="5">
        <v>5078.37</v>
      </c>
      <c r="T745" s="5">
        <v>5078.37</v>
      </c>
      <c r="U745" s="5">
        <v>-117.59</v>
      </c>
      <c r="V745" s="5">
        <v>-117.59</v>
      </c>
      <c r="W745" s="5">
        <v>-117.59</v>
      </c>
      <c r="X745" s="5">
        <v>-1452.32</v>
      </c>
      <c r="Y745" s="5">
        <v>-1452.32</v>
      </c>
      <c r="Z745" s="5">
        <v>-1452.32</v>
      </c>
      <c r="AA745" s="5">
        <v>-21625.35</v>
      </c>
      <c r="AB745" s="5">
        <v>-21625.35</v>
      </c>
      <c r="AC745" s="5">
        <v>-21625.35</v>
      </c>
      <c r="AD745" s="5">
        <v>-72981.600000000006</v>
      </c>
      <c r="AE745" s="5">
        <v>-72981.600000000006</v>
      </c>
      <c r="AF745" s="5">
        <v>-72981.600000000006</v>
      </c>
      <c r="AG745" s="5">
        <v>-6328.69</v>
      </c>
      <c r="AH745" s="5">
        <v>-6328.69</v>
      </c>
      <c r="AI745" s="5">
        <v>-6328.69</v>
      </c>
      <c r="AJ745" s="5">
        <v>5936.57</v>
      </c>
      <c r="AK745" s="5">
        <v>5936.57</v>
      </c>
      <c r="AL745" s="5">
        <v>5936.57</v>
      </c>
      <c r="AM745" s="5">
        <v>8011.48</v>
      </c>
      <c r="AN745" s="5">
        <v>8011.48</v>
      </c>
      <c r="AO745" s="5">
        <v>8011.48</v>
      </c>
      <c r="AP745" s="5">
        <v>-5772.76</v>
      </c>
      <c r="AQ745" s="5">
        <v>-5772.76</v>
      </c>
      <c r="AR745" s="19">
        <v>-5772.76</v>
      </c>
      <c r="AS745" s="19">
        <v>-7959.17</v>
      </c>
      <c r="AT745" s="15">
        <f t="shared" si="44"/>
        <v>5621.7770833333307</v>
      </c>
      <c r="AU745" s="15">
        <f t="shared" si="45"/>
        <v>-24303.010833333334</v>
      </c>
      <c r="AV745" s="15">
        <f t="shared" si="43"/>
        <v>393.71333333333331</v>
      </c>
    </row>
    <row r="746" spans="1:48" ht="13.5" thickBot="1" x14ac:dyDescent="0.25">
      <c r="A746" s="3" t="s">
        <v>1745</v>
      </c>
      <c r="B746" s="3" t="s">
        <v>1310</v>
      </c>
      <c r="C746" s="3" t="s">
        <v>1311</v>
      </c>
      <c r="D746" s="3" t="s">
        <v>89</v>
      </c>
      <c r="E746" s="3" t="s">
        <v>73</v>
      </c>
      <c r="F746" s="7" t="s">
        <v>2088</v>
      </c>
      <c r="G746" s="7">
        <v>0</v>
      </c>
      <c r="H746" s="7">
        <v>0</v>
      </c>
      <c r="I746" s="5">
        <v>-611965</v>
      </c>
      <c r="J746" s="5">
        <v>-611965</v>
      </c>
      <c r="K746" s="5">
        <v>-611965</v>
      </c>
      <c r="L746" s="5">
        <v>-270</v>
      </c>
      <c r="M746" s="5">
        <v>-270</v>
      </c>
      <c r="N746" s="5">
        <v>-270</v>
      </c>
      <c r="O746" s="5">
        <v>-540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5">
        <v>0</v>
      </c>
      <c r="AP746" s="5">
        <v>0</v>
      </c>
      <c r="AQ746" s="5">
        <v>0</v>
      </c>
      <c r="AR746" s="19">
        <v>0</v>
      </c>
      <c r="AS746" s="19">
        <v>0</v>
      </c>
      <c r="AT746" s="15">
        <f t="shared" si="44"/>
        <v>-127605.20833333333</v>
      </c>
      <c r="AU746" s="15">
        <f t="shared" si="45"/>
        <v>0</v>
      </c>
      <c r="AV746" s="15">
        <f t="shared" si="43"/>
        <v>0</v>
      </c>
    </row>
    <row r="747" spans="1:48" ht="13.5" thickBot="1" x14ac:dyDescent="0.25">
      <c r="A747" s="3" t="s">
        <v>1746</v>
      </c>
      <c r="B747" s="3" t="s">
        <v>1310</v>
      </c>
      <c r="C747" s="3" t="s">
        <v>1311</v>
      </c>
      <c r="D747" s="3" t="s">
        <v>115</v>
      </c>
      <c r="E747" s="3" t="s">
        <v>73</v>
      </c>
      <c r="F747" s="7" t="s">
        <v>2088</v>
      </c>
      <c r="G747" s="7">
        <v>0</v>
      </c>
      <c r="H747" s="7">
        <v>0</v>
      </c>
      <c r="I747" s="5">
        <v>-467368</v>
      </c>
      <c r="J747" s="5">
        <v>-467368</v>
      </c>
      <c r="K747" s="5">
        <v>-467368</v>
      </c>
      <c r="L747" s="5">
        <v>-353398</v>
      </c>
      <c r="M747" s="5">
        <v>-353398</v>
      </c>
      <c r="N747" s="5">
        <v>-353398</v>
      </c>
      <c r="O747" s="5">
        <v>-353398</v>
      </c>
      <c r="P747" s="5">
        <v>-353398</v>
      </c>
      <c r="Q747" s="5">
        <v>-353398</v>
      </c>
      <c r="R747" s="5">
        <v>-362307.87</v>
      </c>
      <c r="S747" s="5">
        <v>-362307.87</v>
      </c>
      <c r="T747" s="5">
        <v>-362307.87</v>
      </c>
      <c r="U747" s="5">
        <v>-726125</v>
      </c>
      <c r="V747" s="5">
        <v>-726125</v>
      </c>
      <c r="W747" s="5">
        <v>-726125</v>
      </c>
      <c r="X747" s="5">
        <v>-726125</v>
      </c>
      <c r="Y747" s="5">
        <v>-726125</v>
      </c>
      <c r="Z747" s="5">
        <v>-726125</v>
      </c>
      <c r="AA747" s="5">
        <v>-726125</v>
      </c>
      <c r="AB747" s="5">
        <v>-726125</v>
      </c>
      <c r="AC747" s="5">
        <v>-726125</v>
      </c>
      <c r="AD747" s="5">
        <v>-723145</v>
      </c>
      <c r="AE747" s="5">
        <v>-723145</v>
      </c>
      <c r="AF747" s="5">
        <v>-162891</v>
      </c>
      <c r="AG747" s="5">
        <v>-162891</v>
      </c>
      <c r="AH747" s="5">
        <v>-162891</v>
      </c>
      <c r="AI747" s="5">
        <v>-162891</v>
      </c>
      <c r="AJ747" s="5">
        <v>-162891</v>
      </c>
      <c r="AK747" s="5">
        <v>-162891</v>
      </c>
      <c r="AL747" s="5">
        <v>-162891</v>
      </c>
      <c r="AM747" s="5">
        <v>-162891</v>
      </c>
      <c r="AN747" s="5">
        <v>-162891</v>
      </c>
      <c r="AO747" s="5">
        <v>-162891</v>
      </c>
      <c r="AP747" s="5">
        <v>-182175</v>
      </c>
      <c r="AQ747" s="5">
        <v>-182175</v>
      </c>
      <c r="AR747" s="19">
        <v>-182175</v>
      </c>
      <c r="AS747" s="19">
        <v>-182175</v>
      </c>
      <c r="AT747" s="15">
        <f t="shared" si="44"/>
        <v>-394899.50916666671</v>
      </c>
      <c r="AU747" s="15">
        <f t="shared" si="45"/>
        <v>-655224.08333333337</v>
      </c>
      <c r="AV747" s="15">
        <f t="shared" si="43"/>
        <v>-168515.5</v>
      </c>
    </row>
    <row r="748" spans="1:48" ht="13.5" thickBot="1" x14ac:dyDescent="0.25">
      <c r="A748" s="3" t="s">
        <v>1747</v>
      </c>
      <c r="B748" s="3" t="s">
        <v>1310</v>
      </c>
      <c r="C748" s="3" t="s">
        <v>1311</v>
      </c>
      <c r="D748" s="3" t="s">
        <v>122</v>
      </c>
      <c r="E748" s="3" t="s">
        <v>73</v>
      </c>
      <c r="F748" s="7" t="s">
        <v>2088</v>
      </c>
      <c r="G748" s="7">
        <v>0</v>
      </c>
      <c r="H748" s="7">
        <v>0</v>
      </c>
      <c r="I748" s="5">
        <v>-762317</v>
      </c>
      <c r="J748" s="5">
        <v>-762317</v>
      </c>
      <c r="K748" s="5">
        <v>-762317</v>
      </c>
      <c r="L748" s="5">
        <v>-557339</v>
      </c>
      <c r="M748" s="5">
        <v>-557339</v>
      </c>
      <c r="N748" s="5">
        <v>-557339</v>
      </c>
      <c r="O748" s="5">
        <v>-557339</v>
      </c>
      <c r="P748" s="5">
        <v>-557339</v>
      </c>
      <c r="Q748" s="5">
        <v>-557339</v>
      </c>
      <c r="R748" s="5">
        <v>-450007.21</v>
      </c>
      <c r="S748" s="5">
        <v>-450007.21</v>
      </c>
      <c r="T748" s="5">
        <v>-450007.21</v>
      </c>
      <c r="U748" s="5">
        <v>-1088267</v>
      </c>
      <c r="V748" s="5">
        <v>-1088267</v>
      </c>
      <c r="W748" s="5">
        <v>-1088267</v>
      </c>
      <c r="X748" s="5">
        <v>-1088267</v>
      </c>
      <c r="Y748" s="5">
        <v>-1088267</v>
      </c>
      <c r="Z748" s="5">
        <v>-1088267</v>
      </c>
      <c r="AA748" s="5">
        <v>-1088267</v>
      </c>
      <c r="AB748" s="5">
        <v>-1088267</v>
      </c>
      <c r="AC748" s="5">
        <v>-1088267</v>
      </c>
      <c r="AD748" s="5">
        <v>-1051252</v>
      </c>
      <c r="AE748" s="5">
        <v>-1051252</v>
      </c>
      <c r="AF748" s="5">
        <v>-1232899.5</v>
      </c>
      <c r="AG748" s="5">
        <v>-1232900</v>
      </c>
      <c r="AH748" s="5">
        <v>-1232900</v>
      </c>
      <c r="AI748" s="5">
        <v>-1232900</v>
      </c>
      <c r="AJ748" s="5">
        <v>-1232900</v>
      </c>
      <c r="AK748" s="5">
        <v>-1232900</v>
      </c>
      <c r="AL748" s="5">
        <v>-1232900</v>
      </c>
      <c r="AM748" s="5">
        <v>-1232900</v>
      </c>
      <c r="AN748" s="5">
        <v>-1232900</v>
      </c>
      <c r="AO748" s="5">
        <v>-1232900</v>
      </c>
      <c r="AP748" s="5">
        <v>-1249992</v>
      </c>
      <c r="AQ748" s="5">
        <v>-1249992</v>
      </c>
      <c r="AR748" s="19">
        <v>-1254806</v>
      </c>
      <c r="AS748" s="19">
        <v>-1254806</v>
      </c>
      <c r="AT748" s="15">
        <f t="shared" si="44"/>
        <v>-595331.80249999999</v>
      </c>
      <c r="AU748" s="15">
        <f t="shared" si="45"/>
        <v>-1100176.9166666667</v>
      </c>
      <c r="AV748" s="15">
        <f t="shared" si="43"/>
        <v>-1238486.9166666667</v>
      </c>
    </row>
    <row r="749" spans="1:48" ht="13.5" thickBot="1" x14ac:dyDescent="0.25">
      <c r="A749" s="3" t="s">
        <v>1954</v>
      </c>
      <c r="B749" s="3" t="s">
        <v>1955</v>
      </c>
      <c r="C749" s="3" t="s">
        <v>1956</v>
      </c>
      <c r="D749" s="3" t="s">
        <v>105</v>
      </c>
      <c r="E749" s="3" t="s">
        <v>73</v>
      </c>
      <c r="F749" s="7" t="s">
        <v>2088</v>
      </c>
      <c r="G749" s="7">
        <v>0</v>
      </c>
      <c r="H749" s="7">
        <v>0</v>
      </c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5">
        <v>-416959205.98000002</v>
      </c>
      <c r="AH749" s="5">
        <v>-416959205.98000002</v>
      </c>
      <c r="AI749" s="5">
        <v>-416959205.98000002</v>
      </c>
      <c r="AJ749" s="5">
        <v>-414473365.98000002</v>
      </c>
      <c r="AK749" s="5">
        <v>-414473365.98000002</v>
      </c>
      <c r="AL749" s="5">
        <v>-414473365.98000002</v>
      </c>
      <c r="AM749" s="5">
        <v>-411987525.98000002</v>
      </c>
      <c r="AN749" s="5">
        <v>-411987525.98000002</v>
      </c>
      <c r="AO749" s="5">
        <v>-411987525.98000002</v>
      </c>
      <c r="AP749" s="5">
        <v>-409501685.98000002</v>
      </c>
      <c r="AQ749" s="5">
        <v>-409501685.98000002</v>
      </c>
      <c r="AR749" s="19">
        <v>-409501685.98000002</v>
      </c>
      <c r="AS749" s="19">
        <v>-410749393.98000002</v>
      </c>
      <c r="AT749" s="15">
        <f t="shared" si="44"/>
        <v>0</v>
      </c>
      <c r="AU749" s="15">
        <f t="shared" si="45"/>
        <v>-17373300.249166667</v>
      </c>
      <c r="AV749" s="15">
        <f t="shared" si="43"/>
        <v>-412971703.81333333</v>
      </c>
    </row>
    <row r="750" spans="1:48" ht="13.5" thickBot="1" x14ac:dyDescent="0.25">
      <c r="A750" s="3" t="s">
        <v>1957</v>
      </c>
      <c r="B750" s="3" t="s">
        <v>1958</v>
      </c>
      <c r="C750" s="3" t="s">
        <v>1959</v>
      </c>
      <c r="D750" s="3" t="s">
        <v>105</v>
      </c>
      <c r="E750" s="3" t="s">
        <v>73</v>
      </c>
      <c r="F750" s="7" t="s">
        <v>2088</v>
      </c>
      <c r="G750" s="7">
        <v>0</v>
      </c>
      <c r="H750" s="7">
        <v>0</v>
      </c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5">
        <v>-17634985.239999998</v>
      </c>
      <c r="AH750" s="5">
        <v>-17583234.359999999</v>
      </c>
      <c r="AI750" s="5">
        <v>-17583234.359999999</v>
      </c>
      <c r="AJ750" s="5">
        <v>-17583234.359999999</v>
      </c>
      <c r="AK750" s="5">
        <v>-17583234.359999999</v>
      </c>
      <c r="AL750" s="5">
        <v>-17583234.359999999</v>
      </c>
      <c r="AM750" s="5">
        <v>0</v>
      </c>
      <c r="AN750" s="5">
        <v>0</v>
      </c>
      <c r="AO750" s="5">
        <v>0</v>
      </c>
      <c r="AP750" s="5">
        <v>0</v>
      </c>
      <c r="AQ750" s="5">
        <v>0</v>
      </c>
      <c r="AR750" s="19">
        <v>0</v>
      </c>
      <c r="AS750" s="19">
        <v>0</v>
      </c>
      <c r="AT750" s="15">
        <f t="shared" si="44"/>
        <v>0</v>
      </c>
      <c r="AU750" s="15">
        <f t="shared" si="45"/>
        <v>-734791.05166666664</v>
      </c>
      <c r="AV750" s="15">
        <f t="shared" si="43"/>
        <v>-8061138.7016666671</v>
      </c>
    </row>
    <row r="751" spans="1:48" ht="13.5" thickBot="1" x14ac:dyDescent="0.25">
      <c r="A751" s="3" t="s">
        <v>2035</v>
      </c>
      <c r="B751" s="3" t="s">
        <v>1958</v>
      </c>
      <c r="C751" s="3" t="s">
        <v>1959</v>
      </c>
      <c r="D751" s="3" t="s">
        <v>89</v>
      </c>
      <c r="E751" s="3" t="s">
        <v>81</v>
      </c>
      <c r="F751" s="7" t="s">
        <v>2088</v>
      </c>
      <c r="G751" s="7">
        <v>0</v>
      </c>
      <c r="H751" s="7">
        <v>0</v>
      </c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5">
        <v>-6199327.2800000003</v>
      </c>
      <c r="AN751" s="5">
        <v>-6199327.2800000003</v>
      </c>
      <c r="AO751" s="5">
        <v>-6199327.2800000003</v>
      </c>
      <c r="AP751" s="5">
        <v>-6408645.2800000003</v>
      </c>
      <c r="AQ751" s="5">
        <v>-6408645.2800000003</v>
      </c>
      <c r="AR751" s="19">
        <v>-6408645.2800000003</v>
      </c>
      <c r="AS751" s="19">
        <v>-6408645.2800000003</v>
      </c>
      <c r="AT751" s="15">
        <f t="shared" si="44"/>
        <v>0</v>
      </c>
      <c r="AU751" s="15">
        <f t="shared" si="45"/>
        <v>0</v>
      </c>
      <c r="AV751" s="15">
        <f t="shared" si="43"/>
        <v>-3419020.0266666668</v>
      </c>
    </row>
    <row r="752" spans="1:48" ht="13.5" thickBot="1" x14ac:dyDescent="0.25">
      <c r="A752" s="3" t="s">
        <v>2036</v>
      </c>
      <c r="B752" s="3" t="s">
        <v>1958</v>
      </c>
      <c r="C752" s="3" t="s">
        <v>1959</v>
      </c>
      <c r="D752" s="3" t="s">
        <v>85</v>
      </c>
      <c r="E752" s="3" t="s">
        <v>81</v>
      </c>
      <c r="F752" s="7" t="s">
        <v>2088</v>
      </c>
      <c r="G752" s="7">
        <v>0</v>
      </c>
      <c r="H752" s="7">
        <v>0</v>
      </c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5">
        <v>-10452217.199999999</v>
      </c>
      <c r="AN752" s="5">
        <v>-10452217.199999999</v>
      </c>
      <c r="AO752" s="5">
        <v>-10452217.199999999</v>
      </c>
      <c r="AP752" s="5">
        <v>-10903002.199999999</v>
      </c>
      <c r="AQ752" s="5">
        <v>-10903002.199999999</v>
      </c>
      <c r="AR752" s="19">
        <v>-10903002.199999999</v>
      </c>
      <c r="AS752" s="19">
        <v>-10903002.199999999</v>
      </c>
      <c r="AT752" s="15">
        <f t="shared" si="44"/>
        <v>0</v>
      </c>
      <c r="AU752" s="15">
        <f t="shared" si="45"/>
        <v>0</v>
      </c>
      <c r="AV752" s="15">
        <f t="shared" si="43"/>
        <v>-5793096.6083333343</v>
      </c>
    </row>
    <row r="753" spans="1:49" ht="13.5" thickBot="1" x14ac:dyDescent="0.25">
      <c r="A753" s="3" t="s">
        <v>2037</v>
      </c>
      <c r="B753" s="3" t="s">
        <v>1958</v>
      </c>
      <c r="C753" s="3" t="s">
        <v>1959</v>
      </c>
      <c r="D753" s="3" t="s">
        <v>89</v>
      </c>
      <c r="E753" s="3" t="s">
        <v>93</v>
      </c>
      <c r="F753" s="7" t="s">
        <v>2088</v>
      </c>
      <c r="G753" s="7">
        <v>0</v>
      </c>
      <c r="H753" s="7">
        <v>0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5">
        <v>492910.82</v>
      </c>
      <c r="AN753" s="5">
        <v>492910.82</v>
      </c>
      <c r="AO753" s="5">
        <v>492910.82</v>
      </c>
      <c r="AP753" s="5">
        <v>430376.82</v>
      </c>
      <c r="AQ753" s="5">
        <v>430376.82</v>
      </c>
      <c r="AR753" s="19">
        <v>0</v>
      </c>
      <c r="AS753" s="19">
        <v>0</v>
      </c>
      <c r="AT753" s="15">
        <f t="shared" si="44"/>
        <v>0</v>
      </c>
      <c r="AU753" s="15">
        <f t="shared" si="45"/>
        <v>0</v>
      </c>
      <c r="AV753" s="15">
        <f t="shared" si="43"/>
        <v>194957.17500000002</v>
      </c>
    </row>
    <row r="754" spans="1:49" ht="13.5" thickBot="1" x14ac:dyDescent="0.25">
      <c r="A754" s="3" t="s">
        <v>2038</v>
      </c>
      <c r="B754" s="3" t="s">
        <v>1958</v>
      </c>
      <c r="C754" s="3" t="s">
        <v>1959</v>
      </c>
      <c r="D754" s="3" t="s">
        <v>122</v>
      </c>
      <c r="E754" s="3" t="s">
        <v>93</v>
      </c>
      <c r="F754" s="7" t="s">
        <v>2088</v>
      </c>
      <c r="G754" s="7">
        <v>0</v>
      </c>
      <c r="H754" s="7">
        <v>0</v>
      </c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5">
        <v>-215078.09</v>
      </c>
      <c r="AN754" s="5">
        <v>-215078.09</v>
      </c>
      <c r="AO754" s="5">
        <v>-215078.09</v>
      </c>
      <c r="AP754" s="5">
        <v>-305893.09000000003</v>
      </c>
      <c r="AQ754" s="5">
        <v>-305893.09000000003</v>
      </c>
      <c r="AR754" s="19">
        <v>-305893.09000000003</v>
      </c>
      <c r="AS754" s="19">
        <v>-305893.09000000003</v>
      </c>
      <c r="AT754" s="15">
        <f t="shared" si="44"/>
        <v>0</v>
      </c>
      <c r="AU754" s="15">
        <f t="shared" si="45"/>
        <v>0</v>
      </c>
      <c r="AV754" s="15">
        <f t="shared" si="43"/>
        <v>-142988.34041666667</v>
      </c>
    </row>
    <row r="755" spans="1:49" ht="13.5" thickBot="1" x14ac:dyDescent="0.25">
      <c r="A755" s="3" t="s">
        <v>2039</v>
      </c>
      <c r="B755" s="3" t="s">
        <v>1958</v>
      </c>
      <c r="C755" s="3" t="s">
        <v>1959</v>
      </c>
      <c r="D755" s="3" t="s">
        <v>85</v>
      </c>
      <c r="E755" s="3" t="s">
        <v>93</v>
      </c>
      <c r="F755" s="7" t="s">
        <v>2088</v>
      </c>
      <c r="G755" s="7">
        <v>0</v>
      </c>
      <c r="H755" s="7">
        <v>0</v>
      </c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5">
        <v>-1195865.6499999999</v>
      </c>
      <c r="AN755" s="5">
        <v>-1166339.17</v>
      </c>
      <c r="AO755" s="5">
        <v>-1140338.17</v>
      </c>
      <c r="AP755" s="5">
        <v>-1262554.45</v>
      </c>
      <c r="AQ755" s="5">
        <v>-1206986.29</v>
      </c>
      <c r="AR755" s="19">
        <v>-1100497.57</v>
      </c>
      <c r="AS755" s="19">
        <v>-920587.57</v>
      </c>
      <c r="AT755" s="15">
        <f t="shared" si="44"/>
        <v>0</v>
      </c>
      <c r="AU755" s="15">
        <f t="shared" si="45"/>
        <v>0</v>
      </c>
      <c r="AV755" s="15">
        <f t="shared" si="43"/>
        <v>-627739.5904166667</v>
      </c>
    </row>
    <row r="756" spans="1:49" ht="13.5" thickBot="1" x14ac:dyDescent="0.25">
      <c r="A756" s="3" t="s">
        <v>647</v>
      </c>
      <c r="B756" s="3" t="s">
        <v>648</v>
      </c>
      <c r="C756" s="3" t="s">
        <v>649</v>
      </c>
      <c r="D756" s="3" t="s">
        <v>89</v>
      </c>
      <c r="E756" s="3" t="s">
        <v>93</v>
      </c>
      <c r="F756" s="7" t="s">
        <v>2088</v>
      </c>
      <c r="G756" s="7">
        <v>0</v>
      </c>
      <c r="H756" s="7">
        <v>0</v>
      </c>
      <c r="I756" s="5">
        <v>-23328</v>
      </c>
      <c r="J756" s="5">
        <v>-22480</v>
      </c>
      <c r="K756" s="5">
        <v>-21632</v>
      </c>
      <c r="L756" s="5">
        <v>-20784</v>
      </c>
      <c r="M756" s="5">
        <v>-20214</v>
      </c>
      <c r="N756" s="5">
        <v>-19644</v>
      </c>
      <c r="O756" s="5">
        <v>-19074</v>
      </c>
      <c r="P756" s="5">
        <v>-18504</v>
      </c>
      <c r="Q756" s="5">
        <v>-17934</v>
      </c>
      <c r="R756" s="5">
        <v>-17364</v>
      </c>
      <c r="S756" s="5">
        <v>-16794</v>
      </c>
      <c r="T756" s="5">
        <v>-16224</v>
      </c>
      <c r="U756" s="5">
        <v>-15654</v>
      </c>
      <c r="V756" s="5">
        <v>-15218</v>
      </c>
      <c r="W756" s="5">
        <v>-14782</v>
      </c>
      <c r="X756" s="5">
        <v>-14346</v>
      </c>
      <c r="Y756" s="5">
        <v>-13910</v>
      </c>
      <c r="Z756" s="5">
        <v>-13474</v>
      </c>
      <c r="AA756" s="5">
        <v>-13038</v>
      </c>
      <c r="AB756" s="5">
        <v>-12602</v>
      </c>
      <c r="AC756" s="5">
        <v>-12166</v>
      </c>
      <c r="AD756" s="5">
        <v>-11730</v>
      </c>
      <c r="AE756" s="5">
        <v>-11294</v>
      </c>
      <c r="AF756" s="5">
        <v>-10858</v>
      </c>
      <c r="AG756" s="5">
        <v>-10422</v>
      </c>
      <c r="AH756" s="5">
        <v>-9986</v>
      </c>
      <c r="AI756" s="5">
        <v>-9550</v>
      </c>
      <c r="AJ756" s="5">
        <v>-9114</v>
      </c>
      <c r="AK756" s="5">
        <v>-8678</v>
      </c>
      <c r="AL756" s="5">
        <v>-8242</v>
      </c>
      <c r="AM756" s="5">
        <v>-7806</v>
      </c>
      <c r="AN756" s="5">
        <v>-7370</v>
      </c>
      <c r="AO756" s="5">
        <v>-6934</v>
      </c>
      <c r="AP756" s="5">
        <v>-6498</v>
      </c>
      <c r="AQ756" s="5">
        <v>-6062</v>
      </c>
      <c r="AR756" s="19">
        <v>-5626</v>
      </c>
      <c r="AS756" s="19">
        <v>-5190</v>
      </c>
      <c r="AT756" s="15">
        <f t="shared" si="44"/>
        <v>-19178.25</v>
      </c>
      <c r="AU756" s="15">
        <f t="shared" si="45"/>
        <v>-13038</v>
      </c>
      <c r="AV756" s="15">
        <f t="shared" si="43"/>
        <v>-7806</v>
      </c>
    </row>
    <row r="757" spans="1:49" ht="13.5" thickBot="1" x14ac:dyDescent="0.25">
      <c r="A757" s="3" t="s">
        <v>650</v>
      </c>
      <c r="B757" s="3" t="s">
        <v>648</v>
      </c>
      <c r="C757" s="3" t="s">
        <v>649</v>
      </c>
      <c r="D757" s="3" t="s">
        <v>85</v>
      </c>
      <c r="E757" s="3" t="s">
        <v>93</v>
      </c>
      <c r="F757" s="7" t="s">
        <v>2088</v>
      </c>
      <c r="G757" s="7">
        <v>0</v>
      </c>
      <c r="H757" s="7">
        <v>0</v>
      </c>
      <c r="I757" s="5">
        <v>-65280</v>
      </c>
      <c r="J757" s="5">
        <v>-63623</v>
      </c>
      <c r="K757" s="5">
        <v>-61966</v>
      </c>
      <c r="L757" s="5">
        <v>-60309</v>
      </c>
      <c r="M757" s="5">
        <v>-58918</v>
      </c>
      <c r="N757" s="5">
        <v>-57527</v>
      </c>
      <c r="O757" s="5">
        <v>-56136</v>
      </c>
      <c r="P757" s="5">
        <v>-54745</v>
      </c>
      <c r="Q757" s="5">
        <v>-53354</v>
      </c>
      <c r="R757" s="5">
        <v>-51963</v>
      </c>
      <c r="S757" s="5">
        <v>-50572</v>
      </c>
      <c r="T757" s="5">
        <v>-49181</v>
      </c>
      <c r="U757" s="5">
        <v>-47790</v>
      </c>
      <c r="V757" s="5">
        <v>-46554</v>
      </c>
      <c r="W757" s="5">
        <v>-45318</v>
      </c>
      <c r="X757" s="5">
        <v>-44082</v>
      </c>
      <c r="Y757" s="5">
        <v>-42846</v>
      </c>
      <c r="Z757" s="5">
        <v>-41610</v>
      </c>
      <c r="AA757" s="5">
        <v>-40374</v>
      </c>
      <c r="AB757" s="5">
        <v>-39138</v>
      </c>
      <c r="AC757" s="5">
        <v>-37902</v>
      </c>
      <c r="AD757" s="5">
        <v>-36666</v>
      </c>
      <c r="AE757" s="5">
        <v>-35430</v>
      </c>
      <c r="AF757" s="5">
        <v>-34194</v>
      </c>
      <c r="AG757" s="5">
        <v>-32958</v>
      </c>
      <c r="AH757" s="5">
        <v>-31722</v>
      </c>
      <c r="AI757" s="5">
        <v>-30486</v>
      </c>
      <c r="AJ757" s="5">
        <v>-29250</v>
      </c>
      <c r="AK757" s="5">
        <v>-28014</v>
      </c>
      <c r="AL757" s="5">
        <v>-26778</v>
      </c>
      <c r="AM757" s="5">
        <v>-25542</v>
      </c>
      <c r="AN757" s="5">
        <v>-24306</v>
      </c>
      <c r="AO757" s="5">
        <v>-23070</v>
      </c>
      <c r="AP757" s="5">
        <v>-21834</v>
      </c>
      <c r="AQ757" s="5">
        <v>-20598</v>
      </c>
      <c r="AR757" s="19">
        <v>-19362</v>
      </c>
      <c r="AS757" s="19">
        <v>-18126</v>
      </c>
      <c r="AT757" s="15">
        <f t="shared" si="44"/>
        <v>-56235.75</v>
      </c>
      <c r="AU757" s="15">
        <f t="shared" si="45"/>
        <v>-40374</v>
      </c>
      <c r="AV757" s="15">
        <f t="shared" si="43"/>
        <v>-25542</v>
      </c>
    </row>
    <row r="758" spans="1:49" ht="13.5" thickBot="1" x14ac:dyDescent="0.25">
      <c r="A758" s="3" t="s">
        <v>1343</v>
      </c>
      <c r="B758" s="3" t="s">
        <v>648</v>
      </c>
      <c r="C758" s="3" t="s">
        <v>649</v>
      </c>
      <c r="D758" s="3" t="s">
        <v>72</v>
      </c>
      <c r="E758" s="3" t="s">
        <v>81</v>
      </c>
      <c r="F758" s="7" t="s">
        <v>2088</v>
      </c>
      <c r="G758" s="7">
        <v>0</v>
      </c>
      <c r="H758" s="7">
        <v>0</v>
      </c>
      <c r="I758" s="5">
        <v>-12550579.140000001</v>
      </c>
      <c r="J758" s="5">
        <v>-28949491.140000001</v>
      </c>
      <c r="K758" s="5">
        <v>-28909098.140000001</v>
      </c>
      <c r="L758" s="5">
        <v>-28868705.140000001</v>
      </c>
      <c r="M758" s="5">
        <v>-28828312.140000001</v>
      </c>
      <c r="N758" s="5">
        <v>-28787919.140000001</v>
      </c>
      <c r="O758" s="5">
        <v>-28747526.140000001</v>
      </c>
      <c r="P758" s="5">
        <v>-28707133.140000001</v>
      </c>
      <c r="Q758" s="5">
        <v>-28666740.140000001</v>
      </c>
      <c r="R758" s="5">
        <v>-28626347.140000001</v>
      </c>
      <c r="S758" s="5">
        <v>-28585954.140000001</v>
      </c>
      <c r="T758" s="5">
        <v>-28545561.140000001</v>
      </c>
      <c r="U758" s="5">
        <v>-31438487.140000001</v>
      </c>
      <c r="V758" s="5">
        <v>-31406722.140000001</v>
      </c>
      <c r="W758" s="5">
        <v>-31374957.140000001</v>
      </c>
      <c r="X758" s="5">
        <v>-31343084.140000001</v>
      </c>
      <c r="Y758" s="5">
        <v>-31311283.140000001</v>
      </c>
      <c r="Z758" s="5">
        <v>-31279482.140000001</v>
      </c>
      <c r="AA758" s="5">
        <v>-31247681.140000001</v>
      </c>
      <c r="AB758" s="5">
        <v>-31215880.140000001</v>
      </c>
      <c r="AC758" s="5">
        <v>-31184079.140000001</v>
      </c>
      <c r="AD758" s="5">
        <v>-31152278.140000001</v>
      </c>
      <c r="AE758" s="5">
        <v>-30285833.140000001</v>
      </c>
      <c r="AF758" s="5">
        <v>-30254032.140000001</v>
      </c>
      <c r="AG758" s="5">
        <v>-30222231.140000001</v>
      </c>
      <c r="AH758" s="5">
        <v>-30178889.140000001</v>
      </c>
      <c r="AI758" s="5">
        <v>-30135547.140000001</v>
      </c>
      <c r="AJ758" s="5">
        <v>-30092205.140000001</v>
      </c>
      <c r="AK758" s="5">
        <v>-30048863.140000001</v>
      </c>
      <c r="AL758" s="5">
        <v>-30005521.140000001</v>
      </c>
      <c r="AM758" s="5">
        <v>-29962179.140000001</v>
      </c>
      <c r="AN758" s="5">
        <v>-29918837.140000001</v>
      </c>
      <c r="AO758" s="5">
        <v>-29875495.140000001</v>
      </c>
      <c r="AP758" s="5">
        <v>-29832153.140000001</v>
      </c>
      <c r="AQ758" s="5">
        <v>-29788811.140000001</v>
      </c>
      <c r="AR758" s="19">
        <v>-29745469.140000001</v>
      </c>
      <c r="AS758" s="19">
        <v>-29702127.140000001</v>
      </c>
      <c r="AT758" s="15">
        <f t="shared" si="44"/>
        <v>-28184776.723333325</v>
      </c>
      <c r="AU758" s="15">
        <f t="shared" si="45"/>
        <v>-31073805.973333325</v>
      </c>
      <c r="AV758" s="15">
        <f t="shared" si="43"/>
        <v>-29962179.139999989</v>
      </c>
    </row>
    <row r="759" spans="1:49" ht="13.5" thickBot="1" x14ac:dyDescent="0.25">
      <c r="A759" s="3" t="s">
        <v>1913</v>
      </c>
      <c r="B759" s="3" t="s">
        <v>648</v>
      </c>
      <c r="C759" s="3" t="s">
        <v>649</v>
      </c>
      <c r="D759" s="3" t="s">
        <v>44</v>
      </c>
      <c r="E759" s="3" t="s">
        <v>44</v>
      </c>
      <c r="F759" s="7" t="s">
        <v>2088</v>
      </c>
      <c r="G759" s="7">
        <v>0</v>
      </c>
      <c r="H759" s="7">
        <v>0</v>
      </c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5">
        <v>834644</v>
      </c>
      <c r="AD759" s="5">
        <v>834644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0</v>
      </c>
      <c r="AQ759" s="5">
        <v>0</v>
      </c>
      <c r="AR759" s="19">
        <v>0</v>
      </c>
      <c r="AS759" s="19">
        <v>0</v>
      </c>
      <c r="AT759" s="15">
        <f t="shared" si="44"/>
        <v>0</v>
      </c>
      <c r="AU759" s="15">
        <f t="shared" si="45"/>
        <v>139107.33333333334</v>
      </c>
      <c r="AV759" s="15">
        <f t="shared" si="43"/>
        <v>0</v>
      </c>
    </row>
    <row r="760" spans="1:49" ht="13.5" thickBot="1" x14ac:dyDescent="0.25">
      <c r="A760" s="21"/>
      <c r="B760" s="3" t="s">
        <v>648</v>
      </c>
      <c r="C760" s="23" t="s">
        <v>2932</v>
      </c>
      <c r="D760" s="3" t="s">
        <v>72</v>
      </c>
      <c r="E760" s="3" t="s">
        <v>81</v>
      </c>
      <c r="F760" s="7" t="s">
        <v>2088</v>
      </c>
      <c r="G760" s="7"/>
      <c r="H760" s="7"/>
      <c r="I760" s="26"/>
      <c r="J760" s="26">
        <f>-J611</f>
        <v>14821100.083333334</v>
      </c>
      <c r="K760" s="26">
        <f t="shared" ref="K760:Y760" si="46">-K611</f>
        <v>13202895.166666666</v>
      </c>
      <c r="L760" s="26">
        <f t="shared" si="46"/>
        <v>11584690.25</v>
      </c>
      <c r="M760" s="26">
        <f t="shared" si="46"/>
        <v>9966485.3333333321</v>
      </c>
      <c r="N760" s="26">
        <f t="shared" si="46"/>
        <v>8348280.416666666</v>
      </c>
      <c r="O760" s="26">
        <f t="shared" si="46"/>
        <v>6730075.5</v>
      </c>
      <c r="P760" s="26">
        <f t="shared" si="46"/>
        <v>5111870.583333334</v>
      </c>
      <c r="Q760" s="26">
        <f t="shared" si="46"/>
        <v>3493665.6666666679</v>
      </c>
      <c r="R760" s="26">
        <f t="shared" si="46"/>
        <v>1875460.7500000019</v>
      </c>
      <c r="S760" s="26">
        <f t="shared" si="46"/>
        <v>257255.83333333582</v>
      </c>
      <c r="T760" s="26">
        <f t="shared" si="46"/>
        <v>-1360949.0833333321</v>
      </c>
      <c r="U760" s="26">
        <f t="shared" si="46"/>
        <v>0</v>
      </c>
      <c r="V760" s="26">
        <f t="shared" si="46"/>
        <v>0</v>
      </c>
      <c r="W760" s="26">
        <f t="shared" si="46"/>
        <v>0</v>
      </c>
      <c r="X760" s="26">
        <f t="shared" si="46"/>
        <v>0</v>
      </c>
      <c r="Y760" s="26">
        <f t="shared" si="46"/>
        <v>0</v>
      </c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19"/>
      <c r="AS760" s="19"/>
      <c r="AT760" s="15">
        <f t="shared" si="44"/>
        <v>6169235.8750000009</v>
      </c>
      <c r="AU760" s="15">
        <f t="shared" si="45"/>
        <v>0</v>
      </c>
      <c r="AV760" s="15">
        <f t="shared" si="43"/>
        <v>0</v>
      </c>
      <c r="AW760" s="11"/>
    </row>
    <row r="761" spans="1:49" ht="13.5" thickBot="1" x14ac:dyDescent="0.25">
      <c r="A761" s="3" t="s">
        <v>651</v>
      </c>
      <c r="B761" s="3" t="s">
        <v>652</v>
      </c>
      <c r="C761" s="3" t="s">
        <v>653</v>
      </c>
      <c r="D761" s="3" t="s">
        <v>44</v>
      </c>
      <c r="E761" s="3" t="s">
        <v>44</v>
      </c>
      <c r="F761" s="7" t="s">
        <v>2181</v>
      </c>
      <c r="G761" s="7">
        <v>0</v>
      </c>
      <c r="H761" s="7">
        <v>0</v>
      </c>
      <c r="I761" s="5">
        <v>-1966507.2</v>
      </c>
      <c r="J761" s="5">
        <v>-1955712.45</v>
      </c>
      <c r="K761" s="5">
        <v>-1944917.7</v>
      </c>
      <c r="L761" s="5">
        <v>-1934122.95</v>
      </c>
      <c r="M761" s="5">
        <v>-1923328.2</v>
      </c>
      <c r="N761" s="5">
        <v>-1912533.45</v>
      </c>
      <c r="O761" s="5">
        <v>-1901738.7</v>
      </c>
      <c r="P761" s="5">
        <v>-1890943.95</v>
      </c>
      <c r="Q761" s="5">
        <v>-1880149.2</v>
      </c>
      <c r="R761" s="5">
        <v>-1869354.45</v>
      </c>
      <c r="S761" s="5">
        <v>-1858559.7</v>
      </c>
      <c r="T761" s="5">
        <v>-1847764.95</v>
      </c>
      <c r="U761" s="5">
        <v>-1836970.2</v>
      </c>
      <c r="V761" s="5">
        <v>-1826175.45</v>
      </c>
      <c r="W761" s="5">
        <v>-1815380.7</v>
      </c>
      <c r="X761" s="5">
        <v>-1804585.95</v>
      </c>
      <c r="Y761" s="5">
        <v>-1793791.2</v>
      </c>
      <c r="Z761" s="5">
        <v>-1782996.45</v>
      </c>
      <c r="AA761" s="5">
        <v>-1772201.7</v>
      </c>
      <c r="AB761" s="5">
        <v>-1761406.95</v>
      </c>
      <c r="AC761" s="5">
        <v>-1750612.2</v>
      </c>
      <c r="AD761" s="5">
        <v>-1739817.45</v>
      </c>
      <c r="AE761" s="5">
        <v>-1729022.7</v>
      </c>
      <c r="AF761" s="5">
        <v>-1718227.95</v>
      </c>
      <c r="AG761" s="5">
        <v>-1707433.2</v>
      </c>
      <c r="AH761" s="5">
        <v>-1696638.45</v>
      </c>
      <c r="AI761" s="5">
        <v>-1685843.7</v>
      </c>
      <c r="AJ761" s="5">
        <v>-1675048.95</v>
      </c>
      <c r="AK761" s="5">
        <v>-1664254.2</v>
      </c>
      <c r="AL761" s="5">
        <v>-1653459.45</v>
      </c>
      <c r="AM761" s="5">
        <v>-1642664.7</v>
      </c>
      <c r="AN761" s="5">
        <v>-1631869.95</v>
      </c>
      <c r="AO761" s="5">
        <v>-1621075.2</v>
      </c>
      <c r="AP761" s="5">
        <v>-1610280.57</v>
      </c>
      <c r="AQ761" s="5">
        <v>-1599485.82</v>
      </c>
      <c r="AR761" s="19">
        <v>-1588691.07</v>
      </c>
      <c r="AS761" s="19">
        <v>-1577896.32</v>
      </c>
      <c r="AT761" s="15">
        <f t="shared" si="44"/>
        <v>-1901738.6999999995</v>
      </c>
      <c r="AU761" s="15">
        <f t="shared" si="45"/>
        <v>-1772201.6999999995</v>
      </c>
      <c r="AV761" s="15">
        <f t="shared" si="43"/>
        <v>-1642664.7349999996</v>
      </c>
    </row>
    <row r="762" spans="1:49" ht="13.5" thickBot="1" x14ac:dyDescent="0.25">
      <c r="A762" s="3" t="s">
        <v>654</v>
      </c>
      <c r="B762" s="3" t="s">
        <v>655</v>
      </c>
      <c r="C762" s="3" t="s">
        <v>656</v>
      </c>
      <c r="D762" s="3" t="s">
        <v>44</v>
      </c>
      <c r="E762" s="3" t="s">
        <v>44</v>
      </c>
      <c r="F762" s="7" t="s">
        <v>2088</v>
      </c>
      <c r="G762" s="7">
        <v>0</v>
      </c>
      <c r="H762" s="7">
        <v>0</v>
      </c>
      <c r="I762" s="5">
        <v>-0.47</v>
      </c>
      <c r="J762" s="5">
        <v>-0.47</v>
      </c>
      <c r="K762" s="5">
        <v>-0.47</v>
      </c>
      <c r="L762" s="5">
        <v>-0.47</v>
      </c>
      <c r="M762" s="5">
        <v>-0.47</v>
      </c>
      <c r="N762" s="5">
        <v>-0.47</v>
      </c>
      <c r="O762" s="5">
        <v>-0.47</v>
      </c>
      <c r="P762" s="5">
        <v>-0.47</v>
      </c>
      <c r="Q762" s="5">
        <v>-0.47</v>
      </c>
      <c r="R762" s="5">
        <v>-0.47</v>
      </c>
      <c r="S762" s="5">
        <v>-0.47</v>
      </c>
      <c r="T762" s="5">
        <v>-0.47</v>
      </c>
      <c r="U762" s="5">
        <v>-0.47</v>
      </c>
      <c r="V762" s="5">
        <v>-0.47</v>
      </c>
      <c r="W762" s="5">
        <v>-0.47</v>
      </c>
      <c r="X762" s="5">
        <v>-0.47</v>
      </c>
      <c r="Y762" s="5">
        <v>-0.47</v>
      </c>
      <c r="Z762" s="5">
        <v>-0.47</v>
      </c>
      <c r="AA762" s="5">
        <v>-0.47</v>
      </c>
      <c r="AB762" s="5">
        <v>-0.47</v>
      </c>
      <c r="AC762" s="5">
        <v>-0.47</v>
      </c>
      <c r="AD762" s="5">
        <v>-0.47</v>
      </c>
      <c r="AE762" s="5">
        <v>-0.47</v>
      </c>
      <c r="AF762" s="5">
        <v>-0.47</v>
      </c>
      <c r="AG762" s="5">
        <v>-0.47</v>
      </c>
      <c r="AH762" s="5">
        <v>-0.47</v>
      </c>
      <c r="AI762" s="5">
        <v>-0.47</v>
      </c>
      <c r="AJ762" s="5">
        <v>-0.47</v>
      </c>
      <c r="AK762" s="5">
        <v>-0.47</v>
      </c>
      <c r="AL762" s="5">
        <v>-0.47</v>
      </c>
      <c r="AM762" s="5">
        <v>-0.47</v>
      </c>
      <c r="AN762" s="5">
        <v>-0.47</v>
      </c>
      <c r="AO762" s="5">
        <v>-0.47</v>
      </c>
      <c r="AP762" s="5">
        <v>-0.47</v>
      </c>
      <c r="AQ762" s="5">
        <v>-0.47</v>
      </c>
      <c r="AR762" s="19">
        <v>-0.47</v>
      </c>
      <c r="AS762" s="19">
        <v>-0.47</v>
      </c>
      <c r="AT762" s="15">
        <f t="shared" si="44"/>
        <v>-0.46999999999999981</v>
      </c>
      <c r="AU762" s="15">
        <f t="shared" si="45"/>
        <v>-0.46999999999999981</v>
      </c>
      <c r="AV762" s="15">
        <f t="shared" si="43"/>
        <v>-0.46999999999999981</v>
      </c>
    </row>
    <row r="763" spans="1:49" ht="13.5" thickBot="1" x14ac:dyDescent="0.25">
      <c r="A763" s="3" t="s">
        <v>657</v>
      </c>
      <c r="B763" s="3" t="s">
        <v>658</v>
      </c>
      <c r="C763" s="3" t="s">
        <v>659</v>
      </c>
      <c r="D763" s="3" t="s">
        <v>44</v>
      </c>
      <c r="E763" s="3" t="s">
        <v>44</v>
      </c>
      <c r="F763" s="7" t="s">
        <v>2088</v>
      </c>
      <c r="G763" s="7">
        <v>0</v>
      </c>
      <c r="H763" s="7">
        <v>0</v>
      </c>
      <c r="I763" s="5">
        <v>0.11</v>
      </c>
      <c r="J763" s="5">
        <v>0.11</v>
      </c>
      <c r="K763" s="5">
        <v>0.11</v>
      </c>
      <c r="L763" s="5">
        <v>0.11</v>
      </c>
      <c r="M763" s="5">
        <v>0.11</v>
      </c>
      <c r="N763" s="5">
        <v>0.11</v>
      </c>
      <c r="O763" s="5">
        <v>0.11</v>
      </c>
      <c r="P763" s="5">
        <v>0.11</v>
      </c>
      <c r="Q763" s="5">
        <v>0.11</v>
      </c>
      <c r="R763" s="5">
        <v>0.11</v>
      </c>
      <c r="S763" s="5">
        <v>0.11</v>
      </c>
      <c r="T763" s="5">
        <v>0.11</v>
      </c>
      <c r="U763" s="5">
        <v>0.11</v>
      </c>
      <c r="V763" s="5">
        <v>0.11</v>
      </c>
      <c r="W763" s="5">
        <v>0.11</v>
      </c>
      <c r="X763" s="5">
        <v>0.11</v>
      </c>
      <c r="Y763" s="5">
        <v>0.11</v>
      </c>
      <c r="Z763" s="5">
        <v>0.11</v>
      </c>
      <c r="AA763" s="5">
        <v>0.11</v>
      </c>
      <c r="AB763" s="5">
        <v>0.11</v>
      </c>
      <c r="AC763" s="5">
        <v>0.11</v>
      </c>
      <c r="AD763" s="5">
        <v>0.11</v>
      </c>
      <c r="AE763" s="5">
        <v>0.11</v>
      </c>
      <c r="AF763" s="5">
        <v>0.11</v>
      </c>
      <c r="AG763" s="5">
        <v>0.11</v>
      </c>
      <c r="AH763" s="5">
        <v>0.11</v>
      </c>
      <c r="AI763" s="5">
        <v>0.11</v>
      </c>
      <c r="AJ763" s="5">
        <v>0.11</v>
      </c>
      <c r="AK763" s="5">
        <v>0.11</v>
      </c>
      <c r="AL763" s="5">
        <v>0.11</v>
      </c>
      <c r="AM763" s="5">
        <v>0.11</v>
      </c>
      <c r="AN763" s="5">
        <v>0.11</v>
      </c>
      <c r="AO763" s="5">
        <v>0.11</v>
      </c>
      <c r="AP763" s="5">
        <v>0.11</v>
      </c>
      <c r="AQ763" s="5">
        <v>0.11</v>
      </c>
      <c r="AR763" s="19">
        <v>0.11</v>
      </c>
      <c r="AS763" s="19">
        <v>0.11</v>
      </c>
      <c r="AT763" s="15">
        <f t="shared" si="44"/>
        <v>0.11000000000000003</v>
      </c>
      <c r="AU763" s="15">
        <f t="shared" si="45"/>
        <v>0.11000000000000003</v>
      </c>
      <c r="AV763" s="15">
        <f t="shared" si="43"/>
        <v>0.11000000000000003</v>
      </c>
    </row>
    <row r="764" spans="1:49" ht="13.5" thickBot="1" x14ac:dyDescent="0.25">
      <c r="A764" s="3" t="s">
        <v>660</v>
      </c>
      <c r="B764" s="3" t="s">
        <v>661</v>
      </c>
      <c r="C764" s="3" t="s">
        <v>662</v>
      </c>
      <c r="D764" s="3" t="s">
        <v>122</v>
      </c>
      <c r="E764" s="3" t="s">
        <v>93</v>
      </c>
      <c r="F764" s="7" t="s">
        <v>2088</v>
      </c>
      <c r="G764" s="7">
        <v>0</v>
      </c>
      <c r="H764" s="7">
        <v>0</v>
      </c>
      <c r="I764" s="5">
        <v>-0.12</v>
      </c>
      <c r="J764" s="5">
        <v>-0.12</v>
      </c>
      <c r="K764" s="5">
        <v>-0.12</v>
      </c>
      <c r="L764" s="5">
        <v>-0.12</v>
      </c>
      <c r="M764" s="5">
        <v>-0.12</v>
      </c>
      <c r="N764" s="5">
        <v>-0.12</v>
      </c>
      <c r="O764" s="5">
        <v>-0.12</v>
      </c>
      <c r="P764" s="5">
        <v>-0.12</v>
      </c>
      <c r="Q764" s="5">
        <v>-0.12</v>
      </c>
      <c r="R764" s="5">
        <v>-0.12</v>
      </c>
      <c r="S764" s="5">
        <v>-0.12</v>
      </c>
      <c r="T764" s="5">
        <v>-0.12</v>
      </c>
      <c r="U764" s="5">
        <v>-0.12</v>
      </c>
      <c r="V764" s="5">
        <v>-0.12</v>
      </c>
      <c r="W764" s="5">
        <v>-0.12</v>
      </c>
      <c r="X764" s="5">
        <v>-0.12</v>
      </c>
      <c r="Y764" s="5">
        <v>-0.12</v>
      </c>
      <c r="Z764" s="5">
        <v>-0.12</v>
      </c>
      <c r="AA764" s="5">
        <v>-0.12</v>
      </c>
      <c r="AB764" s="5">
        <v>-0.12</v>
      </c>
      <c r="AC764" s="5">
        <v>-0.12</v>
      </c>
      <c r="AD764" s="5">
        <v>-0.12</v>
      </c>
      <c r="AE764" s="5">
        <v>-0.12</v>
      </c>
      <c r="AF764" s="5">
        <v>-0.12</v>
      </c>
      <c r="AG764" s="5">
        <v>-0.12</v>
      </c>
      <c r="AH764" s="5">
        <v>-0.12</v>
      </c>
      <c r="AI764" s="5">
        <v>-0.12</v>
      </c>
      <c r="AJ764" s="5">
        <v>-0.12</v>
      </c>
      <c r="AK764" s="5">
        <v>-0.12</v>
      </c>
      <c r="AL764" s="5">
        <v>-0.12</v>
      </c>
      <c r="AM764" s="5">
        <v>-0.12</v>
      </c>
      <c r="AN764" s="5">
        <v>-0.12</v>
      </c>
      <c r="AO764" s="5">
        <v>-0.12</v>
      </c>
      <c r="AP764" s="5">
        <v>-0.12</v>
      </c>
      <c r="AQ764" s="5">
        <v>-0.12</v>
      </c>
      <c r="AR764" s="19">
        <v>-0.12</v>
      </c>
      <c r="AS764" s="19">
        <v>-0.12</v>
      </c>
      <c r="AT764" s="15">
        <f t="shared" si="44"/>
        <v>-0.12000000000000004</v>
      </c>
      <c r="AU764" s="15">
        <f t="shared" si="45"/>
        <v>-0.12000000000000004</v>
      </c>
      <c r="AV764" s="15">
        <f t="shared" si="43"/>
        <v>-0.12000000000000004</v>
      </c>
    </row>
    <row r="765" spans="1:49" ht="13.5" thickBot="1" x14ac:dyDescent="0.25">
      <c r="A765" s="3" t="s">
        <v>663</v>
      </c>
      <c r="B765" s="3" t="s">
        <v>664</v>
      </c>
      <c r="C765" s="3" t="s">
        <v>665</v>
      </c>
      <c r="D765" s="3" t="s">
        <v>105</v>
      </c>
      <c r="E765" s="3" t="s">
        <v>73</v>
      </c>
      <c r="F765" s="7" t="s">
        <v>2066</v>
      </c>
      <c r="G765" s="7">
        <v>0</v>
      </c>
      <c r="H765" s="7">
        <v>0</v>
      </c>
      <c r="I765" s="5">
        <v>-66860310.539999999</v>
      </c>
      <c r="J765" s="5">
        <v>-66815813.539999999</v>
      </c>
      <c r="K765" s="5">
        <v>-66771316.539999999</v>
      </c>
      <c r="L765" s="5">
        <v>-66726819.539999999</v>
      </c>
      <c r="M765" s="5">
        <v>-66682322.539999999</v>
      </c>
      <c r="N765" s="5">
        <v>-66637825.539999999</v>
      </c>
      <c r="O765" s="5">
        <v>-66593328.539999999</v>
      </c>
      <c r="P765" s="5">
        <v>-66548831.539999999</v>
      </c>
      <c r="Q765" s="5">
        <v>-66504334.539999999</v>
      </c>
      <c r="R765" s="5">
        <v>-62078789.539999999</v>
      </c>
      <c r="S765" s="5">
        <v>-62034292.539999999</v>
      </c>
      <c r="T765" s="5">
        <v>-61989795.539999999</v>
      </c>
      <c r="U765" s="5">
        <v>-73669371.540000007</v>
      </c>
      <c r="V765" s="5">
        <v>-75484108.540000007</v>
      </c>
      <c r="W765" s="5">
        <v>-77298845.540000007</v>
      </c>
      <c r="X765" s="5">
        <v>-79113582.540000007</v>
      </c>
      <c r="Y765" s="5">
        <v>-80928319.540000007</v>
      </c>
      <c r="Z765" s="5">
        <v>-82743056.540000007</v>
      </c>
      <c r="AA765" s="5">
        <v>-84557793.540000007</v>
      </c>
      <c r="AB765" s="5">
        <v>-86372530.540000007</v>
      </c>
      <c r="AC765" s="5">
        <v>-86996424.540000007</v>
      </c>
      <c r="AD765" s="5">
        <v>-88811161.540000007</v>
      </c>
      <c r="AE765" s="5">
        <v>-90625898.540000007</v>
      </c>
      <c r="AF765" s="5">
        <v>-92440635.540000007</v>
      </c>
      <c r="AG765" s="5">
        <v>-85696277.540000007</v>
      </c>
      <c r="AH765" s="5">
        <v>-85687911.540000007</v>
      </c>
      <c r="AI765" s="5">
        <v>-85679545.540000007</v>
      </c>
      <c r="AJ765" s="5">
        <v>-85671179.540000007</v>
      </c>
      <c r="AK765" s="5">
        <v>-85662813.540000007</v>
      </c>
      <c r="AL765" s="5">
        <v>-85654447.540000007</v>
      </c>
      <c r="AM765" s="5">
        <v>-85646081.540000007</v>
      </c>
      <c r="AN765" s="5">
        <v>-85637715.540000007</v>
      </c>
      <c r="AO765" s="5">
        <v>-85629349.540000007</v>
      </c>
      <c r="AP765" s="5">
        <v>-91235549.540000007</v>
      </c>
      <c r="AQ765" s="5">
        <v>-91227183.540000007</v>
      </c>
      <c r="AR765" s="19">
        <v>-91218817.540000007</v>
      </c>
      <c r="AS765" s="19">
        <v>-88521790.540000007</v>
      </c>
      <c r="AT765" s="15">
        <f t="shared" si="44"/>
        <v>-65804025.914999992</v>
      </c>
      <c r="AU765" s="15">
        <f t="shared" si="45"/>
        <v>-83754598.456666663</v>
      </c>
      <c r="AV765" s="15">
        <f t="shared" si="43"/>
        <v>-87171635.74833332</v>
      </c>
    </row>
    <row r="766" spans="1:49" ht="13.5" thickBot="1" x14ac:dyDescent="0.25">
      <c r="A766" s="3" t="s">
        <v>666</v>
      </c>
      <c r="B766" s="3" t="s">
        <v>664</v>
      </c>
      <c r="C766" s="3" t="s">
        <v>665</v>
      </c>
      <c r="D766" s="3" t="s">
        <v>72</v>
      </c>
      <c r="E766" s="3" t="s">
        <v>73</v>
      </c>
      <c r="F766" s="7" t="s">
        <v>2066</v>
      </c>
      <c r="G766" s="7">
        <v>0</v>
      </c>
      <c r="H766" s="7">
        <v>0</v>
      </c>
      <c r="I766" s="5">
        <v>-625430.81999999995</v>
      </c>
      <c r="J766" s="5">
        <v>-629931.81999999995</v>
      </c>
      <c r="K766" s="5">
        <v>-634432.81999999995</v>
      </c>
      <c r="L766" s="5">
        <v>-638933.81999999995</v>
      </c>
      <c r="M766" s="5">
        <v>-643434.81999999995</v>
      </c>
      <c r="N766" s="5">
        <v>-647935.81999999995</v>
      </c>
      <c r="O766" s="5">
        <v>-652436.81999999995</v>
      </c>
      <c r="P766" s="5">
        <v>-656937.81999999995</v>
      </c>
      <c r="Q766" s="5">
        <v>-661438.81999999995</v>
      </c>
      <c r="R766" s="5">
        <v>-665939.81999999995</v>
      </c>
      <c r="S766" s="5">
        <v>-670440.81999999995</v>
      </c>
      <c r="T766" s="5">
        <v>-674941.82</v>
      </c>
      <c r="U766" s="5">
        <v>-679441.82</v>
      </c>
      <c r="V766" s="5">
        <v>-683941.82</v>
      </c>
      <c r="W766" s="5">
        <v>-688441.82</v>
      </c>
      <c r="X766" s="5">
        <v>-692941.82</v>
      </c>
      <c r="Y766" s="5">
        <v>-697441.82</v>
      </c>
      <c r="Z766" s="5">
        <v>-701941.82</v>
      </c>
      <c r="AA766" s="5">
        <v>-706441.82</v>
      </c>
      <c r="AB766" s="5">
        <v>-710941.82</v>
      </c>
      <c r="AC766" s="5">
        <v>-715441.82</v>
      </c>
      <c r="AD766" s="5">
        <v>-719941.82</v>
      </c>
      <c r="AE766" s="5">
        <v>-724441.82</v>
      </c>
      <c r="AF766" s="5">
        <v>-728941.82</v>
      </c>
      <c r="AG766" s="5">
        <v>-733442.82</v>
      </c>
      <c r="AH766" s="5">
        <v>-736106.82</v>
      </c>
      <c r="AI766" s="5">
        <v>-738770.82</v>
      </c>
      <c r="AJ766" s="5">
        <v>-741434.82</v>
      </c>
      <c r="AK766" s="5">
        <v>-744098.82</v>
      </c>
      <c r="AL766" s="5">
        <v>-746762.82</v>
      </c>
      <c r="AM766" s="5">
        <v>-749426.82</v>
      </c>
      <c r="AN766" s="5">
        <v>-752090.82</v>
      </c>
      <c r="AO766" s="5">
        <v>-754754.82</v>
      </c>
      <c r="AP766" s="5">
        <v>-757418.82</v>
      </c>
      <c r="AQ766" s="5">
        <v>-760082.82</v>
      </c>
      <c r="AR766" s="19">
        <v>-762746.82</v>
      </c>
      <c r="AS766" s="19">
        <v>-765406.82</v>
      </c>
      <c r="AT766" s="15">
        <f t="shared" si="44"/>
        <v>-652436.77833333344</v>
      </c>
      <c r="AU766" s="15">
        <f t="shared" si="45"/>
        <v>-706441.86166666669</v>
      </c>
      <c r="AV766" s="15">
        <f t="shared" si="43"/>
        <v>-749426.65333333344</v>
      </c>
    </row>
    <row r="767" spans="1:49" ht="13.5" thickBot="1" x14ac:dyDescent="0.25">
      <c r="A767" s="3" t="s">
        <v>667</v>
      </c>
      <c r="B767" s="3" t="s">
        <v>664</v>
      </c>
      <c r="C767" s="3" t="s">
        <v>665</v>
      </c>
      <c r="D767" s="3" t="s">
        <v>72</v>
      </c>
      <c r="E767" s="3" t="s">
        <v>81</v>
      </c>
      <c r="F767" s="7" t="s">
        <v>2066</v>
      </c>
      <c r="G767" s="7">
        <v>0</v>
      </c>
      <c r="H767" s="7">
        <v>0</v>
      </c>
      <c r="I767" s="5">
        <v>-443772674.11000001</v>
      </c>
      <c r="J767" s="5">
        <v>-448677375.11000001</v>
      </c>
      <c r="K767" s="5">
        <v>-453582076.11000001</v>
      </c>
      <c r="L767" s="5">
        <v>-458486777.11000001</v>
      </c>
      <c r="M767" s="5">
        <v>-463391478.11000001</v>
      </c>
      <c r="N767" s="5">
        <v>-468296179.11000001</v>
      </c>
      <c r="O767" s="5">
        <v>-472840693.11000001</v>
      </c>
      <c r="P767" s="5">
        <v>-477601320.11000001</v>
      </c>
      <c r="Q767" s="5">
        <v>-482433984.11000001</v>
      </c>
      <c r="R767" s="5">
        <v>-486401078.11000001</v>
      </c>
      <c r="S767" s="5">
        <v>-491233742.11000001</v>
      </c>
      <c r="T767" s="5">
        <v>-496066406.11000001</v>
      </c>
      <c r="U767" s="5">
        <v>-502903880.11000001</v>
      </c>
      <c r="V767" s="5">
        <v>-506837892.11000001</v>
      </c>
      <c r="W767" s="5">
        <v>-510748740.11000001</v>
      </c>
      <c r="X767" s="5">
        <v>-514671170.11000001</v>
      </c>
      <c r="Y767" s="5">
        <v>-518593600.11000001</v>
      </c>
      <c r="Z767" s="5">
        <v>-522516030.11000001</v>
      </c>
      <c r="AA767" s="5">
        <v>-526438460.11000001</v>
      </c>
      <c r="AB767" s="5">
        <v>-530360890.11000001</v>
      </c>
      <c r="AC767" s="5">
        <v>-535749284.11000001</v>
      </c>
      <c r="AD767" s="5">
        <v>-539671714.11000001</v>
      </c>
      <c r="AE767" s="5">
        <v>-543594144.11000001</v>
      </c>
      <c r="AF767" s="5">
        <v>-547516574.11000001</v>
      </c>
      <c r="AG767" s="5">
        <v>-544962527.11000001</v>
      </c>
      <c r="AH767" s="5">
        <v>-545015938.11000001</v>
      </c>
      <c r="AI767" s="5">
        <v>-545069349.11000001</v>
      </c>
      <c r="AJ767" s="5">
        <v>-545122760.11000001</v>
      </c>
      <c r="AK767" s="5">
        <v>-545176171.11000001</v>
      </c>
      <c r="AL767" s="5">
        <v>-545229582.11000001</v>
      </c>
      <c r="AM767" s="5">
        <v>-545282993.11000001</v>
      </c>
      <c r="AN767" s="5">
        <v>-545336404.11000001</v>
      </c>
      <c r="AO767" s="5">
        <v>-545389815.11000001</v>
      </c>
      <c r="AP767" s="5">
        <v>-547736007.11000001</v>
      </c>
      <c r="AQ767" s="5">
        <v>-547789418.11000001</v>
      </c>
      <c r="AR767" s="19">
        <v>-547842829.11000001</v>
      </c>
      <c r="AS767" s="19">
        <v>-549242838.11000001</v>
      </c>
      <c r="AT767" s="15">
        <f t="shared" si="44"/>
        <v>-472695782.19333333</v>
      </c>
      <c r="AU767" s="15">
        <f t="shared" si="45"/>
        <v>-526719308.56833333</v>
      </c>
      <c r="AV767" s="15">
        <f t="shared" si="43"/>
        <v>-546007829.15166652</v>
      </c>
    </row>
    <row r="768" spans="1:49" ht="13.5" thickBot="1" x14ac:dyDescent="0.25">
      <c r="A768" s="3" t="s">
        <v>668</v>
      </c>
      <c r="B768" s="3" t="s">
        <v>664</v>
      </c>
      <c r="C768" s="3" t="s">
        <v>665</v>
      </c>
      <c r="D768" s="3" t="s">
        <v>72</v>
      </c>
      <c r="E768" s="3" t="s">
        <v>93</v>
      </c>
      <c r="F768" s="7" t="s">
        <v>2066</v>
      </c>
      <c r="G768" s="7">
        <v>0</v>
      </c>
      <c r="H768" s="7">
        <v>0</v>
      </c>
      <c r="I768" s="5">
        <v>-87666130.870000005</v>
      </c>
      <c r="J768" s="5">
        <v>-88911700.870000005</v>
      </c>
      <c r="K768" s="5">
        <v>-90157270.870000005</v>
      </c>
      <c r="L768" s="5">
        <v>-91402840.870000005</v>
      </c>
      <c r="M768" s="5">
        <v>-92648410.870000005</v>
      </c>
      <c r="N768" s="5">
        <v>-93893980.870000005</v>
      </c>
      <c r="O768" s="5">
        <v>-95139550.870000005</v>
      </c>
      <c r="P768" s="5">
        <v>-96385120.870000005</v>
      </c>
      <c r="Q768" s="5">
        <v>-97630690.870000005</v>
      </c>
      <c r="R768" s="5">
        <v>-98070090.870000005</v>
      </c>
      <c r="S768" s="5">
        <v>-99315660.870000005</v>
      </c>
      <c r="T768" s="5">
        <v>-100561230.87</v>
      </c>
      <c r="U768" s="5">
        <v>-97625353.870000005</v>
      </c>
      <c r="V768" s="5">
        <v>-98477936.870000005</v>
      </c>
      <c r="W768" s="5">
        <v>-99353683.870000005</v>
      </c>
      <c r="X768" s="5">
        <v>-100217848.87</v>
      </c>
      <c r="Y768" s="5">
        <v>-101082013.87</v>
      </c>
      <c r="Z768" s="5">
        <v>-101946178.87</v>
      </c>
      <c r="AA768" s="5">
        <v>-102810343.87</v>
      </c>
      <c r="AB768" s="5">
        <v>-103674508.87</v>
      </c>
      <c r="AC768" s="5">
        <v>-104538673.87</v>
      </c>
      <c r="AD768" s="5">
        <v>-105402838.87</v>
      </c>
      <c r="AE768" s="5">
        <v>-106267003.87</v>
      </c>
      <c r="AF768" s="5">
        <v>-107131168.87</v>
      </c>
      <c r="AG768" s="5">
        <v>-108415974.87</v>
      </c>
      <c r="AH768" s="5">
        <v>-108520984.87</v>
      </c>
      <c r="AI768" s="5">
        <v>-108625994.87</v>
      </c>
      <c r="AJ768" s="5">
        <v>-108731004.87</v>
      </c>
      <c r="AK768" s="5">
        <v>-108836014.87</v>
      </c>
      <c r="AL768" s="5">
        <v>-108941024.87</v>
      </c>
      <c r="AM768" s="5">
        <v>-109046034.87</v>
      </c>
      <c r="AN768" s="5">
        <v>-109151044.87</v>
      </c>
      <c r="AO768" s="5">
        <v>-109256054.87</v>
      </c>
      <c r="AP768" s="5">
        <v>-109953005.87</v>
      </c>
      <c r="AQ768" s="5">
        <v>-110058015.87</v>
      </c>
      <c r="AR768" s="19">
        <v>-110163025.87</v>
      </c>
      <c r="AS768" s="19">
        <v>-109964012.87</v>
      </c>
      <c r="AT768" s="15">
        <f t="shared" si="44"/>
        <v>-94730190.995000005</v>
      </c>
      <c r="AU768" s="15">
        <f t="shared" si="45"/>
        <v>-102826905.41166668</v>
      </c>
      <c r="AV768" s="15">
        <f t="shared" si="43"/>
        <v>-109206016.70333333</v>
      </c>
    </row>
    <row r="769" spans="1:48" ht="13.5" thickBot="1" x14ac:dyDescent="0.25">
      <c r="A769" s="3" t="s">
        <v>912</v>
      </c>
      <c r="B769" s="3" t="s">
        <v>664</v>
      </c>
      <c r="C769" s="3" t="s">
        <v>665</v>
      </c>
      <c r="D769" s="3" t="s">
        <v>122</v>
      </c>
      <c r="E769" s="3" t="s">
        <v>93</v>
      </c>
      <c r="F769" s="7" t="s">
        <v>2066</v>
      </c>
      <c r="G769" s="7">
        <v>0</v>
      </c>
      <c r="H769" s="7">
        <v>0</v>
      </c>
      <c r="I769" s="5">
        <v>-47945819.090000004</v>
      </c>
      <c r="J769" s="5">
        <v>-48101444.090000004</v>
      </c>
      <c r="K769" s="5">
        <v>-48257069.090000004</v>
      </c>
      <c r="L769" s="5">
        <v>-48412694.090000004</v>
      </c>
      <c r="M769" s="5">
        <v>-48568319.090000004</v>
      </c>
      <c r="N769" s="5">
        <v>-48723944.090000004</v>
      </c>
      <c r="O769" s="5">
        <v>-48879569.090000004</v>
      </c>
      <c r="P769" s="5">
        <v>-49035194.090000004</v>
      </c>
      <c r="Q769" s="5">
        <v>-49190819.090000004</v>
      </c>
      <c r="R769" s="5">
        <v>-49815368.090000004</v>
      </c>
      <c r="S769" s="5">
        <v>-49970993.090000004</v>
      </c>
      <c r="T769" s="5">
        <v>-50126618.090000004</v>
      </c>
      <c r="U769" s="5">
        <v>-56284073.090000004</v>
      </c>
      <c r="V769" s="5">
        <v>-56808003.090000004</v>
      </c>
      <c r="W769" s="5">
        <v>-57331933.090000004</v>
      </c>
      <c r="X769" s="5">
        <v>-57855863.090000004</v>
      </c>
      <c r="Y769" s="5">
        <v>-58379793.090000004</v>
      </c>
      <c r="Z769" s="5">
        <v>-58903723.090000004</v>
      </c>
      <c r="AA769" s="5">
        <v>-59159203.090000004</v>
      </c>
      <c r="AB769" s="5">
        <v>-59683133.090000004</v>
      </c>
      <c r="AC769" s="5">
        <v>-59524256.090000004</v>
      </c>
      <c r="AD769" s="5">
        <v>-60048186.090000004</v>
      </c>
      <c r="AE769" s="5">
        <v>-60572116.090000004</v>
      </c>
      <c r="AF769" s="5">
        <v>-61096046.090000004</v>
      </c>
      <c r="AG769" s="5">
        <v>-62877014.090000004</v>
      </c>
      <c r="AH769" s="5">
        <v>-62963233.090000004</v>
      </c>
      <c r="AI769" s="5">
        <v>-63049452.090000004</v>
      </c>
      <c r="AJ769" s="5">
        <v>-63135671.090000004</v>
      </c>
      <c r="AK769" s="5">
        <v>-63221890.090000004</v>
      </c>
      <c r="AL769" s="5">
        <v>-63308109.090000004</v>
      </c>
      <c r="AM769" s="5">
        <v>-63394328.090000004</v>
      </c>
      <c r="AN769" s="5">
        <v>-63480547.090000004</v>
      </c>
      <c r="AO769" s="5">
        <v>-63566766.090000004</v>
      </c>
      <c r="AP769" s="5">
        <v>-63839195.090000004</v>
      </c>
      <c r="AQ769" s="5">
        <v>-63925414.090000004</v>
      </c>
      <c r="AR769" s="19">
        <v>-64011633.090000004</v>
      </c>
      <c r="AS769" s="19">
        <v>-64389426.090000004</v>
      </c>
      <c r="AT769" s="15">
        <f t="shared" si="44"/>
        <v>-49266414.840000011</v>
      </c>
      <c r="AU769" s="15">
        <f t="shared" si="45"/>
        <v>-59078566.63166669</v>
      </c>
      <c r="AV769" s="15">
        <f t="shared" si="43"/>
        <v>-63460788.25666669</v>
      </c>
    </row>
    <row r="770" spans="1:48" ht="13.5" thickBot="1" x14ac:dyDescent="0.25">
      <c r="A770" s="3" t="s">
        <v>5529</v>
      </c>
      <c r="B770" s="3" t="s">
        <v>7160</v>
      </c>
      <c r="C770" s="3" t="s">
        <v>7161</v>
      </c>
      <c r="D770" s="3" t="s">
        <v>105</v>
      </c>
      <c r="E770" s="3" t="s">
        <v>73</v>
      </c>
      <c r="F770" s="9" t="s">
        <v>2066</v>
      </c>
      <c r="G770" s="7">
        <v>0</v>
      </c>
      <c r="H770" s="7">
        <v>0</v>
      </c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24"/>
      <c r="AS770" s="19">
        <v>-1063746</v>
      </c>
      <c r="AV770" s="15">
        <f t="shared" si="43"/>
        <v>-44322.75</v>
      </c>
    </row>
    <row r="771" spans="1:48" ht="13.5" thickBot="1" x14ac:dyDescent="0.25">
      <c r="A771" s="3" t="s">
        <v>2005</v>
      </c>
      <c r="B771" s="3" t="s">
        <v>2006</v>
      </c>
      <c r="C771" s="3" t="s">
        <v>1962</v>
      </c>
      <c r="D771" s="3" t="s">
        <v>105</v>
      </c>
      <c r="E771" s="3" t="s">
        <v>73</v>
      </c>
      <c r="F771" s="7" t="s">
        <v>2088</v>
      </c>
      <c r="G771" s="7">
        <v>0</v>
      </c>
      <c r="H771" s="7">
        <v>0</v>
      </c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5">
        <v>318937255</v>
      </c>
      <c r="AK771" s="5">
        <v>318937255</v>
      </c>
      <c r="AL771" s="5">
        <v>318937255</v>
      </c>
      <c r="AM771" s="5">
        <v>317024401</v>
      </c>
      <c r="AN771" s="5">
        <v>317024401</v>
      </c>
      <c r="AO771" s="5">
        <v>317024401</v>
      </c>
      <c r="AP771" s="5">
        <v>315111547</v>
      </c>
      <c r="AQ771" s="5">
        <v>315111547</v>
      </c>
      <c r="AR771" s="19">
        <v>315111547</v>
      </c>
      <c r="AS771" s="19">
        <v>316071658</v>
      </c>
      <c r="AT771" s="15">
        <f t="shared" ref="AT771:AT811" si="47">(((I771+U771)/2)+J771+K771+L771+M771+N771+O771+P771+Q771+R771+S771+T771)/12</f>
        <v>0</v>
      </c>
      <c r="AU771" s="15">
        <f t="shared" ref="AU771:AU811" si="48">(((U771+AG771)/2)+V771+W771+X771+Y771+Z771+AA771+AB771+AC771+AD771+AE771+AF771)/12</f>
        <v>0</v>
      </c>
      <c r="AV771" s="15">
        <f t="shared" ref="AV771:AV834" si="49">(((AG771+AS771)/2)+AH771+AI771+AJ771+AK771+AL771+AM771+AN771+AO771+AP771+AQ771+AR771)/12</f>
        <v>250937953.16666666</v>
      </c>
    </row>
    <row r="772" spans="1:48" ht="13.5" thickBot="1" x14ac:dyDescent="0.25">
      <c r="A772" s="3" t="s">
        <v>1138</v>
      </c>
      <c r="B772" s="3" t="s">
        <v>1139</v>
      </c>
      <c r="C772" s="3" t="s">
        <v>1140</v>
      </c>
      <c r="D772" s="3" t="s">
        <v>44</v>
      </c>
      <c r="E772" s="3" t="s">
        <v>44</v>
      </c>
      <c r="F772" s="7" t="s">
        <v>2088</v>
      </c>
      <c r="G772" s="7">
        <v>0</v>
      </c>
      <c r="H772" s="7">
        <v>0</v>
      </c>
      <c r="I772" s="5">
        <v>-2638924</v>
      </c>
      <c r="J772" s="5">
        <v>-2638924</v>
      </c>
      <c r="K772" s="5">
        <v>-2638924</v>
      </c>
      <c r="L772" s="5">
        <v>-2638924</v>
      </c>
      <c r="M772" s="5">
        <v>-2638924</v>
      </c>
      <c r="N772" s="5">
        <v>-2638924</v>
      </c>
      <c r="O772" s="5">
        <v>-3950803</v>
      </c>
      <c r="P772" s="5">
        <v>-3950803</v>
      </c>
      <c r="Q772" s="5">
        <v>-3950803</v>
      </c>
      <c r="R772" s="5">
        <v>-3950803</v>
      </c>
      <c r="S772" s="5">
        <v>-3950803</v>
      </c>
      <c r="T772" s="5">
        <v>-3950803</v>
      </c>
      <c r="U772" s="5">
        <v>-3218041</v>
      </c>
      <c r="V772" s="5">
        <v>-3218041</v>
      </c>
      <c r="W772" s="5">
        <v>-3218041</v>
      </c>
      <c r="X772" s="5">
        <v>-3218041</v>
      </c>
      <c r="Y772" s="5">
        <v>-3218041</v>
      </c>
      <c r="Z772" s="5">
        <v>-3218041</v>
      </c>
      <c r="AA772" s="5">
        <v>-3218041</v>
      </c>
      <c r="AB772" s="5">
        <v>-3218041</v>
      </c>
      <c r="AC772" s="5">
        <v>-3218041</v>
      </c>
      <c r="AD772" s="5">
        <v>-3218041</v>
      </c>
      <c r="AE772" s="5">
        <v>-3218041</v>
      </c>
      <c r="AF772" s="5">
        <v>-3218041</v>
      </c>
      <c r="AG772" s="5">
        <v>-1568304</v>
      </c>
      <c r="AH772" s="5">
        <v>-1568304</v>
      </c>
      <c r="AI772" s="5">
        <v>-1568304</v>
      </c>
      <c r="AJ772" s="5">
        <v>-1568304</v>
      </c>
      <c r="AK772" s="5">
        <v>-1568304</v>
      </c>
      <c r="AL772" s="5">
        <v>-1568304</v>
      </c>
      <c r="AM772" s="5">
        <v>-1568304</v>
      </c>
      <c r="AN772" s="5">
        <v>-1568304</v>
      </c>
      <c r="AO772" s="5">
        <v>-1568304</v>
      </c>
      <c r="AP772" s="5">
        <v>-1568304</v>
      </c>
      <c r="AQ772" s="5">
        <v>-1568304</v>
      </c>
      <c r="AR772" s="19">
        <v>-1568304</v>
      </c>
      <c r="AS772" s="19">
        <v>-1311503</v>
      </c>
      <c r="AT772" s="15">
        <f t="shared" si="47"/>
        <v>-3318993.375</v>
      </c>
      <c r="AU772" s="15">
        <f t="shared" si="48"/>
        <v>-3149301.9583333335</v>
      </c>
      <c r="AV772" s="15">
        <f t="shared" si="49"/>
        <v>-1557603.9583333333</v>
      </c>
    </row>
    <row r="773" spans="1:48" ht="13.5" thickBot="1" x14ac:dyDescent="0.25">
      <c r="A773" s="3" t="s">
        <v>1154</v>
      </c>
      <c r="B773" s="3" t="s">
        <v>1139</v>
      </c>
      <c r="C773" s="3" t="s">
        <v>1140</v>
      </c>
      <c r="D773" s="3" t="s">
        <v>89</v>
      </c>
      <c r="E773" s="3" t="s">
        <v>73</v>
      </c>
      <c r="F773" s="7" t="s">
        <v>2088</v>
      </c>
      <c r="G773" s="7">
        <v>0</v>
      </c>
      <c r="H773" s="7">
        <v>0</v>
      </c>
      <c r="I773" s="5">
        <v>-1420958</v>
      </c>
      <c r="J773" s="5">
        <v>-1420958</v>
      </c>
      <c r="K773" s="5">
        <v>-1420958</v>
      </c>
      <c r="L773" s="5">
        <v>-1420958</v>
      </c>
      <c r="M773" s="5">
        <v>-1420958</v>
      </c>
      <c r="N773" s="5">
        <v>-1420958</v>
      </c>
      <c r="O773" s="5">
        <v>-2127355</v>
      </c>
      <c r="P773" s="5">
        <v>-2127355</v>
      </c>
      <c r="Q773" s="5">
        <v>-2127355</v>
      </c>
      <c r="R773" s="5">
        <v>-2127355</v>
      </c>
      <c r="S773" s="5">
        <v>-2127355</v>
      </c>
      <c r="T773" s="5">
        <v>-2127355</v>
      </c>
      <c r="U773" s="5">
        <v>-1732791</v>
      </c>
      <c r="V773" s="5">
        <v>-1732791</v>
      </c>
      <c r="W773" s="5">
        <v>-1732791</v>
      </c>
      <c r="X773" s="5">
        <v>-1732791</v>
      </c>
      <c r="Y773" s="5">
        <v>-1732791</v>
      </c>
      <c r="Z773" s="5">
        <v>-1732791</v>
      </c>
      <c r="AA773" s="5">
        <v>-1732791</v>
      </c>
      <c r="AB773" s="5">
        <v>-1732791</v>
      </c>
      <c r="AC773" s="5">
        <v>-1732791</v>
      </c>
      <c r="AD773" s="5">
        <v>-1732791</v>
      </c>
      <c r="AE773" s="5">
        <v>-1732791</v>
      </c>
      <c r="AF773" s="5">
        <v>-1732791</v>
      </c>
      <c r="AG773" s="5">
        <v>-469778</v>
      </c>
      <c r="AH773" s="5">
        <v>-469778</v>
      </c>
      <c r="AI773" s="5">
        <v>-469778</v>
      </c>
      <c r="AJ773" s="5">
        <v>-469778</v>
      </c>
      <c r="AK773" s="5">
        <v>-469778</v>
      </c>
      <c r="AL773" s="5">
        <v>-469778</v>
      </c>
      <c r="AM773" s="5">
        <v>-469778</v>
      </c>
      <c r="AN773" s="5">
        <v>-469778</v>
      </c>
      <c r="AO773" s="5">
        <v>-469778</v>
      </c>
      <c r="AP773" s="5">
        <v>-469778</v>
      </c>
      <c r="AQ773" s="5">
        <v>-469778</v>
      </c>
      <c r="AR773" s="19">
        <v>-469778</v>
      </c>
      <c r="AS773" s="19">
        <v>-348627</v>
      </c>
      <c r="AT773" s="15">
        <f t="shared" si="47"/>
        <v>-1787149.5416666667</v>
      </c>
      <c r="AU773" s="15">
        <f t="shared" si="48"/>
        <v>-1680165.4583333333</v>
      </c>
      <c r="AV773" s="15">
        <f t="shared" si="49"/>
        <v>-464730.04166666669</v>
      </c>
    </row>
    <row r="774" spans="1:48" ht="13.5" thickBot="1" x14ac:dyDescent="0.25">
      <c r="A774" s="3" t="s">
        <v>1141</v>
      </c>
      <c r="B774" s="3" t="s">
        <v>1142</v>
      </c>
      <c r="C774" s="3" t="s">
        <v>1143</v>
      </c>
      <c r="D774" s="3" t="s">
        <v>44</v>
      </c>
      <c r="E774" s="3" t="s">
        <v>44</v>
      </c>
      <c r="F774" s="7" t="s">
        <v>2088</v>
      </c>
      <c r="G774" s="7">
        <v>0</v>
      </c>
      <c r="H774" s="7">
        <v>0</v>
      </c>
      <c r="I774" s="5">
        <v>-384955</v>
      </c>
      <c r="J774" s="5">
        <v>-384955</v>
      </c>
      <c r="K774" s="5">
        <v>-384955</v>
      </c>
      <c r="L774" s="5">
        <v>-384955</v>
      </c>
      <c r="M774" s="5">
        <v>-384955</v>
      </c>
      <c r="N774" s="5">
        <v>-384955</v>
      </c>
      <c r="O774" s="5">
        <v>-384955</v>
      </c>
      <c r="P774" s="5">
        <v>-384955</v>
      </c>
      <c r="Q774" s="5">
        <v>-384955</v>
      </c>
      <c r="R774" s="5">
        <v>-384955</v>
      </c>
      <c r="S774" s="5">
        <v>-384955</v>
      </c>
      <c r="T774" s="5">
        <v>-384955</v>
      </c>
      <c r="U774" s="5">
        <v>-353999</v>
      </c>
      <c r="V774" s="5">
        <v>-353999</v>
      </c>
      <c r="W774" s="5">
        <v>-353999</v>
      </c>
      <c r="X774" s="5">
        <v>-353999</v>
      </c>
      <c r="Y774" s="5">
        <v>-353999</v>
      </c>
      <c r="Z774" s="5">
        <v>-353999</v>
      </c>
      <c r="AA774" s="5">
        <v>-353999</v>
      </c>
      <c r="AB774" s="5">
        <v>-353999</v>
      </c>
      <c r="AC774" s="5">
        <v>-353999</v>
      </c>
      <c r="AD774" s="5">
        <v>-353999</v>
      </c>
      <c r="AE774" s="5">
        <v>-353999</v>
      </c>
      <c r="AF774" s="5">
        <v>-353999</v>
      </c>
      <c r="AG774" s="5">
        <v>-233400</v>
      </c>
      <c r="AH774" s="5">
        <v>-233400</v>
      </c>
      <c r="AI774" s="5">
        <v>-233400</v>
      </c>
      <c r="AJ774" s="5">
        <v>-233400</v>
      </c>
      <c r="AK774" s="5">
        <v>-233400</v>
      </c>
      <c r="AL774" s="5">
        <v>-233400</v>
      </c>
      <c r="AM774" s="5">
        <v>-233400</v>
      </c>
      <c r="AN774" s="5">
        <v>-233400</v>
      </c>
      <c r="AO774" s="5">
        <v>-233400</v>
      </c>
      <c r="AP774" s="5">
        <v>-233400</v>
      </c>
      <c r="AQ774" s="5">
        <v>-233400</v>
      </c>
      <c r="AR774" s="19">
        <v>-233400</v>
      </c>
      <c r="AS774" s="19">
        <v>-233400</v>
      </c>
      <c r="AT774" s="15">
        <f t="shared" si="47"/>
        <v>-383665.16666666669</v>
      </c>
      <c r="AU774" s="15">
        <f t="shared" si="48"/>
        <v>-348974.04166666669</v>
      </c>
      <c r="AV774" s="15">
        <f t="shared" si="49"/>
        <v>-233400</v>
      </c>
    </row>
    <row r="775" spans="1:48" ht="13.5" thickBot="1" x14ac:dyDescent="0.25">
      <c r="A775" s="3" t="s">
        <v>1155</v>
      </c>
      <c r="B775" s="3" t="s">
        <v>1142</v>
      </c>
      <c r="C775" s="3" t="s">
        <v>1143</v>
      </c>
      <c r="D775" s="3" t="s">
        <v>122</v>
      </c>
      <c r="E775" s="3" t="s">
        <v>93</v>
      </c>
      <c r="F775" s="7" t="s">
        <v>2088</v>
      </c>
      <c r="G775" s="7">
        <v>0</v>
      </c>
      <c r="H775" s="7">
        <v>0</v>
      </c>
      <c r="I775" s="5">
        <v>-207283</v>
      </c>
      <c r="J775" s="5">
        <v>-207283</v>
      </c>
      <c r="K775" s="5">
        <v>-207283</v>
      </c>
      <c r="L775" s="5">
        <v>-207283</v>
      </c>
      <c r="M775" s="5">
        <v>-207283</v>
      </c>
      <c r="N775" s="5">
        <v>-207283</v>
      </c>
      <c r="O775" s="5">
        <v>-207283</v>
      </c>
      <c r="P775" s="5">
        <v>-207283</v>
      </c>
      <c r="Q775" s="5">
        <v>-207283</v>
      </c>
      <c r="R775" s="5">
        <v>-207283</v>
      </c>
      <c r="S775" s="5">
        <v>-207283</v>
      </c>
      <c r="T775" s="5">
        <v>-207283</v>
      </c>
      <c r="U775" s="5">
        <v>-190614</v>
      </c>
      <c r="V775" s="5">
        <v>-190614</v>
      </c>
      <c r="W775" s="5">
        <v>-190614</v>
      </c>
      <c r="X775" s="5">
        <v>-190614</v>
      </c>
      <c r="Y775" s="5">
        <v>-190614</v>
      </c>
      <c r="Z775" s="5">
        <v>-190614</v>
      </c>
      <c r="AA775" s="5">
        <v>-190614</v>
      </c>
      <c r="AB775" s="5">
        <v>-190614</v>
      </c>
      <c r="AC775" s="5">
        <v>-190614</v>
      </c>
      <c r="AD775" s="5">
        <v>-190614</v>
      </c>
      <c r="AE775" s="5">
        <v>-190614</v>
      </c>
      <c r="AF775" s="5">
        <v>-190614</v>
      </c>
      <c r="AG775" s="5">
        <v>-69914</v>
      </c>
      <c r="AH775" s="5">
        <v>-69914</v>
      </c>
      <c r="AI775" s="5">
        <v>-69914</v>
      </c>
      <c r="AJ775" s="5">
        <v>-69914</v>
      </c>
      <c r="AK775" s="5">
        <v>-69914</v>
      </c>
      <c r="AL775" s="5">
        <v>-69914</v>
      </c>
      <c r="AM775" s="5">
        <v>-69914</v>
      </c>
      <c r="AN775" s="5">
        <v>-69914</v>
      </c>
      <c r="AO775" s="5">
        <v>-69914</v>
      </c>
      <c r="AP775" s="5">
        <v>-69914</v>
      </c>
      <c r="AQ775" s="5">
        <v>-69914</v>
      </c>
      <c r="AR775" s="19">
        <v>-69914</v>
      </c>
      <c r="AS775" s="19">
        <v>-62043</v>
      </c>
      <c r="AT775" s="15">
        <f t="shared" si="47"/>
        <v>-206588.45833333334</v>
      </c>
      <c r="AU775" s="15">
        <f t="shared" si="48"/>
        <v>-185584.83333333334</v>
      </c>
      <c r="AV775" s="15">
        <f t="shared" si="49"/>
        <v>-69586.041666666672</v>
      </c>
    </row>
    <row r="776" spans="1:48" ht="13.5" thickBot="1" x14ac:dyDescent="0.25">
      <c r="A776" s="3" t="s">
        <v>794</v>
      </c>
      <c r="B776" s="3" t="s">
        <v>795</v>
      </c>
      <c r="C776" s="3" t="s">
        <v>796</v>
      </c>
      <c r="D776" s="3" t="s">
        <v>89</v>
      </c>
      <c r="E776" s="3" t="s">
        <v>81</v>
      </c>
      <c r="F776" s="7" t="s">
        <v>2088</v>
      </c>
      <c r="G776" s="7">
        <v>0</v>
      </c>
      <c r="H776" s="7">
        <v>0</v>
      </c>
      <c r="I776" s="5">
        <v>-3.65</v>
      </c>
      <c r="J776" s="5">
        <v>-3.65</v>
      </c>
      <c r="K776" s="5">
        <v>-3.65</v>
      </c>
      <c r="L776" s="5">
        <v>-3.65</v>
      </c>
      <c r="M776" s="5">
        <v>-3.65</v>
      </c>
      <c r="N776" s="5">
        <v>-3.65</v>
      </c>
      <c r="O776" s="5">
        <v>-3.65</v>
      </c>
      <c r="P776" s="5">
        <v>-3.65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  <c r="AO776" s="5">
        <v>0</v>
      </c>
      <c r="AP776" s="5">
        <v>0</v>
      </c>
      <c r="AQ776" s="5">
        <v>0</v>
      </c>
      <c r="AR776" s="19">
        <v>0</v>
      </c>
      <c r="AS776" s="19">
        <v>0</v>
      </c>
      <c r="AT776" s="15">
        <f t="shared" si="47"/>
        <v>-2.2812499999999996</v>
      </c>
      <c r="AU776" s="15">
        <f t="shared" si="48"/>
        <v>0</v>
      </c>
      <c r="AV776" s="15">
        <f t="shared" si="49"/>
        <v>0</v>
      </c>
    </row>
    <row r="777" spans="1:48" ht="13.5" thickBot="1" x14ac:dyDescent="0.25">
      <c r="A777" s="3" t="s">
        <v>1102</v>
      </c>
      <c r="B777" s="3" t="s">
        <v>1103</v>
      </c>
      <c r="C777" s="3" t="s">
        <v>1104</v>
      </c>
      <c r="D777" s="3" t="s">
        <v>44</v>
      </c>
      <c r="E777" s="3" t="s">
        <v>44</v>
      </c>
      <c r="F777" s="7" t="s">
        <v>2088</v>
      </c>
      <c r="G777" s="7">
        <v>0</v>
      </c>
      <c r="H777" s="7">
        <v>0</v>
      </c>
      <c r="I777" s="5">
        <v>-9280237.1400000006</v>
      </c>
      <c r="J777" s="5">
        <v>-9259176.0899999999</v>
      </c>
      <c r="K777" s="5">
        <v>-9238115.0399999991</v>
      </c>
      <c r="L777" s="5">
        <v>-9217053.9900000002</v>
      </c>
      <c r="M777" s="5">
        <v>-9195992.9399999995</v>
      </c>
      <c r="N777" s="5">
        <v>-9174931.8900000006</v>
      </c>
      <c r="O777" s="5">
        <v>-9153870.8399999999</v>
      </c>
      <c r="P777" s="5">
        <v>-9132809.7899999991</v>
      </c>
      <c r="Q777" s="5">
        <v>-27999917.780000001</v>
      </c>
      <c r="R777" s="5">
        <v>-27950655.670000002</v>
      </c>
      <c r="S777" s="5">
        <v>-27901393.559999999</v>
      </c>
      <c r="T777" s="5">
        <v>-27852131.449999999</v>
      </c>
      <c r="U777" s="5">
        <v>-27802869.34</v>
      </c>
      <c r="V777" s="5">
        <v>-27708635.399999999</v>
      </c>
      <c r="W777" s="5">
        <v>-27614401.460000001</v>
      </c>
      <c r="X777" s="5">
        <v>-27520167.52</v>
      </c>
      <c r="Y777" s="5">
        <v>-27425933.579999998</v>
      </c>
      <c r="Z777" s="5">
        <v>-27331699.640000001</v>
      </c>
      <c r="AA777" s="5">
        <v>-27237465.699999999</v>
      </c>
      <c r="AB777" s="5">
        <v>-27143231.760000002</v>
      </c>
      <c r="AC777" s="5">
        <v>-27048997.82</v>
      </c>
      <c r="AD777" s="5">
        <v>-30042926.43</v>
      </c>
      <c r="AE777" s="5">
        <v>-29948692.489999998</v>
      </c>
      <c r="AF777" s="5">
        <v>-29854458.550000001</v>
      </c>
      <c r="AG777" s="5">
        <v>-17856134.77</v>
      </c>
      <c r="AH777" s="5">
        <v>-17794447.469999999</v>
      </c>
      <c r="AI777" s="5">
        <v>-17732760.170000002</v>
      </c>
      <c r="AJ777" s="5">
        <v>-17671072.870000001</v>
      </c>
      <c r="AK777" s="5">
        <v>-17609385.57</v>
      </c>
      <c r="AL777" s="5">
        <v>-23129519.690000001</v>
      </c>
      <c r="AM777" s="5">
        <v>-23080591.18</v>
      </c>
      <c r="AN777" s="5">
        <v>-23031662.670000002</v>
      </c>
      <c r="AO777" s="5">
        <v>-22982734.16</v>
      </c>
      <c r="AP777" s="5">
        <v>-22933805.649999999</v>
      </c>
      <c r="AQ777" s="5">
        <v>-22884877.140000001</v>
      </c>
      <c r="AR777" s="19">
        <v>-22835948.629999999</v>
      </c>
      <c r="AS777" s="19">
        <v>-22787020.120000001</v>
      </c>
      <c r="AT777" s="15">
        <f t="shared" si="47"/>
        <v>-16218133.523333332</v>
      </c>
      <c r="AU777" s="15">
        <f t="shared" si="48"/>
        <v>-27642176.033749998</v>
      </c>
      <c r="AV777" s="15">
        <f t="shared" si="49"/>
        <v>-21000698.553749997</v>
      </c>
    </row>
    <row r="778" spans="1:48" ht="13.5" thickBot="1" x14ac:dyDescent="0.25">
      <c r="A778" s="3" t="s">
        <v>669</v>
      </c>
      <c r="B778" s="3" t="s">
        <v>670</v>
      </c>
      <c r="C778" s="3" t="s">
        <v>671</v>
      </c>
      <c r="D778" s="3" t="s">
        <v>89</v>
      </c>
      <c r="E778" s="3" t="s">
        <v>81</v>
      </c>
      <c r="F778" s="7" t="s">
        <v>2088</v>
      </c>
      <c r="G778" s="7">
        <v>0</v>
      </c>
      <c r="H778" s="7">
        <v>0</v>
      </c>
      <c r="I778" s="5">
        <v>2.52</v>
      </c>
      <c r="J778" s="5">
        <v>2.52</v>
      </c>
      <c r="K778" s="5">
        <v>2.52</v>
      </c>
      <c r="L778" s="5">
        <v>2.52</v>
      </c>
      <c r="M778" s="5">
        <v>2.52</v>
      </c>
      <c r="N778" s="5">
        <v>2.52</v>
      </c>
      <c r="O778" s="5">
        <v>2.52</v>
      </c>
      <c r="P778" s="5">
        <v>2.52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5">
        <v>0</v>
      </c>
      <c r="AP778" s="5">
        <v>0</v>
      </c>
      <c r="AQ778" s="5">
        <v>0</v>
      </c>
      <c r="AR778" s="19">
        <v>0</v>
      </c>
      <c r="AS778" s="19">
        <v>0</v>
      </c>
      <c r="AT778" s="15">
        <f t="shared" si="47"/>
        <v>1.575</v>
      </c>
      <c r="AU778" s="15">
        <f t="shared" si="48"/>
        <v>0</v>
      </c>
      <c r="AV778" s="15">
        <f t="shared" si="49"/>
        <v>0</v>
      </c>
    </row>
    <row r="779" spans="1:48" ht="13.5" thickBot="1" x14ac:dyDescent="0.25">
      <c r="A779" s="3" t="s">
        <v>672</v>
      </c>
      <c r="B779" s="3" t="s">
        <v>673</v>
      </c>
      <c r="C779" s="3" t="s">
        <v>426</v>
      </c>
      <c r="D779" s="3" t="s">
        <v>89</v>
      </c>
      <c r="E779" s="3" t="s">
        <v>81</v>
      </c>
      <c r="F779" s="7" t="s">
        <v>2088</v>
      </c>
      <c r="G779" s="7">
        <v>0</v>
      </c>
      <c r="H779" s="7">
        <v>0</v>
      </c>
      <c r="I779" s="5">
        <v>-50827.9</v>
      </c>
      <c r="J779" s="5">
        <v>-152056.65</v>
      </c>
      <c r="K779" s="5">
        <v>-142688.20000000001</v>
      </c>
      <c r="L779" s="5">
        <v>-133319.75</v>
      </c>
      <c r="M779" s="5">
        <v>-123951.3</v>
      </c>
      <c r="N779" s="5">
        <v>-114582.85</v>
      </c>
      <c r="O779" s="5">
        <v>-105214.39999999999</v>
      </c>
      <c r="P779" s="5">
        <v>-95845.95</v>
      </c>
      <c r="Q779" s="5">
        <v>-86477.5</v>
      </c>
      <c r="R779" s="5">
        <v>-77109.05</v>
      </c>
      <c r="S779" s="5">
        <v>-67740.600000000006</v>
      </c>
      <c r="T779" s="5">
        <v>-58372.15</v>
      </c>
      <c r="U779" s="5">
        <v>-49003.7</v>
      </c>
      <c r="V779" s="5">
        <v>-150232.45000000001</v>
      </c>
      <c r="W779" s="5">
        <v>-140864</v>
      </c>
      <c r="X779" s="5">
        <v>-131495.54999999999</v>
      </c>
      <c r="Y779" s="5">
        <v>-122127.1</v>
      </c>
      <c r="Z779" s="5">
        <v>-112758.65</v>
      </c>
      <c r="AA779" s="5">
        <v>-103390.2</v>
      </c>
      <c r="AB779" s="5">
        <v>-94021.75</v>
      </c>
      <c r="AC779" s="5">
        <v>-84653.3</v>
      </c>
      <c r="AD779" s="5">
        <v>-75284.850000000006</v>
      </c>
      <c r="AE779" s="5">
        <v>-65916.399999999994</v>
      </c>
      <c r="AF779" s="5">
        <v>-56547.95</v>
      </c>
      <c r="AG779" s="5">
        <v>-28307.7</v>
      </c>
      <c r="AH779" s="5">
        <v>-89045.37</v>
      </c>
      <c r="AI779" s="5">
        <v>-83424.72</v>
      </c>
      <c r="AJ779" s="5">
        <v>-77804.070000000007</v>
      </c>
      <c r="AK779" s="5">
        <v>-72183.42</v>
      </c>
      <c r="AL779" s="5">
        <v>-66562.77</v>
      </c>
      <c r="AM779" s="5">
        <v>-60942.12</v>
      </c>
      <c r="AN779" s="5">
        <v>-55321.47</v>
      </c>
      <c r="AO779" s="5">
        <v>-49700.82</v>
      </c>
      <c r="AP779" s="5">
        <v>-44080.17</v>
      </c>
      <c r="AQ779" s="5">
        <v>-38459.519999999997</v>
      </c>
      <c r="AR779" s="19">
        <v>-32838.870000000003</v>
      </c>
      <c r="AS779" s="19">
        <v>-27218.22</v>
      </c>
      <c r="AT779" s="15">
        <f t="shared" si="47"/>
        <v>-100606.18333333333</v>
      </c>
      <c r="AU779" s="15">
        <f t="shared" si="48"/>
        <v>-97995.658333333326</v>
      </c>
      <c r="AV779" s="15">
        <f t="shared" si="49"/>
        <v>-58177.19</v>
      </c>
    </row>
    <row r="780" spans="1:48" ht="13.5" thickBot="1" x14ac:dyDescent="0.25">
      <c r="A780" s="3" t="s">
        <v>1518</v>
      </c>
      <c r="B780" s="3" t="s">
        <v>1519</v>
      </c>
      <c r="C780" s="3" t="s">
        <v>1520</v>
      </c>
      <c r="D780" s="3" t="s">
        <v>44</v>
      </c>
      <c r="E780" s="3" t="s">
        <v>44</v>
      </c>
      <c r="F780" s="7" t="s">
        <v>2088</v>
      </c>
      <c r="G780" s="7">
        <v>0</v>
      </c>
      <c r="H780" s="7">
        <v>0</v>
      </c>
      <c r="I780" s="5">
        <v>11503298.359999999</v>
      </c>
      <c r="J780" s="5">
        <v>22831375.98</v>
      </c>
      <c r="K780" s="5">
        <v>32179941.640000001</v>
      </c>
      <c r="L780" s="5">
        <v>29707739.550000001</v>
      </c>
      <c r="M780" s="5">
        <v>27505233.68</v>
      </c>
      <c r="N780" s="5">
        <v>30333773</v>
      </c>
      <c r="O780" s="5">
        <v>55691243.799999997</v>
      </c>
      <c r="P780" s="5">
        <v>62863646.090000004</v>
      </c>
      <c r="Q780" s="5">
        <v>59026385.380000003</v>
      </c>
      <c r="R780" s="5">
        <v>53914976.170000002</v>
      </c>
      <c r="S780" s="5">
        <v>40087360.329999998</v>
      </c>
      <c r="T780" s="5">
        <v>25466863.390000001</v>
      </c>
      <c r="U780" s="5">
        <v>22261696.699999999</v>
      </c>
      <c r="V780" s="5">
        <v>20800025.93</v>
      </c>
      <c r="W780" s="5">
        <v>22619081.84</v>
      </c>
      <c r="X780" s="5">
        <v>20749090.129999999</v>
      </c>
      <c r="Y780" s="5">
        <v>24727586.57</v>
      </c>
      <c r="Z780" s="5">
        <v>27843244.91</v>
      </c>
      <c r="AA780" s="5">
        <v>14667025.25</v>
      </c>
      <c r="AB780" s="5">
        <v>13769180.609999999</v>
      </c>
      <c r="AC780" s="5">
        <v>16732940.289999999</v>
      </c>
      <c r="AD780" s="5">
        <v>12491602.449999999</v>
      </c>
      <c r="AE780" s="5">
        <v>11439430.27</v>
      </c>
      <c r="AF780" s="5">
        <v>12400895.27</v>
      </c>
      <c r="AG780" s="5">
        <v>7663331.3799999999</v>
      </c>
      <c r="AH780" s="5">
        <v>6007668.1100000003</v>
      </c>
      <c r="AI780" s="5">
        <v>5249441.3899999997</v>
      </c>
      <c r="AJ780" s="5">
        <v>6092907.2999999998</v>
      </c>
      <c r="AK780" s="5">
        <v>4917766.9400000004</v>
      </c>
      <c r="AL780" s="5">
        <v>1175934.3899999999</v>
      </c>
      <c r="AM780" s="5">
        <v>-2462115.36</v>
      </c>
      <c r="AN780" s="5">
        <v>-3262330.78</v>
      </c>
      <c r="AO780" s="5">
        <v>-2614499.06</v>
      </c>
      <c r="AP780" s="5">
        <v>-3786117.85</v>
      </c>
      <c r="AQ780" s="5">
        <v>-4903702.67</v>
      </c>
      <c r="AR780" s="19">
        <v>-4006505.13</v>
      </c>
      <c r="AS780" s="19">
        <v>-2015033.88</v>
      </c>
      <c r="AT780" s="15">
        <f t="shared" si="47"/>
        <v>38040919.711666666</v>
      </c>
      <c r="AU780" s="15">
        <f t="shared" si="48"/>
        <v>17766884.796666663</v>
      </c>
      <c r="AV780" s="15">
        <f t="shared" si="49"/>
        <v>436049.66916666698</v>
      </c>
    </row>
    <row r="781" spans="1:48" ht="13.5" thickBot="1" x14ac:dyDescent="0.25">
      <c r="A781" s="3" t="s">
        <v>674</v>
      </c>
      <c r="B781" s="3" t="s">
        <v>675</v>
      </c>
      <c r="C781" s="3" t="s">
        <v>676</v>
      </c>
      <c r="D781" s="3" t="s">
        <v>85</v>
      </c>
      <c r="E781" s="3" t="s">
        <v>81</v>
      </c>
      <c r="F781" s="7" t="s">
        <v>2066</v>
      </c>
      <c r="G781" s="7">
        <v>0</v>
      </c>
      <c r="H781" s="7">
        <v>0</v>
      </c>
      <c r="I781" s="5">
        <v>-1614435</v>
      </c>
      <c r="J781" s="5">
        <v>-1577743</v>
      </c>
      <c r="K781" s="5">
        <v>-1541051</v>
      </c>
      <c r="L781" s="5">
        <v>-1504359</v>
      </c>
      <c r="M781" s="5">
        <v>-1467667</v>
      </c>
      <c r="N781" s="5">
        <v>-1430975</v>
      </c>
      <c r="O781" s="5">
        <v>-1394283</v>
      </c>
      <c r="P781" s="5">
        <v>-1357591</v>
      </c>
      <c r="Q781" s="5">
        <v>-1320899</v>
      </c>
      <c r="R781" s="5">
        <v>-1284207</v>
      </c>
      <c r="S781" s="5">
        <v>-1247515</v>
      </c>
      <c r="T781" s="5">
        <v>-1210823</v>
      </c>
      <c r="U781" s="5">
        <v>-1174131</v>
      </c>
      <c r="V781" s="5">
        <v>-1137439</v>
      </c>
      <c r="W781" s="5">
        <v>-1100747</v>
      </c>
      <c r="X781" s="5">
        <v>-1064055</v>
      </c>
      <c r="Y781" s="5">
        <v>-1027363</v>
      </c>
      <c r="Z781" s="5">
        <v>-990671</v>
      </c>
      <c r="AA781" s="5">
        <v>-953979</v>
      </c>
      <c r="AB781" s="5">
        <v>-917287</v>
      </c>
      <c r="AC781" s="5">
        <v>-880595</v>
      </c>
      <c r="AD781" s="5">
        <v>-843903</v>
      </c>
      <c r="AE781" s="5">
        <v>-807211</v>
      </c>
      <c r="AF781" s="5">
        <v>-770519</v>
      </c>
      <c r="AG781" s="5">
        <v>-733827</v>
      </c>
      <c r="AH781" s="5">
        <v>-697135</v>
      </c>
      <c r="AI781" s="5">
        <v>-660443</v>
      </c>
      <c r="AJ781" s="5">
        <v>-623751</v>
      </c>
      <c r="AK781" s="5">
        <v>-587059</v>
      </c>
      <c r="AL781" s="5">
        <v>-550367</v>
      </c>
      <c r="AM781" s="5">
        <v>-513675</v>
      </c>
      <c r="AN781" s="5">
        <v>-476983</v>
      </c>
      <c r="AO781" s="5">
        <v>-440291</v>
      </c>
      <c r="AP781" s="5">
        <v>-403599</v>
      </c>
      <c r="AQ781" s="5">
        <v>-366907</v>
      </c>
      <c r="AR781" s="19">
        <v>-330215</v>
      </c>
      <c r="AS781" s="19">
        <v>-293523</v>
      </c>
      <c r="AT781" s="15">
        <f t="shared" si="47"/>
        <v>-1394283</v>
      </c>
      <c r="AU781" s="15">
        <f t="shared" si="48"/>
        <v>-953979</v>
      </c>
      <c r="AV781" s="15">
        <f t="shared" si="49"/>
        <v>-513675</v>
      </c>
    </row>
    <row r="782" spans="1:48" ht="13.5" thickBot="1" x14ac:dyDescent="0.25">
      <c r="A782" s="3" t="s">
        <v>677</v>
      </c>
      <c r="B782" s="3" t="s">
        <v>678</v>
      </c>
      <c r="C782" s="3" t="s">
        <v>679</v>
      </c>
      <c r="D782" s="3" t="s">
        <v>105</v>
      </c>
      <c r="E782" s="3" t="s">
        <v>73</v>
      </c>
      <c r="F782" s="7" t="s">
        <v>2595</v>
      </c>
      <c r="G782" s="7">
        <v>4</v>
      </c>
      <c r="H782" s="7" t="s">
        <v>2177</v>
      </c>
      <c r="I782" s="5">
        <v>5026094.54</v>
      </c>
      <c r="J782" s="5">
        <v>5159817.05</v>
      </c>
      <c r="K782" s="5">
        <v>5261346.83</v>
      </c>
      <c r="L782" s="5">
        <v>5324004.8499999996</v>
      </c>
      <c r="M782" s="5">
        <v>5339194.38</v>
      </c>
      <c r="N782" s="5">
        <v>5411059.6600000001</v>
      </c>
      <c r="O782" s="5">
        <v>4940880.4000000004</v>
      </c>
      <c r="P782" s="5">
        <v>5044479.2699999996</v>
      </c>
      <c r="Q782" s="5">
        <v>5141644.59</v>
      </c>
      <c r="R782" s="5">
        <v>5195047.78</v>
      </c>
      <c r="S782" s="5">
        <v>5370302.7300000004</v>
      </c>
      <c r="T782" s="5">
        <v>5461172.0300000003</v>
      </c>
      <c r="U782" s="5">
        <v>5541999.9500000002</v>
      </c>
      <c r="V782" s="5">
        <v>5627297.2400000002</v>
      </c>
      <c r="W782" s="5">
        <v>5720341.7000000002</v>
      </c>
      <c r="X782" s="5">
        <v>5789796.4800000004</v>
      </c>
      <c r="Y782" s="5">
        <v>5834221.4000000004</v>
      </c>
      <c r="Z782" s="5">
        <v>5899931.5</v>
      </c>
      <c r="AA782" s="5">
        <v>5968817.1900000004</v>
      </c>
      <c r="AB782" s="5">
        <v>6067218.79</v>
      </c>
      <c r="AC782" s="5">
        <v>5641052.25</v>
      </c>
      <c r="AD782" s="5">
        <v>5710855.1100000003</v>
      </c>
      <c r="AE782" s="5">
        <v>5791394.1600000001</v>
      </c>
      <c r="AF782" s="5">
        <v>5846937.4000000004</v>
      </c>
      <c r="AG782" s="5">
        <v>3277177.18</v>
      </c>
      <c r="AH782" s="5">
        <v>3306253.01</v>
      </c>
      <c r="AI782" s="5">
        <v>3350165.26</v>
      </c>
      <c r="AJ782" s="5">
        <v>3367179.68</v>
      </c>
      <c r="AK782" s="5">
        <v>3324514.42</v>
      </c>
      <c r="AL782" s="5">
        <v>3357325.96</v>
      </c>
      <c r="AM782" s="5">
        <v>3393386.93</v>
      </c>
      <c r="AN782" s="5">
        <v>3400119.15</v>
      </c>
      <c r="AO782" s="5">
        <v>3508128.53</v>
      </c>
      <c r="AP782" s="5">
        <v>3459752.63</v>
      </c>
      <c r="AQ782" s="5">
        <v>3482947.23</v>
      </c>
      <c r="AR782" s="19">
        <v>3539444.3</v>
      </c>
      <c r="AS782" s="19">
        <v>3568035.66</v>
      </c>
      <c r="AT782" s="15">
        <f t="shared" si="47"/>
        <v>5244416.401250001</v>
      </c>
      <c r="AU782" s="15">
        <f t="shared" si="48"/>
        <v>5692287.6487499997</v>
      </c>
      <c r="AV782" s="15">
        <f t="shared" si="49"/>
        <v>3409318.6266666665</v>
      </c>
    </row>
    <row r="783" spans="1:48" ht="13.5" thickBot="1" x14ac:dyDescent="0.25">
      <c r="A783" s="3" t="s">
        <v>887</v>
      </c>
      <c r="B783" s="3" t="s">
        <v>678</v>
      </c>
      <c r="C783" s="3" t="s">
        <v>679</v>
      </c>
      <c r="D783" s="3" t="s">
        <v>89</v>
      </c>
      <c r="E783" s="3" t="s">
        <v>81</v>
      </c>
      <c r="F783" s="7" t="s">
        <v>2595</v>
      </c>
      <c r="G783" s="7">
        <v>4</v>
      </c>
      <c r="H783" s="7" t="s">
        <v>2229</v>
      </c>
      <c r="I783" s="5">
        <v>-21.08</v>
      </c>
      <c r="J783" s="5">
        <v>-21.08</v>
      </c>
      <c r="K783" s="5">
        <v>-21.08</v>
      </c>
      <c r="L783" s="5">
        <v>-21.08</v>
      </c>
      <c r="M783" s="5">
        <v>-21.08</v>
      </c>
      <c r="N783" s="5">
        <v>-21.08</v>
      </c>
      <c r="O783" s="5">
        <v>-21.08</v>
      </c>
      <c r="P783" s="5">
        <v>-21.08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  <c r="AO783" s="5">
        <v>0</v>
      </c>
      <c r="AP783" s="5">
        <v>0</v>
      </c>
      <c r="AQ783" s="5">
        <v>0</v>
      </c>
      <c r="AR783" s="19">
        <v>0</v>
      </c>
      <c r="AS783" s="19">
        <v>0</v>
      </c>
      <c r="AT783" s="15">
        <f t="shared" si="47"/>
        <v>-13.174999999999997</v>
      </c>
      <c r="AU783" s="15">
        <f t="shared" si="48"/>
        <v>0</v>
      </c>
      <c r="AV783" s="15">
        <f t="shared" si="49"/>
        <v>0</v>
      </c>
    </row>
    <row r="784" spans="1:48" ht="13.5" thickBot="1" x14ac:dyDescent="0.25">
      <c r="A784" s="3" t="s">
        <v>888</v>
      </c>
      <c r="B784" s="3" t="s">
        <v>678</v>
      </c>
      <c r="C784" s="3" t="s">
        <v>679</v>
      </c>
      <c r="D784" s="3" t="s">
        <v>85</v>
      </c>
      <c r="E784" s="3" t="s">
        <v>81</v>
      </c>
      <c r="F784" s="7" t="s">
        <v>2595</v>
      </c>
      <c r="G784" s="7">
        <v>4</v>
      </c>
      <c r="H784" s="7" t="s">
        <v>2231</v>
      </c>
      <c r="I784" s="5">
        <v>-17.86</v>
      </c>
      <c r="J784" s="5">
        <v>-17.86</v>
      </c>
      <c r="K784" s="5">
        <v>-17.86</v>
      </c>
      <c r="L784" s="5">
        <v>-17.86</v>
      </c>
      <c r="M784" s="5">
        <v>-17.86</v>
      </c>
      <c r="N784" s="5">
        <v>-17.86</v>
      </c>
      <c r="O784" s="5">
        <v>-17.86</v>
      </c>
      <c r="P784" s="5">
        <v>-17.86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  <c r="AO784" s="5">
        <v>0</v>
      </c>
      <c r="AP784" s="5">
        <v>0</v>
      </c>
      <c r="AQ784" s="5">
        <v>0</v>
      </c>
      <c r="AR784" s="19">
        <v>0</v>
      </c>
      <c r="AS784" s="19">
        <v>0</v>
      </c>
      <c r="AT784" s="15">
        <f t="shared" si="47"/>
        <v>-11.1625</v>
      </c>
      <c r="AU784" s="15">
        <f t="shared" si="48"/>
        <v>0</v>
      </c>
      <c r="AV784" s="15">
        <f t="shared" si="49"/>
        <v>0</v>
      </c>
    </row>
    <row r="785" spans="1:48" ht="13.5" thickBot="1" x14ac:dyDescent="0.25">
      <c r="A785" s="3" t="s">
        <v>889</v>
      </c>
      <c r="B785" s="3" t="s">
        <v>678</v>
      </c>
      <c r="C785" s="3" t="s">
        <v>679</v>
      </c>
      <c r="D785" s="3" t="s">
        <v>85</v>
      </c>
      <c r="E785" s="3" t="s">
        <v>93</v>
      </c>
      <c r="F785" s="7" t="s">
        <v>2595</v>
      </c>
      <c r="G785" s="7">
        <v>4</v>
      </c>
      <c r="H785" s="7" t="s">
        <v>2235</v>
      </c>
      <c r="I785" s="5">
        <v>20.62</v>
      </c>
      <c r="J785" s="5">
        <v>20.62</v>
      </c>
      <c r="K785" s="5">
        <v>20.62</v>
      </c>
      <c r="L785" s="5">
        <v>20.62</v>
      </c>
      <c r="M785" s="5">
        <v>20.62</v>
      </c>
      <c r="N785" s="5">
        <v>20.62</v>
      </c>
      <c r="O785" s="5">
        <v>20.62</v>
      </c>
      <c r="P785" s="5">
        <v>20.62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  <c r="AO785" s="5">
        <v>0</v>
      </c>
      <c r="AP785" s="5">
        <v>0</v>
      </c>
      <c r="AQ785" s="5">
        <v>0</v>
      </c>
      <c r="AR785" s="19">
        <v>0</v>
      </c>
      <c r="AS785" s="19">
        <v>0</v>
      </c>
      <c r="AT785" s="15">
        <f t="shared" si="47"/>
        <v>12.887500000000001</v>
      </c>
      <c r="AU785" s="15">
        <f t="shared" si="48"/>
        <v>0</v>
      </c>
      <c r="AV785" s="15">
        <f t="shared" si="49"/>
        <v>0</v>
      </c>
    </row>
    <row r="786" spans="1:48" ht="13.5" thickBot="1" x14ac:dyDescent="0.25">
      <c r="A786" s="3" t="s">
        <v>945</v>
      </c>
      <c r="B786" s="3" t="s">
        <v>678</v>
      </c>
      <c r="C786" s="3" t="s">
        <v>679</v>
      </c>
      <c r="D786" s="3" t="s">
        <v>44</v>
      </c>
      <c r="E786" s="3" t="s">
        <v>44</v>
      </c>
      <c r="F786" s="7" t="s">
        <v>2595</v>
      </c>
      <c r="G786" s="7">
        <v>4</v>
      </c>
      <c r="H786" s="7" t="s">
        <v>2177</v>
      </c>
      <c r="I786" s="5">
        <v>-540179</v>
      </c>
      <c r="J786" s="5">
        <v>-540179</v>
      </c>
      <c r="K786" s="5">
        <v>-540179</v>
      </c>
      <c r="L786" s="5">
        <v>-540179</v>
      </c>
      <c r="M786" s="5">
        <v>-540179</v>
      </c>
      <c r="N786" s="5">
        <v>-540179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  <c r="AO786" s="5">
        <v>0</v>
      </c>
      <c r="AP786" s="5">
        <v>0</v>
      </c>
      <c r="AQ786" s="5">
        <v>0</v>
      </c>
      <c r="AR786" s="19">
        <v>0</v>
      </c>
      <c r="AS786" s="19">
        <v>0</v>
      </c>
      <c r="AT786" s="15">
        <f t="shared" si="47"/>
        <v>-247582.04166666666</v>
      </c>
      <c r="AU786" s="15">
        <f t="shared" si="48"/>
        <v>0</v>
      </c>
      <c r="AV786" s="15">
        <f t="shared" si="49"/>
        <v>0</v>
      </c>
    </row>
    <row r="787" spans="1:48" ht="13.5" thickBot="1" x14ac:dyDescent="0.25">
      <c r="A787" s="3" t="s">
        <v>1037</v>
      </c>
      <c r="B787" s="3" t="s">
        <v>1038</v>
      </c>
      <c r="C787" s="3" t="s">
        <v>1039</v>
      </c>
      <c r="D787" s="3" t="s">
        <v>44</v>
      </c>
      <c r="E787" s="3" t="s">
        <v>44</v>
      </c>
      <c r="F787" s="7" t="s">
        <v>2088</v>
      </c>
      <c r="G787" s="7">
        <v>0</v>
      </c>
      <c r="H787" s="7">
        <v>0</v>
      </c>
      <c r="I787" s="5">
        <v>-82253097</v>
      </c>
      <c r="J787" s="5">
        <v>-81906717</v>
      </c>
      <c r="K787" s="5">
        <v>-81560337</v>
      </c>
      <c r="L787" s="5">
        <v>-80457045</v>
      </c>
      <c r="M787" s="5">
        <v>-80090613</v>
      </c>
      <c r="N787" s="5">
        <v>-79724181</v>
      </c>
      <c r="O787" s="5">
        <v>-79357749</v>
      </c>
      <c r="P787" s="5">
        <v>-78991317</v>
      </c>
      <c r="Q787" s="5">
        <v>-78624885</v>
      </c>
      <c r="R787" s="5">
        <v>-78258453</v>
      </c>
      <c r="S787" s="5">
        <v>-77892021</v>
      </c>
      <c r="T787" s="5">
        <v>-77525589</v>
      </c>
      <c r="U787" s="5">
        <v>-84812679</v>
      </c>
      <c r="V787" s="5">
        <v>-84474078</v>
      </c>
      <c r="W787" s="5">
        <v>-84115784</v>
      </c>
      <c r="X787" s="5">
        <v>-82986247</v>
      </c>
      <c r="Y787" s="5">
        <v>-82629522</v>
      </c>
      <c r="Z787" s="5">
        <v>-82272797</v>
      </c>
      <c r="AA787" s="5">
        <v>-81916072</v>
      </c>
      <c r="AB787" s="5">
        <v>-81559347</v>
      </c>
      <c r="AC787" s="5">
        <v>-81202622</v>
      </c>
      <c r="AD787" s="5">
        <v>-80845897</v>
      </c>
      <c r="AE787" s="5">
        <v>-80489172</v>
      </c>
      <c r="AF787" s="5">
        <v>-80132447</v>
      </c>
      <c r="AG787" s="5">
        <v>-43914120</v>
      </c>
      <c r="AH787" s="5">
        <v>-43744950</v>
      </c>
      <c r="AI787" s="5">
        <v>-43569369</v>
      </c>
      <c r="AJ787" s="5">
        <v>-43393788</v>
      </c>
      <c r="AK787" s="5">
        <v>-43218207</v>
      </c>
      <c r="AL787" s="5">
        <v>-43042626</v>
      </c>
      <c r="AM787" s="5">
        <v>-42867045</v>
      </c>
      <c r="AN787" s="5">
        <v>-42691464</v>
      </c>
      <c r="AO787" s="5">
        <v>-42515883</v>
      </c>
      <c r="AP787" s="5">
        <v>-42340302</v>
      </c>
      <c r="AQ787" s="5">
        <v>-42164721</v>
      </c>
      <c r="AR787" s="19">
        <v>-41989140</v>
      </c>
      <c r="AS787" s="19">
        <v>-47893029</v>
      </c>
      <c r="AT787" s="15">
        <f t="shared" si="47"/>
        <v>-79826816.25</v>
      </c>
      <c r="AU787" s="15">
        <f t="shared" si="48"/>
        <v>-80582282.041666672</v>
      </c>
      <c r="AV787" s="15">
        <f t="shared" si="49"/>
        <v>-43120089.125</v>
      </c>
    </row>
    <row r="788" spans="1:48" ht="13.5" thickBot="1" x14ac:dyDescent="0.25">
      <c r="A788" s="3" t="s">
        <v>1386</v>
      </c>
      <c r="B788" s="3" t="s">
        <v>1387</v>
      </c>
      <c r="C788" s="3" t="s">
        <v>1388</v>
      </c>
      <c r="D788" s="3" t="s">
        <v>105</v>
      </c>
      <c r="E788" s="3" t="s">
        <v>73</v>
      </c>
      <c r="F788" s="7" t="s">
        <v>2595</v>
      </c>
      <c r="G788" s="7">
        <v>4</v>
      </c>
      <c r="H788" s="7" t="s">
        <v>2177</v>
      </c>
      <c r="I788" s="5">
        <v>-68257.59</v>
      </c>
      <c r="J788" s="5">
        <v>-109309.93</v>
      </c>
      <c r="K788" s="5">
        <v>-111612.6</v>
      </c>
      <c r="L788" s="5">
        <v>-103379.96</v>
      </c>
      <c r="M788" s="5">
        <v>-73132.95</v>
      </c>
      <c r="N788" s="5">
        <v>-72337.22</v>
      </c>
      <c r="O788" s="5">
        <v>-57784.75</v>
      </c>
      <c r="P788" s="5">
        <v>-66955.61</v>
      </c>
      <c r="Q788" s="5">
        <v>-64736.11</v>
      </c>
      <c r="R788" s="5">
        <v>-61679.78</v>
      </c>
      <c r="S788" s="5">
        <v>-68391.66</v>
      </c>
      <c r="T788" s="5">
        <v>-63059.47</v>
      </c>
      <c r="U788" s="5">
        <v>-181398.23</v>
      </c>
      <c r="V788" s="5">
        <v>-192861.05</v>
      </c>
      <c r="W788" s="5">
        <v>-182508.7</v>
      </c>
      <c r="X788" s="5">
        <v>-177223.65</v>
      </c>
      <c r="Y788" s="5">
        <v>-176138.14</v>
      </c>
      <c r="Z788" s="5">
        <v>-179480.69</v>
      </c>
      <c r="AA788" s="5">
        <v>-174215.51</v>
      </c>
      <c r="AB788" s="5">
        <v>-172486.12</v>
      </c>
      <c r="AC788" s="5">
        <v>-165952.63</v>
      </c>
      <c r="AD788" s="5">
        <v>-167524.01999999999</v>
      </c>
      <c r="AE788" s="5">
        <v>-169882.76</v>
      </c>
      <c r="AF788" s="5">
        <v>-174761.35</v>
      </c>
      <c r="AG788" s="5">
        <v>-104712.19</v>
      </c>
      <c r="AH788" s="5">
        <v>-108871.25</v>
      </c>
      <c r="AI788" s="5">
        <v>-104212.5</v>
      </c>
      <c r="AJ788" s="5">
        <v>-101510.14</v>
      </c>
      <c r="AK788" s="5">
        <v>-99602.240000000005</v>
      </c>
      <c r="AL788" s="5">
        <v>-102950.36</v>
      </c>
      <c r="AM788" s="5">
        <v>-107487.25</v>
      </c>
      <c r="AN788" s="5">
        <v>-108325.32</v>
      </c>
      <c r="AO788" s="5">
        <v>-113079.56</v>
      </c>
      <c r="AP788" s="5">
        <v>-118805.61</v>
      </c>
      <c r="AQ788" s="5">
        <v>-117539.37</v>
      </c>
      <c r="AR788" s="19">
        <v>-112122.43</v>
      </c>
      <c r="AS788" s="19">
        <v>-117521.82</v>
      </c>
      <c r="AT788" s="15">
        <f t="shared" si="47"/>
        <v>-81433.995833333334</v>
      </c>
      <c r="AU788" s="15">
        <f t="shared" si="48"/>
        <v>-173007.48583333331</v>
      </c>
      <c r="AV788" s="15">
        <f t="shared" si="49"/>
        <v>-108801.91958333332</v>
      </c>
    </row>
    <row r="789" spans="1:48" ht="13.5" thickBot="1" x14ac:dyDescent="0.25">
      <c r="A789" s="3" t="s">
        <v>1397</v>
      </c>
      <c r="B789" s="3" t="s">
        <v>1398</v>
      </c>
      <c r="C789" s="3" t="s">
        <v>1399</v>
      </c>
      <c r="D789" s="3" t="s">
        <v>105</v>
      </c>
      <c r="E789" s="3" t="s">
        <v>73</v>
      </c>
      <c r="F789" s="7" t="s">
        <v>2595</v>
      </c>
      <c r="G789" s="7">
        <v>4</v>
      </c>
      <c r="H789" s="7" t="s">
        <v>2177</v>
      </c>
      <c r="I789" s="5">
        <v>1028576.77</v>
      </c>
      <c r="J789" s="5">
        <v>1049211.99</v>
      </c>
      <c r="K789" s="5">
        <v>1061608.9099999999</v>
      </c>
      <c r="L789" s="5">
        <v>1049689.1599999999</v>
      </c>
      <c r="M789" s="5">
        <v>1091701.44</v>
      </c>
      <c r="N789" s="5">
        <v>1103326.67</v>
      </c>
      <c r="O789" s="5">
        <v>1105070.1200000001</v>
      </c>
      <c r="P789" s="5">
        <v>1132973.1499999999</v>
      </c>
      <c r="Q789" s="5">
        <v>1138556.55</v>
      </c>
      <c r="R789" s="5">
        <v>1147697.72</v>
      </c>
      <c r="S789" s="5">
        <v>1161141.03</v>
      </c>
      <c r="T789" s="5">
        <v>1158973.49</v>
      </c>
      <c r="U789" s="5">
        <v>1259589.93</v>
      </c>
      <c r="V789" s="5">
        <v>1274497.9099999999</v>
      </c>
      <c r="W789" s="5">
        <v>1253370.82</v>
      </c>
      <c r="X789" s="5">
        <v>1250825.5</v>
      </c>
      <c r="Y789" s="5">
        <v>1298174.47</v>
      </c>
      <c r="Z789" s="5">
        <v>1337353.57</v>
      </c>
      <c r="AA789" s="5">
        <v>1332449.93</v>
      </c>
      <c r="AB789" s="5">
        <v>1382258.71</v>
      </c>
      <c r="AC789" s="5">
        <v>1355258.24</v>
      </c>
      <c r="AD789" s="5">
        <v>1367410.41</v>
      </c>
      <c r="AE789" s="5">
        <v>1370043.76</v>
      </c>
      <c r="AF789" s="5">
        <v>1383288.41</v>
      </c>
      <c r="AG789" s="5">
        <v>843254.83</v>
      </c>
      <c r="AH789" s="5">
        <v>852159.45</v>
      </c>
      <c r="AI789" s="5">
        <v>852810.75</v>
      </c>
      <c r="AJ789" s="5">
        <v>851237.9</v>
      </c>
      <c r="AK789" s="5">
        <v>873860.78</v>
      </c>
      <c r="AL789" s="5">
        <v>882806.05</v>
      </c>
      <c r="AM789" s="5">
        <v>892116.3</v>
      </c>
      <c r="AN789" s="5">
        <v>907133.65</v>
      </c>
      <c r="AO789" s="5">
        <v>916379.7</v>
      </c>
      <c r="AP789" s="5">
        <v>926865.94</v>
      </c>
      <c r="AQ789" s="5">
        <v>910422.55</v>
      </c>
      <c r="AR789" s="19">
        <v>901865.14</v>
      </c>
      <c r="AS789" s="19">
        <v>920124.4</v>
      </c>
      <c r="AT789" s="15">
        <f t="shared" si="47"/>
        <v>1112002.7983333333</v>
      </c>
      <c r="AU789" s="15">
        <f t="shared" si="48"/>
        <v>1304696.1758333333</v>
      </c>
      <c r="AV789" s="15">
        <f t="shared" si="49"/>
        <v>887445.65208333347</v>
      </c>
    </row>
    <row r="790" spans="1:48" ht="13.5" thickBot="1" x14ac:dyDescent="0.25">
      <c r="A790" s="3" t="s">
        <v>910</v>
      </c>
      <c r="B790" s="3" t="s">
        <v>680</v>
      </c>
      <c r="C790" s="3" t="s">
        <v>681</v>
      </c>
      <c r="D790" s="3" t="s">
        <v>105</v>
      </c>
      <c r="E790" s="3" t="s">
        <v>73</v>
      </c>
      <c r="F790" s="7" t="s">
        <v>2088</v>
      </c>
      <c r="G790" s="7">
        <v>0</v>
      </c>
      <c r="H790" s="7">
        <v>0</v>
      </c>
      <c r="I790" s="5">
        <v>-46253186.619999997</v>
      </c>
      <c r="J790" s="5">
        <v>-46253186.619999997</v>
      </c>
      <c r="K790" s="5">
        <v>-46253186.619999997</v>
      </c>
      <c r="L790" s="5">
        <v>-45547771.619999997</v>
      </c>
      <c r="M790" s="5">
        <v>-45547771.619999997</v>
      </c>
      <c r="N790" s="5">
        <v>-45547771.619999997</v>
      </c>
      <c r="O790" s="5">
        <v>-44842356.619999997</v>
      </c>
      <c r="P790" s="5">
        <v>-44842356.619999997</v>
      </c>
      <c r="Q790" s="5">
        <v>-44842356.619999997</v>
      </c>
      <c r="R790" s="5">
        <v>-44136941.619999997</v>
      </c>
      <c r="S790" s="5">
        <v>-44136941.619999997</v>
      </c>
      <c r="T790" s="5">
        <v>-44136941.619999997</v>
      </c>
      <c r="U790" s="5">
        <v>-42305028.619999997</v>
      </c>
      <c r="V790" s="5">
        <v>-42305028.619999997</v>
      </c>
      <c r="W790" s="5">
        <v>-42305028.619999997</v>
      </c>
      <c r="X790" s="5">
        <v>-41612366.619999997</v>
      </c>
      <c r="Y790" s="5">
        <v>-41612366.619999997</v>
      </c>
      <c r="Z790" s="5">
        <v>-41612366.619999997</v>
      </c>
      <c r="AA790" s="5">
        <v>-40919704.549999997</v>
      </c>
      <c r="AB790" s="5">
        <v>-40919704.549999997</v>
      </c>
      <c r="AC790" s="5">
        <v>-40919704.549999997</v>
      </c>
      <c r="AD790" s="5">
        <v>-40227042.479999997</v>
      </c>
      <c r="AE790" s="5">
        <v>-40227042.479999997</v>
      </c>
      <c r="AF790" s="5">
        <v>-40227042.479999997</v>
      </c>
      <c r="AG790" s="5">
        <v>-19900424</v>
      </c>
      <c r="AH790" s="5">
        <v>-19900424</v>
      </c>
      <c r="AI790" s="5">
        <v>-19900424</v>
      </c>
      <c r="AJ790" s="5">
        <v>-19509184</v>
      </c>
      <c r="AK790" s="5">
        <v>-19509184</v>
      </c>
      <c r="AL790" s="5">
        <v>-19509184</v>
      </c>
      <c r="AM790" s="5">
        <v>-19117944</v>
      </c>
      <c r="AN790" s="5">
        <v>-19117944</v>
      </c>
      <c r="AO790" s="5">
        <v>-19117944</v>
      </c>
      <c r="AP790" s="5">
        <v>-18726704</v>
      </c>
      <c r="AQ790" s="5">
        <v>-18726704</v>
      </c>
      <c r="AR790" s="19">
        <v>-18726704</v>
      </c>
      <c r="AS790" s="19">
        <v>-18441103</v>
      </c>
      <c r="AT790" s="15">
        <f t="shared" si="47"/>
        <v>-45030557.536666662</v>
      </c>
      <c r="AU790" s="15">
        <f t="shared" si="48"/>
        <v>-40332510.375000007</v>
      </c>
      <c r="AV790" s="15">
        <f t="shared" si="49"/>
        <v>-19252758.958333332</v>
      </c>
    </row>
    <row r="791" spans="1:48" ht="13.5" thickBot="1" x14ac:dyDescent="0.25">
      <c r="A791" s="3" t="s">
        <v>1691</v>
      </c>
      <c r="B791" s="3" t="s">
        <v>1692</v>
      </c>
      <c r="C791" s="3" t="s">
        <v>1693</v>
      </c>
      <c r="D791" s="3" t="s">
        <v>105</v>
      </c>
      <c r="E791" s="3" t="s">
        <v>73</v>
      </c>
      <c r="F791" s="7" t="s">
        <v>2088</v>
      </c>
      <c r="G791" s="7">
        <v>0</v>
      </c>
      <c r="H791" s="7">
        <v>0</v>
      </c>
      <c r="I791" s="5">
        <v>-51741735</v>
      </c>
      <c r="J791" s="5">
        <v>-51741735</v>
      </c>
      <c r="K791" s="5">
        <v>-51741735</v>
      </c>
      <c r="L791" s="5">
        <v>-52259367</v>
      </c>
      <c r="M791" s="5">
        <v>-52259367</v>
      </c>
      <c r="N791" s="5">
        <v>-52259367</v>
      </c>
      <c r="O791" s="5">
        <v>-52776999</v>
      </c>
      <c r="P791" s="5">
        <v>-52776999</v>
      </c>
      <c r="Q791" s="5">
        <v>-52776999</v>
      </c>
      <c r="R791" s="5">
        <v>-53294631</v>
      </c>
      <c r="S791" s="5">
        <v>-53294631</v>
      </c>
      <c r="T791" s="5">
        <v>-53294631</v>
      </c>
      <c r="U791" s="5">
        <v>-57256370</v>
      </c>
      <c r="V791" s="5">
        <v>-57256370</v>
      </c>
      <c r="W791" s="5">
        <v>-57256370</v>
      </c>
      <c r="X791" s="5">
        <v>-57845367</v>
      </c>
      <c r="Y791" s="5">
        <v>-57845367</v>
      </c>
      <c r="Z791" s="5">
        <v>-57845367</v>
      </c>
      <c r="AA791" s="5">
        <v>-58434364</v>
      </c>
      <c r="AB791" s="5">
        <v>-58434364</v>
      </c>
      <c r="AC791" s="5">
        <v>-58434364</v>
      </c>
      <c r="AD791" s="5">
        <v>-59023361</v>
      </c>
      <c r="AE791" s="5">
        <v>-59023361</v>
      </c>
      <c r="AF791" s="5">
        <v>-59023361</v>
      </c>
      <c r="AG791" s="5">
        <v>-61690430</v>
      </c>
      <c r="AH791" s="5">
        <v>-61690430</v>
      </c>
      <c r="AI791" s="5">
        <v>-61690430</v>
      </c>
      <c r="AJ791" s="5">
        <v>-61709565</v>
      </c>
      <c r="AK791" s="5">
        <v>-61709565</v>
      </c>
      <c r="AL791" s="5">
        <v>-61709565</v>
      </c>
      <c r="AM791" s="5">
        <v>-61728700</v>
      </c>
      <c r="AN791" s="5">
        <v>-61728700</v>
      </c>
      <c r="AO791" s="5">
        <v>-61728700</v>
      </c>
      <c r="AP791" s="5">
        <v>-62578433</v>
      </c>
      <c r="AQ791" s="5">
        <v>-62578433</v>
      </c>
      <c r="AR791" s="19">
        <v>-62578433</v>
      </c>
      <c r="AS791" s="19">
        <v>-62899839</v>
      </c>
      <c r="AT791" s="15">
        <f t="shared" si="47"/>
        <v>-52747959.458333336</v>
      </c>
      <c r="AU791" s="15">
        <f t="shared" si="48"/>
        <v>-58324618</v>
      </c>
      <c r="AV791" s="15">
        <f t="shared" si="49"/>
        <v>-61977174.041666664</v>
      </c>
    </row>
    <row r="792" spans="1:48" ht="13.5" thickBot="1" x14ac:dyDescent="0.25">
      <c r="A792" s="3" t="s">
        <v>911</v>
      </c>
      <c r="B792" s="3" t="s">
        <v>682</v>
      </c>
      <c r="C792" s="3" t="s">
        <v>683</v>
      </c>
      <c r="D792" s="3" t="s">
        <v>85</v>
      </c>
      <c r="E792" s="3" t="s">
        <v>81</v>
      </c>
      <c r="F792" s="7" t="s">
        <v>2088</v>
      </c>
      <c r="G792" s="7">
        <v>0</v>
      </c>
      <c r="H792" s="7">
        <v>0</v>
      </c>
      <c r="I792" s="5">
        <v>-2703891</v>
      </c>
      <c r="J792" s="5">
        <v>-2703891</v>
      </c>
      <c r="K792" s="5">
        <v>-2703891</v>
      </c>
      <c r="L792" s="5">
        <v>-2519521</v>
      </c>
      <c r="M792" s="5">
        <v>-2519521</v>
      </c>
      <c r="N792" s="5">
        <v>-2519521</v>
      </c>
      <c r="O792" s="5">
        <v>-2335151</v>
      </c>
      <c r="P792" s="5">
        <v>-2335151</v>
      </c>
      <c r="Q792" s="5">
        <v>-2335151</v>
      </c>
      <c r="R792" s="5">
        <v>-2150780</v>
      </c>
      <c r="S792" s="5">
        <v>-2150780</v>
      </c>
      <c r="T792" s="5">
        <v>-2150780</v>
      </c>
      <c r="U792" s="5">
        <v>-1966409</v>
      </c>
      <c r="V792" s="5">
        <v>-1966409</v>
      </c>
      <c r="W792" s="5">
        <v>-1966409</v>
      </c>
      <c r="X792" s="5">
        <v>-1782039</v>
      </c>
      <c r="Y792" s="5">
        <v>-1782039</v>
      </c>
      <c r="Z792" s="5">
        <v>-1782039</v>
      </c>
      <c r="AA792" s="5">
        <v>-1597669</v>
      </c>
      <c r="AB792" s="5">
        <v>-1597669</v>
      </c>
      <c r="AC792" s="5">
        <v>-1597669</v>
      </c>
      <c r="AD792" s="5">
        <v>-1413298</v>
      </c>
      <c r="AE792" s="5">
        <v>-1413298</v>
      </c>
      <c r="AF792" s="5">
        <v>-1413298</v>
      </c>
      <c r="AG792" s="5">
        <v>-269399</v>
      </c>
      <c r="AH792" s="5">
        <v>-269399</v>
      </c>
      <c r="AI792" s="5">
        <v>-269399</v>
      </c>
      <c r="AJ792" s="5">
        <v>-228974</v>
      </c>
      <c r="AK792" s="5">
        <v>-228974</v>
      </c>
      <c r="AL792" s="5">
        <v>-228974</v>
      </c>
      <c r="AM792" s="5">
        <v>-188549</v>
      </c>
      <c r="AN792" s="5">
        <v>-188549</v>
      </c>
      <c r="AO792" s="5">
        <v>-188549</v>
      </c>
      <c r="AP792" s="5">
        <v>-148124</v>
      </c>
      <c r="AQ792" s="5">
        <v>-148124</v>
      </c>
      <c r="AR792" s="19">
        <v>-148124</v>
      </c>
      <c r="AS792" s="19">
        <v>-107699</v>
      </c>
      <c r="AT792" s="15">
        <f t="shared" si="47"/>
        <v>-2396607.3333333335</v>
      </c>
      <c r="AU792" s="15">
        <f t="shared" si="48"/>
        <v>-1619145</v>
      </c>
      <c r="AV792" s="15">
        <f t="shared" si="49"/>
        <v>-202024</v>
      </c>
    </row>
    <row r="793" spans="1:48" ht="13.5" thickBot="1" x14ac:dyDescent="0.25">
      <c r="A793" s="3" t="s">
        <v>684</v>
      </c>
      <c r="B793" s="3" t="s">
        <v>685</v>
      </c>
      <c r="C793" s="3" t="s">
        <v>686</v>
      </c>
      <c r="D793" s="3" t="s">
        <v>72</v>
      </c>
      <c r="E793" s="3" t="s">
        <v>81</v>
      </c>
      <c r="F793" s="7" t="s">
        <v>2066</v>
      </c>
      <c r="G793" s="7">
        <v>0</v>
      </c>
      <c r="H793" s="7">
        <v>0</v>
      </c>
      <c r="I793" s="5">
        <v>-144757.19</v>
      </c>
      <c r="J793" s="5">
        <v>-138779.38</v>
      </c>
      <c r="K793" s="5">
        <v>-131833</v>
      </c>
      <c r="L793" s="5">
        <v>-124886.62</v>
      </c>
      <c r="M793" s="5">
        <v>-117940.24</v>
      </c>
      <c r="N793" s="5">
        <v>-110993.86</v>
      </c>
      <c r="O793" s="5">
        <v>-100885.48</v>
      </c>
      <c r="P793" s="5">
        <v>-93939.1</v>
      </c>
      <c r="Q793" s="5">
        <v>-86992.72</v>
      </c>
      <c r="R793" s="5">
        <v>-80046.34</v>
      </c>
      <c r="S793" s="5">
        <v>-73099.960000000006</v>
      </c>
      <c r="T793" s="5">
        <v>-66153.58</v>
      </c>
      <c r="U793" s="5">
        <v>-59207.199999999997</v>
      </c>
      <c r="V793" s="5">
        <v>-52260.82</v>
      </c>
      <c r="W793" s="5">
        <v>-45314.44</v>
      </c>
      <c r="X793" s="5">
        <v>-38368.06</v>
      </c>
      <c r="Y793" s="5">
        <v>-31421.68</v>
      </c>
      <c r="Z793" s="5">
        <v>-24475.3</v>
      </c>
      <c r="AA793" s="5">
        <v>-17528.919999999998</v>
      </c>
      <c r="AB793" s="5">
        <v>-10582.54</v>
      </c>
      <c r="AC793" s="5">
        <v>-3636.16</v>
      </c>
      <c r="AD793" s="5">
        <v>3310.22</v>
      </c>
      <c r="AE793" s="5">
        <v>10256.6</v>
      </c>
      <c r="AF793" s="5">
        <v>17202.98</v>
      </c>
      <c r="AG793" s="5">
        <v>14489.62</v>
      </c>
      <c r="AH793" s="5">
        <v>18657.45</v>
      </c>
      <c r="AI793" s="5">
        <v>22825.279999999999</v>
      </c>
      <c r="AJ793" s="5">
        <v>26993.11</v>
      </c>
      <c r="AK793" s="5">
        <v>31160.94</v>
      </c>
      <c r="AL793" s="5">
        <v>35328.769999999997</v>
      </c>
      <c r="AM793" s="5">
        <v>39496.6</v>
      </c>
      <c r="AN793" s="5">
        <v>43664.43</v>
      </c>
      <c r="AO793" s="5">
        <v>47832.26</v>
      </c>
      <c r="AP793" s="5">
        <v>52000.09</v>
      </c>
      <c r="AQ793" s="5">
        <v>56167.92</v>
      </c>
      <c r="AR793" s="19">
        <v>60335.75</v>
      </c>
      <c r="AS793" s="19">
        <v>64503.58</v>
      </c>
      <c r="AT793" s="15">
        <f t="shared" si="47"/>
        <v>-102294.37291666667</v>
      </c>
      <c r="AU793" s="15">
        <f t="shared" si="48"/>
        <v>-17931.409166666661</v>
      </c>
      <c r="AV793" s="15">
        <f t="shared" si="49"/>
        <v>39496.6</v>
      </c>
    </row>
    <row r="794" spans="1:48" ht="13.5" thickBot="1" x14ac:dyDescent="0.25">
      <c r="A794" s="3" t="s">
        <v>687</v>
      </c>
      <c r="B794" s="3" t="s">
        <v>688</v>
      </c>
      <c r="C794" s="3" t="s">
        <v>689</v>
      </c>
      <c r="D794" s="3" t="s">
        <v>85</v>
      </c>
      <c r="E794" s="3" t="s">
        <v>81</v>
      </c>
      <c r="F794" s="7" t="s">
        <v>2088</v>
      </c>
      <c r="G794" s="7">
        <v>0</v>
      </c>
      <c r="H794" s="7">
        <v>0</v>
      </c>
      <c r="I794" s="5">
        <v>6297359.7400000002</v>
      </c>
      <c r="J794" s="5">
        <v>6106070.3899999997</v>
      </c>
      <c r="K794" s="5">
        <v>6107971.9400000004</v>
      </c>
      <c r="L794" s="5">
        <v>6531108.29</v>
      </c>
      <c r="M794" s="5">
        <v>6559176.8899999997</v>
      </c>
      <c r="N794" s="5">
        <v>6630689.2400000002</v>
      </c>
      <c r="O794" s="5">
        <v>6424063.2400000002</v>
      </c>
      <c r="P794" s="5">
        <v>6198856.4400000004</v>
      </c>
      <c r="Q794" s="5">
        <v>6216306.04</v>
      </c>
      <c r="R794" s="5">
        <v>6233755.6399999997</v>
      </c>
      <c r="S794" s="5">
        <v>6251205.2400000002</v>
      </c>
      <c r="T794" s="5">
        <v>6936483.1900000004</v>
      </c>
      <c r="U794" s="5">
        <v>7451729.3899999997</v>
      </c>
      <c r="V794" s="5">
        <v>7473507.0899999999</v>
      </c>
      <c r="W794" s="5">
        <v>7495384.8899999997</v>
      </c>
      <c r="X794" s="5">
        <v>7576422.4900000002</v>
      </c>
      <c r="Y794" s="5">
        <v>7989669.5899999999</v>
      </c>
      <c r="Z794" s="5">
        <v>8185976.54</v>
      </c>
      <c r="AA794" s="5">
        <v>8237645.9900000002</v>
      </c>
      <c r="AB794" s="5">
        <v>7891766.54</v>
      </c>
      <c r="AC794" s="5">
        <v>7633715.04</v>
      </c>
      <c r="AD794" s="5">
        <v>7656092.6399999997</v>
      </c>
      <c r="AE794" s="5">
        <v>7678470.2400000002</v>
      </c>
      <c r="AF794" s="5">
        <v>7700847.8399999999</v>
      </c>
      <c r="AG794" s="5">
        <v>4984059.8600000003</v>
      </c>
      <c r="AH794" s="5">
        <v>4998929.96</v>
      </c>
      <c r="AI794" s="5">
        <v>5232256.51</v>
      </c>
      <c r="AJ794" s="5">
        <v>5594069.29</v>
      </c>
      <c r="AK794" s="5">
        <v>5878676.6200000001</v>
      </c>
      <c r="AL794" s="5">
        <v>6323306.0499999998</v>
      </c>
      <c r="AM794" s="5">
        <v>6695539.8700000001</v>
      </c>
      <c r="AN794" s="5">
        <v>6449031.79</v>
      </c>
      <c r="AO794" s="5">
        <v>6436780.1799999997</v>
      </c>
      <c r="AP794" s="5">
        <v>6346043.3799999999</v>
      </c>
      <c r="AQ794" s="5">
        <v>6464521.1799999997</v>
      </c>
      <c r="AR794" s="19">
        <v>7116862.6600000001</v>
      </c>
      <c r="AS794" s="19">
        <v>7233370.2400000002</v>
      </c>
      <c r="AT794" s="15">
        <f t="shared" si="47"/>
        <v>6422519.2587499991</v>
      </c>
      <c r="AU794" s="15">
        <f t="shared" si="48"/>
        <v>7644782.7929166667</v>
      </c>
      <c r="AV794" s="15">
        <f t="shared" si="49"/>
        <v>6137061.0450000009</v>
      </c>
    </row>
    <row r="795" spans="1:48" ht="13.5" thickBot="1" x14ac:dyDescent="0.25">
      <c r="A795" s="3" t="s">
        <v>1804</v>
      </c>
      <c r="B795" s="3" t="s">
        <v>1805</v>
      </c>
      <c r="C795" s="3" t="s">
        <v>1806</v>
      </c>
      <c r="D795" s="3" t="s">
        <v>85</v>
      </c>
      <c r="E795" s="3" t="s">
        <v>93</v>
      </c>
      <c r="F795" s="7" t="s">
        <v>2066</v>
      </c>
      <c r="G795" s="7">
        <v>0</v>
      </c>
      <c r="H795" s="7">
        <v>0</v>
      </c>
      <c r="I795" s="4"/>
      <c r="J795" s="4"/>
      <c r="K795" s="4"/>
      <c r="L795" s="4"/>
      <c r="M795" s="5">
        <v>-12735.91</v>
      </c>
      <c r="N795" s="5">
        <v>-36573.919999999998</v>
      </c>
      <c r="O795" s="5">
        <v>-59422.39</v>
      </c>
      <c r="P795" s="5">
        <v>-92681.58</v>
      </c>
      <c r="Q795" s="5">
        <v>-147688.51</v>
      </c>
      <c r="R795" s="5">
        <v>-215925.83</v>
      </c>
      <c r="S795" s="5">
        <v>-292013.78000000003</v>
      </c>
      <c r="T795" s="5">
        <v>-405634.21</v>
      </c>
      <c r="U795" s="5">
        <v>-505409.68</v>
      </c>
      <c r="V795" s="5">
        <v>-731156.02</v>
      </c>
      <c r="W795" s="5">
        <v>-872475.36</v>
      </c>
      <c r="X795" s="5">
        <v>-1022443</v>
      </c>
      <c r="Y795" s="5">
        <v>-1105194.99</v>
      </c>
      <c r="Z795" s="5">
        <v>-1231736.4099999999</v>
      </c>
      <c r="AA795" s="5">
        <v>-1374195.43</v>
      </c>
      <c r="AB795" s="5">
        <v>-1374195.43</v>
      </c>
      <c r="AC795" s="5">
        <v>-505409.68</v>
      </c>
      <c r="AD795" s="5">
        <v>-505409.68</v>
      </c>
      <c r="AE795" s="5">
        <v>-1971318.38</v>
      </c>
      <c r="AF795" s="5">
        <v>-2138593.81</v>
      </c>
      <c r="AG795" s="5">
        <v>-1392044.53</v>
      </c>
      <c r="AH795" s="5">
        <v>-1514254.39</v>
      </c>
      <c r="AI795" s="5">
        <v>-1592866.23</v>
      </c>
      <c r="AJ795" s="5">
        <v>-1664214.55</v>
      </c>
      <c r="AK795" s="5">
        <v>-1712975.36</v>
      </c>
      <c r="AL795" s="5">
        <v>-1756559.18</v>
      </c>
      <c r="AM795" s="5">
        <v>-1801195.73</v>
      </c>
      <c r="AN795" s="5">
        <v>-1846828</v>
      </c>
      <c r="AO795" s="5">
        <v>-1876880.14</v>
      </c>
      <c r="AP795" s="5">
        <v>-1911083.06</v>
      </c>
      <c r="AQ795" s="5">
        <v>-1945625.54</v>
      </c>
      <c r="AR795" s="19">
        <v>-1992982.51</v>
      </c>
      <c r="AS795" s="19">
        <v>-2034363.39</v>
      </c>
      <c r="AT795" s="15">
        <f t="shared" si="47"/>
        <v>-126281.7475</v>
      </c>
      <c r="AU795" s="15">
        <f t="shared" si="48"/>
        <v>-1148404.6079166667</v>
      </c>
      <c r="AV795" s="15">
        <f t="shared" si="49"/>
        <v>-1777389.0541666669</v>
      </c>
    </row>
    <row r="796" spans="1:48" ht="13.5" thickBot="1" x14ac:dyDescent="0.25">
      <c r="A796" s="3" t="s">
        <v>1914</v>
      </c>
      <c r="B796" s="3" t="s">
        <v>1805</v>
      </c>
      <c r="C796" s="3" t="s">
        <v>1806</v>
      </c>
      <c r="D796" s="3" t="s">
        <v>44</v>
      </c>
      <c r="E796" s="3" t="s">
        <v>44</v>
      </c>
      <c r="F796" s="7" t="s">
        <v>2066</v>
      </c>
      <c r="G796" s="7">
        <v>0</v>
      </c>
      <c r="H796" s="7">
        <v>0</v>
      </c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5">
        <v>505410</v>
      </c>
      <c r="AD796" s="5">
        <v>505410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0</v>
      </c>
      <c r="AQ796" s="5">
        <v>0</v>
      </c>
      <c r="AR796" s="19">
        <v>0</v>
      </c>
      <c r="AS796" s="19">
        <v>0</v>
      </c>
      <c r="AT796" s="15">
        <f t="shared" si="47"/>
        <v>0</v>
      </c>
      <c r="AU796" s="15">
        <f t="shared" si="48"/>
        <v>84235</v>
      </c>
      <c r="AV796" s="15">
        <f t="shared" si="49"/>
        <v>0</v>
      </c>
    </row>
    <row r="797" spans="1:48" ht="13.5" thickBot="1" x14ac:dyDescent="0.25">
      <c r="A797" s="3" t="s">
        <v>1562</v>
      </c>
      <c r="B797" s="3" t="s">
        <v>1563</v>
      </c>
      <c r="C797" s="3" t="s">
        <v>1564</v>
      </c>
      <c r="D797" s="3" t="s">
        <v>85</v>
      </c>
      <c r="E797" s="3" t="s">
        <v>81</v>
      </c>
      <c r="F797" s="7" t="s">
        <v>2088</v>
      </c>
      <c r="G797" s="7">
        <v>0</v>
      </c>
      <c r="H797" s="7">
        <v>0</v>
      </c>
      <c r="I797" s="5">
        <v>2283.21</v>
      </c>
      <c r="J797" s="5">
        <v>-196109.39</v>
      </c>
      <c r="K797" s="5">
        <v>-369536.49</v>
      </c>
      <c r="L797" s="5">
        <v>-268156.53999999998</v>
      </c>
      <c r="M797" s="5">
        <v>-284339.14</v>
      </c>
      <c r="N797" s="5">
        <v>-314682.39</v>
      </c>
      <c r="O797" s="5">
        <v>-345249.64</v>
      </c>
      <c r="P797" s="5">
        <v>-357185.73</v>
      </c>
      <c r="Q797" s="5">
        <v>-328893.48</v>
      </c>
      <c r="R797" s="5">
        <v>-292279.08</v>
      </c>
      <c r="S797" s="5">
        <v>-240378.98</v>
      </c>
      <c r="T797" s="5">
        <v>-192609.58</v>
      </c>
      <c r="U797" s="5">
        <v>-165156.28</v>
      </c>
      <c r="V797" s="5">
        <v>-18032.73</v>
      </c>
      <c r="W797" s="5">
        <v>-82570.98</v>
      </c>
      <c r="X797" s="5">
        <v>17813.57</v>
      </c>
      <c r="Y797" s="5">
        <v>120425.17</v>
      </c>
      <c r="Z797" s="5">
        <v>164934.32</v>
      </c>
      <c r="AA797" s="5">
        <v>269164.36</v>
      </c>
      <c r="AB797" s="5">
        <v>263247</v>
      </c>
      <c r="AC797" s="5">
        <v>164206.03</v>
      </c>
      <c r="AD797" s="5">
        <v>132940.29</v>
      </c>
      <c r="AE797" s="5">
        <v>122047.53</v>
      </c>
      <c r="AF797" s="5">
        <v>93293.64</v>
      </c>
      <c r="AG797" s="5">
        <v>37025.33</v>
      </c>
      <c r="AH797" s="5">
        <v>183534.05</v>
      </c>
      <c r="AI797" s="5">
        <v>163628.10999999999</v>
      </c>
      <c r="AJ797" s="5">
        <v>157607.85</v>
      </c>
      <c r="AK797" s="5">
        <v>147382.91</v>
      </c>
      <c r="AL797" s="5">
        <v>143363.28</v>
      </c>
      <c r="AM797" s="5">
        <v>134938.01999999999</v>
      </c>
      <c r="AN797" s="5">
        <v>134183.4</v>
      </c>
      <c r="AO797" s="5">
        <v>141146.19</v>
      </c>
      <c r="AP797" s="5">
        <v>147029.10999999999</v>
      </c>
      <c r="AQ797" s="5">
        <v>163809.29</v>
      </c>
      <c r="AR797" s="19">
        <v>174109.13</v>
      </c>
      <c r="AS797" s="19">
        <v>178868.21</v>
      </c>
      <c r="AT797" s="15">
        <f t="shared" si="47"/>
        <v>-272571.41458333336</v>
      </c>
      <c r="AU797" s="15">
        <f t="shared" si="48"/>
        <v>98616.893749999988</v>
      </c>
      <c r="AV797" s="15">
        <f t="shared" si="49"/>
        <v>149889.8425</v>
      </c>
    </row>
    <row r="798" spans="1:48" ht="13.5" thickBot="1" x14ac:dyDescent="0.25">
      <c r="A798" s="3" t="s">
        <v>1874</v>
      </c>
      <c r="B798" s="3" t="s">
        <v>1875</v>
      </c>
      <c r="C798" s="3" t="s">
        <v>1876</v>
      </c>
      <c r="D798" s="3" t="s">
        <v>72</v>
      </c>
      <c r="E798" s="3" t="s">
        <v>81</v>
      </c>
      <c r="F798" s="7" t="s">
        <v>2088</v>
      </c>
      <c r="G798" s="7">
        <v>0</v>
      </c>
      <c r="H798" s="7">
        <v>0</v>
      </c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5">
        <v>-1092950</v>
      </c>
      <c r="Y798" s="5">
        <v>-1091405</v>
      </c>
      <c r="Z798" s="5">
        <v>-1089860</v>
      </c>
      <c r="AA798" s="5">
        <v>-1088315</v>
      </c>
      <c r="AB798" s="5">
        <v>-1086770</v>
      </c>
      <c r="AC798" s="5">
        <v>-1085225</v>
      </c>
      <c r="AD798" s="5">
        <v>-1083680</v>
      </c>
      <c r="AE798" s="5">
        <v>-1082135</v>
      </c>
      <c r="AF798" s="5">
        <v>-1080590</v>
      </c>
      <c r="AG798" s="5">
        <v>-360155</v>
      </c>
      <c r="AH798" s="5">
        <v>-359640</v>
      </c>
      <c r="AI798" s="5">
        <v>-359125</v>
      </c>
      <c r="AJ798" s="5">
        <v>-358610</v>
      </c>
      <c r="AK798" s="5">
        <v>-358095</v>
      </c>
      <c r="AL798" s="5">
        <v>-357580</v>
      </c>
      <c r="AM798" s="5">
        <v>-357065</v>
      </c>
      <c r="AN798" s="5">
        <v>-356550</v>
      </c>
      <c r="AO798" s="5">
        <v>-356035</v>
      </c>
      <c r="AP798" s="5">
        <v>-355520</v>
      </c>
      <c r="AQ798" s="5">
        <v>-355005</v>
      </c>
      <c r="AR798" s="19">
        <v>-354490</v>
      </c>
      <c r="AS798" s="19">
        <v>-353975</v>
      </c>
      <c r="AT798" s="15">
        <f t="shared" si="47"/>
        <v>0</v>
      </c>
      <c r="AU798" s="15">
        <f t="shared" si="48"/>
        <v>-830083.95833333337</v>
      </c>
      <c r="AV798" s="15">
        <f t="shared" si="49"/>
        <v>-357065</v>
      </c>
    </row>
    <row r="799" spans="1:48" ht="13.5" thickBot="1" x14ac:dyDescent="0.25">
      <c r="A799" s="3" t="s">
        <v>1877</v>
      </c>
      <c r="B799" s="3" t="s">
        <v>1878</v>
      </c>
      <c r="C799" s="3" t="s">
        <v>1879</v>
      </c>
      <c r="D799" s="3" t="s">
        <v>72</v>
      </c>
      <c r="E799" s="3" t="s">
        <v>81</v>
      </c>
      <c r="F799" s="7" t="s">
        <v>2088</v>
      </c>
      <c r="G799" s="7">
        <v>0</v>
      </c>
      <c r="H799" s="7">
        <v>0</v>
      </c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5">
        <v>-1798147</v>
      </c>
      <c r="Y799" s="5">
        <v>-1796974</v>
      </c>
      <c r="Z799" s="5">
        <v>-1795801</v>
      </c>
      <c r="AA799" s="5">
        <v>-1794628</v>
      </c>
      <c r="AB799" s="5">
        <v>-1793455</v>
      </c>
      <c r="AC799" s="5">
        <v>-1792282</v>
      </c>
      <c r="AD799" s="5">
        <v>-1791109</v>
      </c>
      <c r="AE799" s="5">
        <v>-1789936</v>
      </c>
      <c r="AF799" s="5">
        <v>-1788763</v>
      </c>
      <c r="AG799" s="5">
        <v>-570408</v>
      </c>
      <c r="AH799" s="5">
        <v>-569653</v>
      </c>
      <c r="AI799" s="5">
        <v>-568898</v>
      </c>
      <c r="AJ799" s="5">
        <v>-568143</v>
      </c>
      <c r="AK799" s="5">
        <v>-567388</v>
      </c>
      <c r="AL799" s="5">
        <v>-566633</v>
      </c>
      <c r="AM799" s="5">
        <v>-565878</v>
      </c>
      <c r="AN799" s="5">
        <v>-565123</v>
      </c>
      <c r="AO799" s="5">
        <v>-564368</v>
      </c>
      <c r="AP799" s="5">
        <v>-563613</v>
      </c>
      <c r="AQ799" s="5">
        <v>-562858</v>
      </c>
      <c r="AR799" s="19">
        <v>-562103</v>
      </c>
      <c r="AS799" s="19">
        <v>-561348</v>
      </c>
      <c r="AT799" s="15">
        <f t="shared" si="47"/>
        <v>0</v>
      </c>
      <c r="AU799" s="15">
        <f t="shared" si="48"/>
        <v>-1368858.25</v>
      </c>
      <c r="AV799" s="15">
        <f t="shared" si="49"/>
        <v>-565878</v>
      </c>
    </row>
    <row r="800" spans="1:48" ht="13.5" thickBot="1" x14ac:dyDescent="0.25">
      <c r="A800" s="3" t="s">
        <v>1880</v>
      </c>
      <c r="B800" s="3" t="s">
        <v>1881</v>
      </c>
      <c r="C800" s="3" t="s">
        <v>1882</v>
      </c>
      <c r="D800" s="3" t="s">
        <v>72</v>
      </c>
      <c r="E800" s="3" t="s">
        <v>81</v>
      </c>
      <c r="F800" s="7" t="s">
        <v>2088</v>
      </c>
      <c r="G800" s="7">
        <v>0</v>
      </c>
      <c r="H800" s="7">
        <v>0</v>
      </c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5">
        <v>-62396</v>
      </c>
      <c r="Y800" s="5">
        <v>-62119</v>
      </c>
      <c r="Z800" s="5">
        <v>-61842</v>
      </c>
      <c r="AA800" s="5">
        <v>-61565</v>
      </c>
      <c r="AB800" s="5">
        <v>-61288</v>
      </c>
      <c r="AC800" s="5">
        <v>-61011</v>
      </c>
      <c r="AD800" s="5">
        <v>-60734</v>
      </c>
      <c r="AE800" s="5">
        <v>-60457</v>
      </c>
      <c r="AF800" s="5">
        <v>-60180</v>
      </c>
      <c r="AG800" s="5">
        <v>-19993</v>
      </c>
      <c r="AH800" s="5">
        <v>-19900</v>
      </c>
      <c r="AI800" s="5">
        <v>-19807</v>
      </c>
      <c r="AJ800" s="5">
        <v>-19714</v>
      </c>
      <c r="AK800" s="5">
        <v>-19621</v>
      </c>
      <c r="AL800" s="5">
        <v>-19528</v>
      </c>
      <c r="AM800" s="5">
        <v>-19435</v>
      </c>
      <c r="AN800" s="5">
        <v>-19342</v>
      </c>
      <c r="AO800" s="5">
        <v>-19249</v>
      </c>
      <c r="AP800" s="5">
        <v>-19156</v>
      </c>
      <c r="AQ800" s="5">
        <v>-19063</v>
      </c>
      <c r="AR800" s="19">
        <v>-18970</v>
      </c>
      <c r="AS800" s="19">
        <v>-18877</v>
      </c>
      <c r="AT800" s="15">
        <f t="shared" si="47"/>
        <v>0</v>
      </c>
      <c r="AU800" s="15">
        <f t="shared" si="48"/>
        <v>-46799.041666666664</v>
      </c>
      <c r="AV800" s="15">
        <f t="shared" si="49"/>
        <v>-19435</v>
      </c>
    </row>
    <row r="801" spans="1:48" ht="13.5" thickBot="1" x14ac:dyDescent="0.25">
      <c r="A801" s="3" t="s">
        <v>1361</v>
      </c>
      <c r="B801" s="3" t="s">
        <v>1362</v>
      </c>
      <c r="C801" s="3" t="s">
        <v>1363</v>
      </c>
      <c r="D801" s="3" t="s">
        <v>85</v>
      </c>
      <c r="E801" s="3" t="s">
        <v>81</v>
      </c>
      <c r="F801" s="7" t="s">
        <v>2088</v>
      </c>
      <c r="G801" s="7">
        <v>0</v>
      </c>
      <c r="H801" s="7">
        <v>0</v>
      </c>
      <c r="I801" s="5">
        <v>0.27</v>
      </c>
      <c r="J801" s="5">
        <v>0.27</v>
      </c>
      <c r="K801" s="5">
        <v>0.27</v>
      </c>
      <c r="L801" s="5">
        <v>0.27</v>
      </c>
      <c r="M801" s="5">
        <v>0.27</v>
      </c>
      <c r="N801" s="5">
        <v>0.27</v>
      </c>
      <c r="O801" s="5">
        <v>0.27</v>
      </c>
      <c r="P801" s="5">
        <v>0.27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0</v>
      </c>
      <c r="AQ801" s="5">
        <v>0</v>
      </c>
      <c r="AR801" s="19">
        <v>0</v>
      </c>
      <c r="AS801" s="19">
        <v>0</v>
      </c>
      <c r="AT801" s="15">
        <f t="shared" si="47"/>
        <v>0.16875000000000004</v>
      </c>
      <c r="AU801" s="15">
        <f t="shared" si="48"/>
        <v>0</v>
      </c>
      <c r="AV801" s="15">
        <f t="shared" si="49"/>
        <v>0</v>
      </c>
    </row>
    <row r="802" spans="1:48" ht="13.5" thickBot="1" x14ac:dyDescent="0.25">
      <c r="A802" s="3" t="s">
        <v>1887</v>
      </c>
      <c r="B802" s="3" t="s">
        <v>1888</v>
      </c>
      <c r="C802" s="3" t="s">
        <v>1889</v>
      </c>
      <c r="D802" s="3" t="s">
        <v>105</v>
      </c>
      <c r="E802" s="3" t="s">
        <v>73</v>
      </c>
      <c r="F802" s="7" t="s">
        <v>2088</v>
      </c>
      <c r="G802" s="7">
        <v>0</v>
      </c>
      <c r="H802" s="7">
        <v>0</v>
      </c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5">
        <v>-2697762</v>
      </c>
      <c r="Y802" s="5">
        <v>-2514394</v>
      </c>
      <c r="Z802" s="5">
        <v>-2327752</v>
      </c>
      <c r="AA802" s="5">
        <v>-3179880.5</v>
      </c>
      <c r="AB802" s="5">
        <v>-2988016.5</v>
      </c>
      <c r="AC802" s="5">
        <v>-2988016.5</v>
      </c>
      <c r="AD802" s="5">
        <v>-4382213.5</v>
      </c>
      <c r="AE802" s="5">
        <v>-4382213.5</v>
      </c>
      <c r="AF802" s="5">
        <v>-4382213.5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>
        <v>0</v>
      </c>
      <c r="AQ802" s="5">
        <v>0</v>
      </c>
      <c r="AR802" s="19">
        <v>0</v>
      </c>
      <c r="AS802" s="19">
        <v>0</v>
      </c>
      <c r="AT802" s="15">
        <f t="shared" si="47"/>
        <v>0</v>
      </c>
      <c r="AU802" s="15">
        <f t="shared" si="48"/>
        <v>-2486871.8333333335</v>
      </c>
      <c r="AV802" s="15">
        <f t="shared" si="49"/>
        <v>0</v>
      </c>
    </row>
    <row r="803" spans="1:48" ht="13.5" thickBot="1" x14ac:dyDescent="0.25">
      <c r="A803" s="3" t="s">
        <v>1911</v>
      </c>
      <c r="B803" s="3" t="s">
        <v>1888</v>
      </c>
      <c r="C803" s="3" t="s">
        <v>1889</v>
      </c>
      <c r="D803" s="3" t="s">
        <v>44</v>
      </c>
      <c r="E803" s="3" t="s">
        <v>44</v>
      </c>
      <c r="F803" s="7" t="s">
        <v>2088</v>
      </c>
      <c r="G803" s="7">
        <v>0</v>
      </c>
      <c r="H803" s="7">
        <v>0</v>
      </c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5">
        <v>-356057</v>
      </c>
      <c r="AD803" s="5">
        <v>-356057</v>
      </c>
      <c r="AE803" s="5">
        <v>-186724</v>
      </c>
      <c r="AF803" s="5">
        <v>-23680</v>
      </c>
      <c r="AG803" s="5">
        <v>-615254</v>
      </c>
      <c r="AH803" s="5">
        <v>-563857</v>
      </c>
      <c r="AI803" s="5">
        <v>-515490</v>
      </c>
      <c r="AJ803" s="5">
        <v>-931960</v>
      </c>
      <c r="AK803" s="5">
        <v>-892303</v>
      </c>
      <c r="AL803" s="5">
        <v>-849399</v>
      </c>
      <c r="AM803" s="5">
        <v>-1261755</v>
      </c>
      <c r="AN803" s="5">
        <v>-1217730</v>
      </c>
      <c r="AO803" s="5">
        <v>-1622591</v>
      </c>
      <c r="AP803" s="5">
        <v>-735049</v>
      </c>
      <c r="AQ803" s="5">
        <v>-692977</v>
      </c>
      <c r="AR803" s="19">
        <v>-642684</v>
      </c>
      <c r="AS803" s="19">
        <v>-594550</v>
      </c>
      <c r="AT803" s="15">
        <f t="shared" si="47"/>
        <v>0</v>
      </c>
      <c r="AU803" s="15">
        <f t="shared" si="48"/>
        <v>-102512.08333333333</v>
      </c>
      <c r="AV803" s="15">
        <f t="shared" si="49"/>
        <v>-877558.08333333337</v>
      </c>
    </row>
    <row r="804" spans="1:48" ht="13.5" thickBot="1" x14ac:dyDescent="0.25">
      <c r="A804" s="3" t="s">
        <v>1993</v>
      </c>
      <c r="B804" s="3" t="s">
        <v>1994</v>
      </c>
      <c r="C804" s="3" t="s">
        <v>1995</v>
      </c>
      <c r="D804" s="3" t="s">
        <v>89</v>
      </c>
      <c r="E804" s="3" t="s">
        <v>81</v>
      </c>
      <c r="F804" s="7" t="s">
        <v>2088</v>
      </c>
      <c r="G804" s="7">
        <v>0</v>
      </c>
      <c r="H804" s="7">
        <v>0</v>
      </c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5">
        <v>-3331.05</v>
      </c>
      <c r="AJ804" s="5">
        <v>-11360.11</v>
      </c>
      <c r="AK804" s="5">
        <v>-11360.11</v>
      </c>
      <c r="AL804" s="5">
        <v>-11360.11</v>
      </c>
      <c r="AM804" s="5">
        <v>-24631.31</v>
      </c>
      <c r="AN804" s="5">
        <v>-24631.31</v>
      </c>
      <c r="AO804" s="5">
        <v>-28916.5</v>
      </c>
      <c r="AP804" s="5">
        <v>-62139.92</v>
      </c>
      <c r="AQ804" s="5">
        <v>-62139.92</v>
      </c>
      <c r="AR804" s="19">
        <v>-71503.199999999997</v>
      </c>
      <c r="AS804" s="19">
        <v>-76208.47</v>
      </c>
      <c r="AT804" s="15">
        <f t="shared" si="47"/>
        <v>0</v>
      </c>
      <c r="AU804" s="15">
        <f t="shared" si="48"/>
        <v>0</v>
      </c>
      <c r="AV804" s="15">
        <f t="shared" si="49"/>
        <v>-29123.147916666665</v>
      </c>
    </row>
    <row r="805" spans="1:48" ht="13.5" thickBot="1" x14ac:dyDescent="0.25">
      <c r="A805" s="3" t="s">
        <v>1996</v>
      </c>
      <c r="B805" s="3" t="s">
        <v>1994</v>
      </c>
      <c r="C805" s="3" t="s">
        <v>1995</v>
      </c>
      <c r="D805" s="3" t="s">
        <v>85</v>
      </c>
      <c r="E805" s="3" t="s">
        <v>81</v>
      </c>
      <c r="F805" s="7" t="s">
        <v>2088</v>
      </c>
      <c r="G805" s="7">
        <v>0</v>
      </c>
      <c r="H805" s="7">
        <v>0</v>
      </c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5">
        <v>-7655.86</v>
      </c>
      <c r="AJ805" s="5">
        <v>-25035.03</v>
      </c>
      <c r="AK805" s="5">
        <v>-25035.03</v>
      </c>
      <c r="AL805" s="5">
        <v>-25035.03</v>
      </c>
      <c r="AM805" s="5">
        <v>-52642.11</v>
      </c>
      <c r="AN805" s="5">
        <v>-52642.11</v>
      </c>
      <c r="AO805" s="5">
        <v>-61782.92</v>
      </c>
      <c r="AP805" s="5">
        <v>-133915.99</v>
      </c>
      <c r="AQ805" s="5">
        <v>-133915.99</v>
      </c>
      <c r="AR805" s="19">
        <v>-154017.18</v>
      </c>
      <c r="AS805" s="19">
        <v>-164132.75</v>
      </c>
      <c r="AT805" s="15">
        <f t="shared" si="47"/>
        <v>0</v>
      </c>
      <c r="AU805" s="15">
        <f t="shared" si="48"/>
        <v>0</v>
      </c>
      <c r="AV805" s="15">
        <f t="shared" si="49"/>
        <v>-62811.96875</v>
      </c>
    </row>
    <row r="806" spans="1:48" ht="13.5" thickBot="1" x14ac:dyDescent="0.25">
      <c r="A806" s="3" t="s">
        <v>1997</v>
      </c>
      <c r="B806" s="3" t="s">
        <v>1994</v>
      </c>
      <c r="C806" s="3" t="s">
        <v>1995</v>
      </c>
      <c r="D806" s="3" t="s">
        <v>89</v>
      </c>
      <c r="E806" s="3" t="s">
        <v>93</v>
      </c>
      <c r="F806" s="7" t="s">
        <v>2088</v>
      </c>
      <c r="G806" s="7">
        <v>0</v>
      </c>
      <c r="H806" s="7">
        <v>0</v>
      </c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5">
        <v>-2117.36</v>
      </c>
      <c r="AJ806" s="5">
        <v>-7276.2</v>
      </c>
      <c r="AK806" s="5">
        <v>-7276.2</v>
      </c>
      <c r="AL806" s="5">
        <v>-7276.2</v>
      </c>
      <c r="AM806" s="5">
        <v>-15803.24</v>
      </c>
      <c r="AN806" s="5">
        <v>-15803.24</v>
      </c>
      <c r="AO806" s="5">
        <v>-18556.57</v>
      </c>
      <c r="AP806" s="5">
        <v>-39735.800000000003</v>
      </c>
      <c r="AQ806" s="5">
        <v>-39735.800000000003</v>
      </c>
      <c r="AR806" s="19">
        <v>-45751.91</v>
      </c>
      <c r="AS806" s="19">
        <v>-48775.15</v>
      </c>
      <c r="AT806" s="15">
        <f t="shared" si="47"/>
        <v>0</v>
      </c>
      <c r="AU806" s="15">
        <f t="shared" si="48"/>
        <v>0</v>
      </c>
      <c r="AV806" s="15">
        <f t="shared" si="49"/>
        <v>-18643.341250000001</v>
      </c>
    </row>
    <row r="807" spans="1:48" ht="13.5" thickBot="1" x14ac:dyDescent="0.25">
      <c r="A807" s="3" t="s">
        <v>1998</v>
      </c>
      <c r="B807" s="3" t="s">
        <v>1994</v>
      </c>
      <c r="C807" s="3" t="s">
        <v>1995</v>
      </c>
      <c r="D807" s="3" t="s">
        <v>85</v>
      </c>
      <c r="E807" s="3" t="s">
        <v>93</v>
      </c>
      <c r="F807" s="7" t="s">
        <v>2088</v>
      </c>
      <c r="G807" s="7">
        <v>0</v>
      </c>
      <c r="H807" s="7">
        <v>0</v>
      </c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5">
        <v>-4866.3999999999996</v>
      </c>
      <c r="AJ807" s="5">
        <v>-16032.89</v>
      </c>
      <c r="AK807" s="5">
        <v>-16032.89</v>
      </c>
      <c r="AL807" s="5">
        <v>-16032.89</v>
      </c>
      <c r="AM807" s="5">
        <v>-33771.040000000001</v>
      </c>
      <c r="AN807" s="5">
        <v>-33771.040000000001</v>
      </c>
      <c r="AO807" s="5">
        <v>-39644.21</v>
      </c>
      <c r="AP807" s="5">
        <v>-85623.67</v>
      </c>
      <c r="AQ807" s="5">
        <v>-85623.67</v>
      </c>
      <c r="AR807" s="19">
        <v>-98539.12</v>
      </c>
      <c r="AS807" s="19">
        <v>-105038.59</v>
      </c>
      <c r="AT807" s="15">
        <f t="shared" si="47"/>
        <v>0</v>
      </c>
      <c r="AU807" s="15">
        <f t="shared" si="48"/>
        <v>0</v>
      </c>
      <c r="AV807" s="15">
        <f t="shared" si="49"/>
        <v>-40204.759583333333</v>
      </c>
    </row>
    <row r="808" spans="1:48" ht="13.5" thickBot="1" x14ac:dyDescent="0.25">
      <c r="A808" s="3" t="s">
        <v>2044</v>
      </c>
      <c r="B808" s="3" t="s">
        <v>1994</v>
      </c>
      <c r="C808" s="3" t="s">
        <v>1995</v>
      </c>
      <c r="D808" s="3" t="s">
        <v>122</v>
      </c>
      <c r="E808" s="3" t="s">
        <v>93</v>
      </c>
      <c r="F808" s="7" t="s">
        <v>2088</v>
      </c>
      <c r="G808" s="7">
        <v>0</v>
      </c>
      <c r="H808" s="7">
        <v>0</v>
      </c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5">
        <v>-15517</v>
      </c>
      <c r="AQ808" s="5">
        <v>-15517</v>
      </c>
      <c r="AR808" s="19">
        <v>-13931.35</v>
      </c>
      <c r="AS808" s="19">
        <v>-11253.82</v>
      </c>
      <c r="AT808" s="15">
        <f t="shared" si="47"/>
        <v>0</v>
      </c>
      <c r="AU808" s="15">
        <f t="shared" si="48"/>
        <v>0</v>
      </c>
      <c r="AV808" s="15">
        <f t="shared" si="49"/>
        <v>-4216.0216666666665</v>
      </c>
    </row>
    <row r="809" spans="1:48" ht="13.5" thickBot="1" x14ac:dyDescent="0.25">
      <c r="A809" s="3" t="s">
        <v>1890</v>
      </c>
      <c r="B809" s="3" t="s">
        <v>1891</v>
      </c>
      <c r="C809" s="3" t="s">
        <v>1892</v>
      </c>
      <c r="D809" s="3" t="s">
        <v>105</v>
      </c>
      <c r="E809" s="3" t="s">
        <v>73</v>
      </c>
      <c r="F809" s="7" t="s">
        <v>2088</v>
      </c>
      <c r="G809" s="7">
        <v>0</v>
      </c>
      <c r="H809" s="7">
        <v>0</v>
      </c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5">
        <v>-5010130</v>
      </c>
      <c r="Y809" s="5">
        <v>-4669589</v>
      </c>
      <c r="Z809" s="5">
        <v>-4322968</v>
      </c>
      <c r="AA809" s="5">
        <v>-5905492.3499999996</v>
      </c>
      <c r="AB809" s="5">
        <v>-5549172.3499999996</v>
      </c>
      <c r="AC809" s="5">
        <v>-5549172.3499999996</v>
      </c>
      <c r="AD809" s="5">
        <v>-8138395.3499999996</v>
      </c>
      <c r="AE809" s="5">
        <v>-8138395.3499999996</v>
      </c>
      <c r="AF809" s="5">
        <v>-8138395.3499999996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  <c r="AO809" s="5">
        <v>0</v>
      </c>
      <c r="AP809" s="5">
        <v>0</v>
      </c>
      <c r="AQ809" s="5">
        <v>0</v>
      </c>
      <c r="AR809" s="19">
        <v>0</v>
      </c>
      <c r="AS809" s="19">
        <v>0</v>
      </c>
      <c r="AT809" s="15">
        <f t="shared" si="47"/>
        <v>0</v>
      </c>
      <c r="AU809" s="15">
        <f t="shared" si="48"/>
        <v>-4618475.8416666677</v>
      </c>
      <c r="AV809" s="15">
        <f t="shared" si="49"/>
        <v>0</v>
      </c>
    </row>
    <row r="810" spans="1:48" ht="13.5" thickBot="1" x14ac:dyDescent="0.25">
      <c r="A810" s="3" t="s">
        <v>1912</v>
      </c>
      <c r="B810" s="3" t="s">
        <v>1891</v>
      </c>
      <c r="C810" s="3" t="s">
        <v>1892</v>
      </c>
      <c r="D810" s="3" t="s">
        <v>44</v>
      </c>
      <c r="E810" s="3" t="s">
        <v>44</v>
      </c>
      <c r="F810" s="7" t="s">
        <v>2088</v>
      </c>
      <c r="G810" s="7">
        <v>0</v>
      </c>
      <c r="H810" s="7">
        <v>0</v>
      </c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5">
        <v>-661248</v>
      </c>
      <c r="AD810" s="5">
        <v>-661248</v>
      </c>
      <c r="AE810" s="5">
        <v>-346771</v>
      </c>
      <c r="AF810" s="5">
        <v>-43976</v>
      </c>
      <c r="AG810" s="5">
        <v>-2053963</v>
      </c>
      <c r="AH810" s="5">
        <v>-1882379</v>
      </c>
      <c r="AI810" s="5">
        <v>-1720909</v>
      </c>
      <c r="AJ810" s="5">
        <v>-3111252</v>
      </c>
      <c r="AK810" s="5">
        <v>-2978860</v>
      </c>
      <c r="AL810" s="5">
        <v>-2835630</v>
      </c>
      <c r="AM810" s="5">
        <v>-4212238</v>
      </c>
      <c r="AN810" s="5">
        <v>-4065266</v>
      </c>
      <c r="AO810" s="5">
        <v>-5416853</v>
      </c>
      <c r="AP810" s="5">
        <v>-2453885</v>
      </c>
      <c r="AQ810" s="5">
        <v>-2313431</v>
      </c>
      <c r="AR810" s="19">
        <v>-2145533</v>
      </c>
      <c r="AS810" s="19">
        <v>-1984842</v>
      </c>
      <c r="AT810" s="15">
        <f t="shared" si="47"/>
        <v>0</v>
      </c>
      <c r="AU810" s="15">
        <f t="shared" si="48"/>
        <v>-228352.04166666666</v>
      </c>
      <c r="AV810" s="15">
        <f t="shared" si="49"/>
        <v>-2929636.5416666665</v>
      </c>
    </row>
    <row r="811" spans="1:48" ht="13.5" thickBot="1" x14ac:dyDescent="0.25">
      <c r="A811" s="3" t="s">
        <v>1366</v>
      </c>
      <c r="B811" s="3" t="s">
        <v>1367</v>
      </c>
      <c r="C811" s="3" t="s">
        <v>1368</v>
      </c>
      <c r="D811" s="3" t="s">
        <v>72</v>
      </c>
      <c r="E811" s="3" t="s">
        <v>81</v>
      </c>
      <c r="F811" s="7" t="s">
        <v>2088</v>
      </c>
      <c r="G811" s="7">
        <v>0</v>
      </c>
      <c r="H811" s="7">
        <v>0</v>
      </c>
      <c r="I811" s="5">
        <v>-349999.93</v>
      </c>
      <c r="J811" s="5">
        <v>-279999.93</v>
      </c>
      <c r="K811" s="5">
        <v>-209999.93</v>
      </c>
      <c r="L811" s="5">
        <v>-139999.93</v>
      </c>
      <c r="M811" s="5">
        <v>-69999.929999999993</v>
      </c>
      <c r="N811" s="5">
        <v>7.0000000000000007E-2</v>
      </c>
      <c r="O811" s="5">
        <v>70000.06</v>
      </c>
      <c r="P811" s="5">
        <v>-559999.93999999994</v>
      </c>
      <c r="Q811" s="5">
        <v>-489999.94</v>
      </c>
      <c r="R811" s="5">
        <v>-419999.94</v>
      </c>
      <c r="S811" s="5">
        <v>-349999.94</v>
      </c>
      <c r="T811" s="5">
        <v>-279999.94</v>
      </c>
      <c r="U811" s="5">
        <v>-349999.93</v>
      </c>
      <c r="V811" s="5">
        <v>-279999.93</v>
      </c>
      <c r="W811" s="5">
        <v>-209999.93</v>
      </c>
      <c r="X811" s="5">
        <v>-139999.93</v>
      </c>
      <c r="Y811" s="5">
        <v>-69999.929999999993</v>
      </c>
      <c r="Z811" s="5">
        <v>7.0000000000000007E-2</v>
      </c>
      <c r="AA811" s="5">
        <v>70000.06</v>
      </c>
      <c r="AB811" s="5">
        <v>-559999.93999999994</v>
      </c>
      <c r="AC811" s="5">
        <v>-489999.94</v>
      </c>
      <c r="AD811" s="5">
        <v>-419999.94</v>
      </c>
      <c r="AE811" s="5">
        <v>-349999.94</v>
      </c>
      <c r="AF811" s="5">
        <v>-279999.94</v>
      </c>
      <c r="AG811" s="5">
        <v>-209999.95</v>
      </c>
      <c r="AH811" s="5">
        <v>-167999.95</v>
      </c>
      <c r="AI811" s="5">
        <v>-125999.95</v>
      </c>
      <c r="AJ811" s="5">
        <v>-83999.95</v>
      </c>
      <c r="AK811" s="5">
        <v>-41999.95</v>
      </c>
      <c r="AL811" s="5">
        <v>0.05</v>
      </c>
      <c r="AM811" s="5">
        <v>42000.04</v>
      </c>
      <c r="AN811" s="5">
        <v>-335999.96</v>
      </c>
      <c r="AO811" s="5">
        <v>-293999.96000000002</v>
      </c>
      <c r="AP811" s="5">
        <v>-251999.96</v>
      </c>
      <c r="AQ811" s="5">
        <v>-209999.96</v>
      </c>
      <c r="AR811" s="19">
        <v>-167999.96</v>
      </c>
      <c r="AS811" s="19">
        <v>-209999.95</v>
      </c>
      <c r="AT811" s="15">
        <f t="shared" si="47"/>
        <v>-256666.60166666665</v>
      </c>
      <c r="AU811" s="15">
        <f t="shared" si="48"/>
        <v>-250833.26916666667</v>
      </c>
      <c r="AV811" s="15">
        <f t="shared" si="49"/>
        <v>-153999.95499999999</v>
      </c>
    </row>
    <row r="812" spans="1:48" ht="13.5" thickBot="1" x14ac:dyDescent="0.25">
      <c r="A812" s="3" t="s">
        <v>5483</v>
      </c>
      <c r="B812" s="3" t="s">
        <v>7154</v>
      </c>
      <c r="C812" s="3" t="s">
        <v>7155</v>
      </c>
      <c r="D812" s="3" t="s">
        <v>105</v>
      </c>
      <c r="E812" s="3" t="s">
        <v>73</v>
      </c>
      <c r="F812" s="9" t="s">
        <v>2088</v>
      </c>
      <c r="G812" s="7">
        <v>0</v>
      </c>
      <c r="H812" s="7">
        <v>0</v>
      </c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24"/>
      <c r="AS812" s="19">
        <v>-390046.93</v>
      </c>
      <c r="AV812" s="15">
        <f t="shared" si="49"/>
        <v>-16251.955416666666</v>
      </c>
    </row>
    <row r="813" spans="1:48" ht="13.5" thickBot="1" x14ac:dyDescent="0.25">
      <c r="A813" s="3" t="s">
        <v>1495</v>
      </c>
      <c r="B813" s="3" t="s">
        <v>1496</v>
      </c>
      <c r="C813" s="3" t="s">
        <v>1497</v>
      </c>
      <c r="D813" s="3" t="s">
        <v>122</v>
      </c>
      <c r="E813" s="3" t="s">
        <v>93</v>
      </c>
      <c r="F813" s="7" t="s">
        <v>2088</v>
      </c>
      <c r="G813" s="7">
        <v>0</v>
      </c>
      <c r="H813" s="7">
        <v>0</v>
      </c>
      <c r="I813" s="5">
        <v>3055.05</v>
      </c>
      <c r="J813" s="5">
        <v>3055.05</v>
      </c>
      <c r="K813" s="5">
        <v>3055.05</v>
      </c>
      <c r="L813" s="5">
        <v>3055.05</v>
      </c>
      <c r="M813" s="5">
        <v>3055.05</v>
      </c>
      <c r="N813" s="5">
        <v>3055.05</v>
      </c>
      <c r="O813" s="5">
        <v>3055.05</v>
      </c>
      <c r="P813" s="5">
        <v>3055.05</v>
      </c>
      <c r="Q813" s="5">
        <v>3055.05</v>
      </c>
      <c r="R813" s="5">
        <v>3055.05</v>
      </c>
      <c r="S813" s="5">
        <v>3055.05</v>
      </c>
      <c r="T813" s="5">
        <v>3055.05</v>
      </c>
      <c r="U813" s="5">
        <v>0.05</v>
      </c>
      <c r="V813" s="5">
        <v>0.05</v>
      </c>
      <c r="W813" s="5">
        <v>0.05</v>
      </c>
      <c r="X813" s="5">
        <v>0.05</v>
      </c>
      <c r="Y813" s="5">
        <v>0.05</v>
      </c>
      <c r="Z813" s="5">
        <v>0.05</v>
      </c>
      <c r="AA813" s="5">
        <v>0.05</v>
      </c>
      <c r="AB813" s="5">
        <v>0.05</v>
      </c>
      <c r="AC813" s="5">
        <v>0.05</v>
      </c>
      <c r="AD813" s="5">
        <v>0.05</v>
      </c>
      <c r="AE813" s="5">
        <v>0.05</v>
      </c>
      <c r="AF813" s="5">
        <v>0.05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0</v>
      </c>
      <c r="AQ813" s="5">
        <v>0</v>
      </c>
      <c r="AR813" s="19">
        <v>0</v>
      </c>
      <c r="AS813" s="19">
        <v>0</v>
      </c>
      <c r="AT813" s="15">
        <f t="shared" ref="AT813:AT844" si="50">(((I813+U813)/2)+J813+K813+L813+M813+N813+O813+P813+Q813+R813+S813+T813)/12</f>
        <v>2927.7583333333332</v>
      </c>
      <c r="AU813" s="15">
        <f t="shared" ref="AU813:AU844" si="51">(((U813+AG813)/2)+V813+W813+X813+Y813+Z813+AA813+AB813+AC813+AD813+AE813+AF813)/12</f>
        <v>4.7916666666666663E-2</v>
      </c>
      <c r="AV813" s="15">
        <f t="shared" si="49"/>
        <v>0</v>
      </c>
    </row>
    <row r="814" spans="1:48" ht="13.5" thickBot="1" x14ac:dyDescent="0.25">
      <c r="A814" s="3" t="s">
        <v>1278</v>
      </c>
      <c r="B814" s="3" t="s">
        <v>1279</v>
      </c>
      <c r="C814" s="3" t="s">
        <v>1280</v>
      </c>
      <c r="D814" s="3" t="s">
        <v>89</v>
      </c>
      <c r="E814" s="3" t="s">
        <v>81</v>
      </c>
      <c r="F814" s="7" t="s">
        <v>2066</v>
      </c>
      <c r="G814" s="7">
        <v>0</v>
      </c>
      <c r="H814" s="7">
        <v>0</v>
      </c>
      <c r="I814" s="5">
        <v>-9631.82</v>
      </c>
      <c r="J814" s="5">
        <v>-9462.75</v>
      </c>
      <c r="K814" s="5">
        <v>-9293.68</v>
      </c>
      <c r="L814" s="5">
        <v>-9124.61</v>
      </c>
      <c r="M814" s="5">
        <v>-8955.5400000000009</v>
      </c>
      <c r="N814" s="5">
        <v>-8786.4699999999993</v>
      </c>
      <c r="O814" s="5">
        <v>-8617.4</v>
      </c>
      <c r="P814" s="5">
        <v>-8448.33</v>
      </c>
      <c r="Q814" s="5">
        <v>-8279.26</v>
      </c>
      <c r="R814" s="5">
        <v>-8110.19</v>
      </c>
      <c r="S814" s="5">
        <v>-7941.12</v>
      </c>
      <c r="T814" s="5">
        <v>-7772.05</v>
      </c>
      <c r="U814" s="5">
        <v>-7602.98</v>
      </c>
      <c r="V814" s="5">
        <v>-7433.91</v>
      </c>
      <c r="W814" s="5">
        <v>-7264.84</v>
      </c>
      <c r="X814" s="5">
        <v>-7095.77</v>
      </c>
      <c r="Y814" s="5">
        <v>-6926.7</v>
      </c>
      <c r="Z814" s="5">
        <v>-6757.63</v>
      </c>
      <c r="AA814" s="5">
        <v>-6588.56</v>
      </c>
      <c r="AB814" s="5">
        <v>-6419.49</v>
      </c>
      <c r="AC814" s="5">
        <v>-6250.42</v>
      </c>
      <c r="AD814" s="5">
        <v>-6081.35</v>
      </c>
      <c r="AE814" s="5">
        <v>-5912.28</v>
      </c>
      <c r="AF814" s="5">
        <v>-5743.21</v>
      </c>
      <c r="AG814" s="5">
        <v>-3344.48</v>
      </c>
      <c r="AH814" s="5">
        <v>-3243.04</v>
      </c>
      <c r="AI814" s="5">
        <v>-3141.6</v>
      </c>
      <c r="AJ814" s="5">
        <v>-3040.16</v>
      </c>
      <c r="AK814" s="5">
        <v>-2938.72</v>
      </c>
      <c r="AL814" s="5">
        <v>-2837.28</v>
      </c>
      <c r="AM814" s="5">
        <v>-2735.84</v>
      </c>
      <c r="AN814" s="5">
        <v>-2634.4</v>
      </c>
      <c r="AO814" s="5">
        <v>-2532.96</v>
      </c>
      <c r="AP814" s="5">
        <v>-2431.52</v>
      </c>
      <c r="AQ814" s="5">
        <v>-2330.08</v>
      </c>
      <c r="AR814" s="19">
        <v>-2228.64</v>
      </c>
      <c r="AS814" s="19">
        <v>-2127.1999999999998</v>
      </c>
      <c r="AT814" s="15">
        <f t="shared" si="50"/>
        <v>-8617.4</v>
      </c>
      <c r="AU814" s="15">
        <f t="shared" si="51"/>
        <v>-6495.6575000000003</v>
      </c>
      <c r="AV814" s="15">
        <f t="shared" si="49"/>
        <v>-2735.84</v>
      </c>
    </row>
    <row r="815" spans="1:48" ht="13.5" thickBot="1" x14ac:dyDescent="0.25">
      <c r="A815" s="3" t="s">
        <v>1281</v>
      </c>
      <c r="B815" s="3" t="s">
        <v>1279</v>
      </c>
      <c r="C815" s="3" t="s">
        <v>1280</v>
      </c>
      <c r="D815" s="3" t="s">
        <v>85</v>
      </c>
      <c r="E815" s="3" t="s">
        <v>81</v>
      </c>
      <c r="F815" s="7" t="s">
        <v>2066</v>
      </c>
      <c r="G815" s="7">
        <v>0</v>
      </c>
      <c r="H815" s="7">
        <v>0</v>
      </c>
      <c r="I815" s="5">
        <v>-125497.82</v>
      </c>
      <c r="J815" s="5">
        <v>-123370.42</v>
      </c>
      <c r="K815" s="5">
        <v>-121243.02</v>
      </c>
      <c r="L815" s="5">
        <v>-119115.62</v>
      </c>
      <c r="M815" s="5">
        <v>-116988.22</v>
      </c>
      <c r="N815" s="5">
        <v>-114860.82</v>
      </c>
      <c r="O815" s="5">
        <v>-112733.42</v>
      </c>
      <c r="P815" s="5">
        <v>-110606.02</v>
      </c>
      <c r="Q815" s="5">
        <v>-108478.62</v>
      </c>
      <c r="R815" s="5">
        <v>-106351.22</v>
      </c>
      <c r="S815" s="5">
        <v>-104223.82</v>
      </c>
      <c r="T815" s="5">
        <v>-102096.42</v>
      </c>
      <c r="U815" s="5">
        <v>-99969.02</v>
      </c>
      <c r="V815" s="5">
        <v>-97841.62</v>
      </c>
      <c r="W815" s="5">
        <v>-95714.22</v>
      </c>
      <c r="X815" s="5">
        <v>-93586.82</v>
      </c>
      <c r="Y815" s="5">
        <v>-91459.42</v>
      </c>
      <c r="Z815" s="5">
        <v>-89332.02</v>
      </c>
      <c r="AA815" s="5">
        <v>-87204.62</v>
      </c>
      <c r="AB815" s="5">
        <v>-85077.22</v>
      </c>
      <c r="AC815" s="5">
        <v>-82949.820000000007</v>
      </c>
      <c r="AD815" s="5">
        <v>-80822.42</v>
      </c>
      <c r="AE815" s="5">
        <v>-78695.02</v>
      </c>
      <c r="AF815" s="5">
        <v>-76567.62</v>
      </c>
      <c r="AG815" s="5">
        <v>-44664.13</v>
      </c>
      <c r="AH815" s="5">
        <v>-43387.69</v>
      </c>
      <c r="AI815" s="5">
        <v>-42111.25</v>
      </c>
      <c r="AJ815" s="5">
        <v>-40834.81</v>
      </c>
      <c r="AK815" s="5">
        <v>-39558.370000000003</v>
      </c>
      <c r="AL815" s="5">
        <v>-38281.93</v>
      </c>
      <c r="AM815" s="5">
        <v>-37005.49</v>
      </c>
      <c r="AN815" s="5">
        <v>-35729.050000000003</v>
      </c>
      <c r="AO815" s="5">
        <v>-34452.61</v>
      </c>
      <c r="AP815" s="5">
        <v>-33176.17</v>
      </c>
      <c r="AQ815" s="5">
        <v>-31899.73</v>
      </c>
      <c r="AR815" s="19">
        <v>-30623.29</v>
      </c>
      <c r="AS815" s="19">
        <v>-29346.85</v>
      </c>
      <c r="AT815" s="15">
        <f t="shared" si="50"/>
        <v>-112733.42</v>
      </c>
      <c r="AU815" s="15">
        <f t="shared" si="51"/>
        <v>-85963.949583333335</v>
      </c>
      <c r="AV815" s="15">
        <f t="shared" si="49"/>
        <v>-37005.489999999991</v>
      </c>
    </row>
    <row r="816" spans="1:48" ht="13.5" thickBot="1" x14ac:dyDescent="0.25">
      <c r="A816" s="3" t="s">
        <v>1340</v>
      </c>
      <c r="B816" s="3" t="s">
        <v>1341</v>
      </c>
      <c r="C816" s="3" t="s">
        <v>1342</v>
      </c>
      <c r="D816" s="3" t="s">
        <v>85</v>
      </c>
      <c r="E816" s="3" t="s">
        <v>81</v>
      </c>
      <c r="F816" s="7" t="s">
        <v>2066</v>
      </c>
      <c r="G816" s="7">
        <v>0</v>
      </c>
      <c r="H816" s="7">
        <v>0</v>
      </c>
      <c r="I816" s="5">
        <v>-79726.289999999994</v>
      </c>
      <c r="J816" s="5">
        <v>-78375.41</v>
      </c>
      <c r="K816" s="5">
        <v>-77024.53</v>
      </c>
      <c r="L816" s="5">
        <v>-75673.649999999994</v>
      </c>
      <c r="M816" s="5">
        <v>-74322.77</v>
      </c>
      <c r="N816" s="5">
        <v>-72971.89</v>
      </c>
      <c r="O816" s="5">
        <v>-71621.009999999995</v>
      </c>
      <c r="P816" s="5">
        <v>-70270.13</v>
      </c>
      <c r="Q816" s="5">
        <v>-68919.25</v>
      </c>
      <c r="R816" s="5">
        <v>-67568.37</v>
      </c>
      <c r="S816" s="5">
        <v>-66217.490000000005</v>
      </c>
      <c r="T816" s="5">
        <v>-64866.61</v>
      </c>
      <c r="U816" s="5">
        <v>-63515.73</v>
      </c>
      <c r="V816" s="5">
        <v>-62164.85</v>
      </c>
      <c r="W816" s="5">
        <v>-60813.97</v>
      </c>
      <c r="X816" s="5">
        <v>-59463.09</v>
      </c>
      <c r="Y816" s="5">
        <v>-58112.21</v>
      </c>
      <c r="Z816" s="5">
        <v>-56761.33</v>
      </c>
      <c r="AA816" s="5">
        <v>-55410.45</v>
      </c>
      <c r="AB816" s="5">
        <v>-54059.57</v>
      </c>
      <c r="AC816" s="5">
        <v>-52708.69</v>
      </c>
      <c r="AD816" s="5">
        <v>-51357.81</v>
      </c>
      <c r="AE816" s="5">
        <v>-50006.93</v>
      </c>
      <c r="AF816" s="5">
        <v>-48656.05</v>
      </c>
      <c r="AG816" s="5">
        <v>-28383.1</v>
      </c>
      <c r="AH816" s="5">
        <v>-27572.57</v>
      </c>
      <c r="AI816" s="5">
        <v>-26762.04</v>
      </c>
      <c r="AJ816" s="5">
        <v>-25951.51</v>
      </c>
      <c r="AK816" s="5">
        <v>-25140.98</v>
      </c>
      <c r="AL816" s="5">
        <v>-24330.45</v>
      </c>
      <c r="AM816" s="5">
        <v>-23519.919999999998</v>
      </c>
      <c r="AN816" s="5">
        <v>-22709.39</v>
      </c>
      <c r="AO816" s="5">
        <v>-21898.86</v>
      </c>
      <c r="AP816" s="5">
        <v>-21088.33</v>
      </c>
      <c r="AQ816" s="5">
        <v>-20277.8</v>
      </c>
      <c r="AR816" s="19">
        <v>-19467.27</v>
      </c>
      <c r="AS816" s="19">
        <v>-18656.740000000002</v>
      </c>
      <c r="AT816" s="15">
        <f t="shared" si="50"/>
        <v>-71621.009999999995</v>
      </c>
      <c r="AU816" s="15">
        <f t="shared" si="51"/>
        <v>-54622.030416666676</v>
      </c>
      <c r="AV816" s="15">
        <f t="shared" si="49"/>
        <v>-23519.920000000002</v>
      </c>
    </row>
    <row r="817" spans="1:49" ht="13.5" thickBot="1" x14ac:dyDescent="0.25">
      <c r="A817" s="3" t="s">
        <v>1364</v>
      </c>
      <c r="B817" s="3" t="s">
        <v>1341</v>
      </c>
      <c r="C817" s="3" t="s">
        <v>1342</v>
      </c>
      <c r="D817" s="3" t="s">
        <v>89</v>
      </c>
      <c r="E817" s="3" t="s">
        <v>81</v>
      </c>
      <c r="F817" s="7" t="s">
        <v>2066</v>
      </c>
      <c r="G817" s="7">
        <v>0</v>
      </c>
      <c r="H817" s="7">
        <v>0</v>
      </c>
      <c r="I817" s="5">
        <v>-44880.58</v>
      </c>
      <c r="J817" s="5">
        <v>-44093.2</v>
      </c>
      <c r="K817" s="5">
        <v>-43305.82</v>
      </c>
      <c r="L817" s="5">
        <v>-42518.44</v>
      </c>
      <c r="M817" s="5">
        <v>-41731.06</v>
      </c>
      <c r="N817" s="5">
        <v>-40943.68</v>
      </c>
      <c r="O817" s="5">
        <v>-40156.300000000003</v>
      </c>
      <c r="P817" s="5">
        <v>-39368.92</v>
      </c>
      <c r="Q817" s="5">
        <v>-38581.54</v>
      </c>
      <c r="R817" s="5">
        <v>-37794.160000000003</v>
      </c>
      <c r="S817" s="5">
        <v>-37006.78</v>
      </c>
      <c r="T817" s="5">
        <v>-36219.4</v>
      </c>
      <c r="U817" s="5">
        <v>-35432.019999999997</v>
      </c>
      <c r="V817" s="5">
        <v>-34644.639999999999</v>
      </c>
      <c r="W817" s="5">
        <v>-33857.26</v>
      </c>
      <c r="X817" s="5">
        <v>-33069.879999999997</v>
      </c>
      <c r="Y817" s="5">
        <v>-32282.5</v>
      </c>
      <c r="Z817" s="5">
        <v>-31495.119999999999</v>
      </c>
      <c r="AA817" s="5">
        <v>-30707.74</v>
      </c>
      <c r="AB817" s="5">
        <v>-29920.36</v>
      </c>
      <c r="AC817" s="5">
        <v>-29132.98</v>
      </c>
      <c r="AD817" s="5">
        <v>-28345.599999999999</v>
      </c>
      <c r="AE817" s="5">
        <v>-27558.22</v>
      </c>
      <c r="AF817" s="5">
        <v>-26770.84</v>
      </c>
      <c r="AG817" s="5">
        <v>-15590.08</v>
      </c>
      <c r="AH817" s="5">
        <v>-15117.65</v>
      </c>
      <c r="AI817" s="5">
        <v>-14645.22</v>
      </c>
      <c r="AJ817" s="5">
        <v>-14172.79</v>
      </c>
      <c r="AK817" s="5">
        <v>-13700.36</v>
      </c>
      <c r="AL817" s="5">
        <v>-13227.93</v>
      </c>
      <c r="AM817" s="5">
        <v>-12755.5</v>
      </c>
      <c r="AN817" s="5">
        <v>-12283.07</v>
      </c>
      <c r="AO817" s="5">
        <v>-11810.64</v>
      </c>
      <c r="AP817" s="5">
        <v>-11338.21</v>
      </c>
      <c r="AQ817" s="5">
        <v>-10865.78</v>
      </c>
      <c r="AR817" s="19">
        <v>-10393.35</v>
      </c>
      <c r="AS817" s="19">
        <v>-9920.92</v>
      </c>
      <c r="AT817" s="15">
        <f t="shared" si="50"/>
        <v>-40156.299999999996</v>
      </c>
      <c r="AU817" s="15">
        <f t="shared" si="51"/>
        <v>-30274.682499999999</v>
      </c>
      <c r="AV817" s="15">
        <f t="shared" si="49"/>
        <v>-12755.500000000002</v>
      </c>
    </row>
    <row r="818" spans="1:49" ht="13.5" thickBot="1" x14ac:dyDescent="0.25">
      <c r="A818" s="3" t="s">
        <v>1049</v>
      </c>
      <c r="B818" s="3" t="s">
        <v>1050</v>
      </c>
      <c r="C818" s="3" t="s">
        <v>1051</v>
      </c>
      <c r="D818" s="3" t="s">
        <v>85</v>
      </c>
      <c r="E818" s="3" t="s">
        <v>93</v>
      </c>
      <c r="F818" s="7" t="s">
        <v>2088</v>
      </c>
      <c r="G818" s="7">
        <v>0</v>
      </c>
      <c r="H818" s="7">
        <v>0</v>
      </c>
      <c r="I818" s="5">
        <v>-2150354.85</v>
      </c>
      <c r="J818" s="5">
        <v>-1534932.86</v>
      </c>
      <c r="K818" s="5">
        <v>-2200699.81</v>
      </c>
      <c r="L818" s="5">
        <v>-3283721.97</v>
      </c>
      <c r="M818" s="5">
        <v>-4117168.02</v>
      </c>
      <c r="N818" s="5">
        <v>-4413131.7699999996</v>
      </c>
      <c r="O818" s="5">
        <v>-4579265.99</v>
      </c>
      <c r="P818" s="5">
        <v>-4690602.83</v>
      </c>
      <c r="Q818" s="5">
        <v>-4719776.1100000003</v>
      </c>
      <c r="R818" s="5">
        <v>-4756931.1399999997</v>
      </c>
      <c r="S818" s="5">
        <v>-4238304.5199999996</v>
      </c>
      <c r="T818" s="5">
        <v>-4981057.1399999997</v>
      </c>
      <c r="U818" s="5">
        <v>-5167059.37</v>
      </c>
      <c r="V818" s="5">
        <v>-3787263.29</v>
      </c>
      <c r="W818" s="5">
        <v>-3371528.72</v>
      </c>
      <c r="X818" s="5">
        <v>-3354823.64</v>
      </c>
      <c r="Y818" s="5">
        <v>-3122102.57</v>
      </c>
      <c r="Z818" s="5">
        <v>-3216685.33</v>
      </c>
      <c r="AA818" s="5">
        <v>-3386413.49</v>
      </c>
      <c r="AB818" s="5">
        <v>-3422664.55</v>
      </c>
      <c r="AC818" s="5">
        <v>-2458761.1800000002</v>
      </c>
      <c r="AD818" s="5">
        <v>-2417767.7200000002</v>
      </c>
      <c r="AE818" s="5">
        <v>-2552411.41</v>
      </c>
      <c r="AF818" s="5">
        <v>-2512348.6800000002</v>
      </c>
      <c r="AG818" s="5">
        <v>-1195850.99</v>
      </c>
      <c r="AH818" s="5">
        <v>-1121997.8899999999</v>
      </c>
      <c r="AI818" s="5">
        <v>-910197.37</v>
      </c>
      <c r="AJ818" s="5">
        <v>-563638.6</v>
      </c>
      <c r="AK818" s="5">
        <v>-413627.72</v>
      </c>
      <c r="AL818" s="5">
        <v>-591065.61</v>
      </c>
      <c r="AM818" s="5">
        <v>-634404.78</v>
      </c>
      <c r="AN818" s="5">
        <v>-650426.84</v>
      </c>
      <c r="AO818" s="5">
        <v>-655300.4</v>
      </c>
      <c r="AP818" s="5">
        <v>-122568.21</v>
      </c>
      <c r="AQ818" s="5">
        <v>46730.92</v>
      </c>
      <c r="AR818" s="19">
        <v>211546.79</v>
      </c>
      <c r="AS818" s="19">
        <v>84013.17</v>
      </c>
      <c r="AT818" s="15">
        <f t="shared" si="50"/>
        <v>-3931191.605833333</v>
      </c>
      <c r="AU818" s="15">
        <f t="shared" si="51"/>
        <v>-3065352.146666667</v>
      </c>
      <c r="AV818" s="15">
        <f t="shared" si="49"/>
        <v>-496739.0516666667</v>
      </c>
    </row>
    <row r="819" spans="1:49" ht="13.5" thickBot="1" x14ac:dyDescent="0.25">
      <c r="A819" s="3" t="s">
        <v>1698</v>
      </c>
      <c r="B819" s="3" t="s">
        <v>1050</v>
      </c>
      <c r="C819" s="3" t="s">
        <v>1051</v>
      </c>
      <c r="D819" s="3" t="s">
        <v>85</v>
      </c>
      <c r="E819" s="3" t="s">
        <v>81</v>
      </c>
      <c r="F819" s="7" t="s">
        <v>2088</v>
      </c>
      <c r="G819" s="7">
        <v>0</v>
      </c>
      <c r="H819" s="7">
        <v>0</v>
      </c>
      <c r="I819" s="5">
        <v>-1677996.71</v>
      </c>
      <c r="J819" s="5">
        <v>-2289842.83</v>
      </c>
      <c r="K819" s="5">
        <v>-3198780.99</v>
      </c>
      <c r="L819" s="5">
        <v>-3123099.22</v>
      </c>
      <c r="M819" s="5">
        <v>-3810519.55</v>
      </c>
      <c r="N819" s="5">
        <v>-4662258.54</v>
      </c>
      <c r="O819" s="5">
        <v>-4752649.8499999996</v>
      </c>
      <c r="P819" s="5">
        <v>-4581786.8</v>
      </c>
      <c r="Q819" s="5">
        <v>-4377907.51</v>
      </c>
      <c r="R819" s="5">
        <v>-4564189.63</v>
      </c>
      <c r="S819" s="5">
        <v>-6368076.0300000003</v>
      </c>
      <c r="T819" s="5">
        <v>-6092600.1299999999</v>
      </c>
      <c r="U819" s="5">
        <v>-5475705.2999999998</v>
      </c>
      <c r="V819" s="5">
        <v>-3766609.36</v>
      </c>
      <c r="W819" s="5">
        <v>-3506191.74</v>
      </c>
      <c r="X819" s="5">
        <v>-3710545.86</v>
      </c>
      <c r="Y819" s="5">
        <v>-3988914.47</v>
      </c>
      <c r="Z819" s="5">
        <v>-4611534.79</v>
      </c>
      <c r="AA819" s="5">
        <v>-5024271.5999999996</v>
      </c>
      <c r="AB819" s="5">
        <v>-4273275.0199999996</v>
      </c>
      <c r="AC819" s="5">
        <v>-2655109.6</v>
      </c>
      <c r="AD819" s="5">
        <v>-2756212.62</v>
      </c>
      <c r="AE819" s="5">
        <v>-3659769.28</v>
      </c>
      <c r="AF819" s="5">
        <v>-3408072.3</v>
      </c>
      <c r="AG819" s="5">
        <v>-1794471.55</v>
      </c>
      <c r="AH819" s="5">
        <v>-1734808.07</v>
      </c>
      <c r="AI819" s="5">
        <v>-1985783.6</v>
      </c>
      <c r="AJ819" s="5">
        <v>-1944160.73</v>
      </c>
      <c r="AK819" s="5">
        <v>-2061013.66</v>
      </c>
      <c r="AL819" s="5">
        <v>-2335658.4900000002</v>
      </c>
      <c r="AM819" s="5">
        <v>-2501422.09</v>
      </c>
      <c r="AN819" s="5">
        <v>-2686361.36</v>
      </c>
      <c r="AO819" s="5">
        <v>-2246342.75</v>
      </c>
      <c r="AP819" s="5">
        <v>-2355683.52</v>
      </c>
      <c r="AQ819" s="5">
        <v>-2384829.15</v>
      </c>
      <c r="AR819" s="19">
        <v>-2312870.75</v>
      </c>
      <c r="AS819" s="19">
        <v>-2744978.38</v>
      </c>
      <c r="AT819" s="15">
        <f t="shared" si="50"/>
        <v>-4283213.507083334</v>
      </c>
      <c r="AU819" s="15">
        <f t="shared" si="51"/>
        <v>-3749632.9220833327</v>
      </c>
      <c r="AV819" s="15">
        <f t="shared" si="49"/>
        <v>-2234888.26125</v>
      </c>
    </row>
    <row r="820" spans="1:49" ht="13.5" thickBot="1" x14ac:dyDescent="0.25">
      <c r="A820" s="3" t="s">
        <v>1788</v>
      </c>
      <c r="B820" s="3" t="s">
        <v>1050</v>
      </c>
      <c r="C820" s="3" t="s">
        <v>1051</v>
      </c>
      <c r="D820" s="3" t="s">
        <v>89</v>
      </c>
      <c r="E820" s="3" t="s">
        <v>81</v>
      </c>
      <c r="F820" s="7" t="s">
        <v>2088</v>
      </c>
      <c r="G820" s="7">
        <v>0</v>
      </c>
      <c r="H820" s="7">
        <v>0</v>
      </c>
      <c r="I820" s="4"/>
      <c r="J820" s="5">
        <v>-131840.79999999999</v>
      </c>
      <c r="K820" s="5">
        <v>-501457.15</v>
      </c>
      <c r="L820" s="5">
        <v>-833780.2</v>
      </c>
      <c r="M820" s="5">
        <v>-1229007.78</v>
      </c>
      <c r="N820" s="5">
        <v>-1613222.3</v>
      </c>
      <c r="O820" s="5">
        <v>-1765208.27</v>
      </c>
      <c r="P820" s="5">
        <v>-1796129.63</v>
      </c>
      <c r="Q820" s="5">
        <v>-1679715.96</v>
      </c>
      <c r="R820" s="5">
        <v>-1588881.46</v>
      </c>
      <c r="S820" s="5">
        <v>-1760723.98</v>
      </c>
      <c r="T820" s="5">
        <v>-2290992.08</v>
      </c>
      <c r="U820" s="5">
        <v>-2122312.94</v>
      </c>
      <c r="V820" s="5">
        <v>-1409471.13</v>
      </c>
      <c r="W820" s="5">
        <v>-1359110.88</v>
      </c>
      <c r="X820" s="5">
        <v>-1441113.63</v>
      </c>
      <c r="Y820" s="5">
        <v>-1521140.41</v>
      </c>
      <c r="Z820" s="5">
        <v>-1568739.44</v>
      </c>
      <c r="AA820" s="5">
        <v>-1746779.52</v>
      </c>
      <c r="AB820" s="5">
        <v>-1424989.27</v>
      </c>
      <c r="AC820" s="5">
        <v>-1341746.3600000001</v>
      </c>
      <c r="AD820" s="5">
        <v>-1428973.04</v>
      </c>
      <c r="AE820" s="5">
        <v>-1217864.94</v>
      </c>
      <c r="AF820" s="5">
        <v>-959938.42</v>
      </c>
      <c r="AG820" s="5">
        <v>-602264.32999999996</v>
      </c>
      <c r="AH820" s="5">
        <v>-652739</v>
      </c>
      <c r="AI820" s="5">
        <v>-515267.1</v>
      </c>
      <c r="AJ820" s="5">
        <v>-289134.84000000003</v>
      </c>
      <c r="AK820" s="5">
        <v>-304464.28999999998</v>
      </c>
      <c r="AL820" s="5">
        <v>-413149.83</v>
      </c>
      <c r="AM820" s="5">
        <v>-359299.65</v>
      </c>
      <c r="AN820" s="5">
        <v>-285813.53999999998</v>
      </c>
      <c r="AO820" s="5">
        <v>-188747.42</v>
      </c>
      <c r="AP820" s="5">
        <v>-221175.85</v>
      </c>
      <c r="AQ820" s="5">
        <v>-245967.34</v>
      </c>
      <c r="AR820" s="19">
        <v>-293127.32</v>
      </c>
      <c r="AS820" s="19">
        <v>-474214.76</v>
      </c>
      <c r="AT820" s="15">
        <f t="shared" si="50"/>
        <v>-1354343.0066666671</v>
      </c>
      <c r="AU820" s="15">
        <f t="shared" si="51"/>
        <v>-1398512.9729166664</v>
      </c>
      <c r="AV820" s="15">
        <f t="shared" si="49"/>
        <v>-358927.14374999999</v>
      </c>
    </row>
    <row r="821" spans="1:49" ht="13.5" thickBot="1" x14ac:dyDescent="0.25">
      <c r="A821" s="3" t="s">
        <v>1789</v>
      </c>
      <c r="B821" s="3" t="s">
        <v>1050</v>
      </c>
      <c r="C821" s="3" t="s">
        <v>1051</v>
      </c>
      <c r="D821" s="3" t="s">
        <v>89</v>
      </c>
      <c r="E821" s="3" t="s">
        <v>93</v>
      </c>
      <c r="F821" s="7" t="s">
        <v>2088</v>
      </c>
      <c r="G821" s="7">
        <v>0</v>
      </c>
      <c r="H821" s="7">
        <v>0</v>
      </c>
      <c r="I821" s="4"/>
      <c r="J821" s="5">
        <v>-53722.9</v>
      </c>
      <c r="K821" s="5">
        <v>-332763.53999999998</v>
      </c>
      <c r="L821" s="5">
        <v>-538649.94999999995</v>
      </c>
      <c r="M821" s="5">
        <v>-670620.81000000006</v>
      </c>
      <c r="N821" s="5">
        <v>-697640.15</v>
      </c>
      <c r="O821" s="5">
        <v>-746841.06</v>
      </c>
      <c r="P821" s="5">
        <v>-737881.74</v>
      </c>
      <c r="Q821" s="5">
        <v>-725232.19</v>
      </c>
      <c r="R821" s="5">
        <v>-720463.35999999999</v>
      </c>
      <c r="S821" s="5">
        <v>-755757.92</v>
      </c>
      <c r="T821" s="5">
        <v>-883992.07</v>
      </c>
      <c r="U821" s="5">
        <v>-780043.3</v>
      </c>
      <c r="V821" s="5">
        <v>-455595.23</v>
      </c>
      <c r="W821" s="5">
        <v>-457778.67</v>
      </c>
      <c r="X821" s="5">
        <v>-509716.57</v>
      </c>
      <c r="Y821" s="5">
        <v>-343579.2</v>
      </c>
      <c r="Z821" s="5">
        <v>-367971.34</v>
      </c>
      <c r="AA821" s="5">
        <v>-473922.53</v>
      </c>
      <c r="AB821" s="5">
        <v>-476816.81</v>
      </c>
      <c r="AC821" s="5">
        <v>-478558.74</v>
      </c>
      <c r="AD821" s="5">
        <v>-464546.32</v>
      </c>
      <c r="AE821" s="5">
        <v>-379984.53</v>
      </c>
      <c r="AF821" s="5">
        <v>-431258.08</v>
      </c>
      <c r="AG821" s="5">
        <v>-126592.9</v>
      </c>
      <c r="AH821" s="5">
        <v>-157531.29</v>
      </c>
      <c r="AI821" s="5">
        <v>15021.56</v>
      </c>
      <c r="AJ821" s="5">
        <v>119956.39</v>
      </c>
      <c r="AK821" s="5">
        <v>217539.20000000001</v>
      </c>
      <c r="AL821" s="5">
        <v>123127.13</v>
      </c>
      <c r="AM821" s="5">
        <v>130401.22</v>
      </c>
      <c r="AN821" s="5">
        <v>128281.5</v>
      </c>
      <c r="AO821" s="5">
        <v>101655.89</v>
      </c>
      <c r="AP821" s="5">
        <v>138756.26999999999</v>
      </c>
      <c r="AQ821" s="5">
        <v>227419.84</v>
      </c>
      <c r="AR821" s="19">
        <v>192711.21</v>
      </c>
      <c r="AS821" s="19">
        <v>22621.5</v>
      </c>
      <c r="AT821" s="15">
        <f t="shared" si="50"/>
        <v>-604465.61166666669</v>
      </c>
      <c r="AU821" s="15">
        <f t="shared" si="51"/>
        <v>-441087.1766666667</v>
      </c>
      <c r="AV821" s="15">
        <f t="shared" si="49"/>
        <v>98779.434999999998</v>
      </c>
    </row>
    <row r="822" spans="1:49" ht="13.5" thickBot="1" x14ac:dyDescent="0.25">
      <c r="A822" s="3" t="s">
        <v>1799</v>
      </c>
      <c r="B822" s="3" t="s">
        <v>1050</v>
      </c>
      <c r="C822" s="3" t="s">
        <v>1051</v>
      </c>
      <c r="D822" s="3" t="s">
        <v>122</v>
      </c>
      <c r="E822" s="3" t="s">
        <v>93</v>
      </c>
      <c r="F822" s="7" t="s">
        <v>2088</v>
      </c>
      <c r="G822" s="7">
        <v>0</v>
      </c>
      <c r="H822" s="7">
        <v>0</v>
      </c>
      <c r="I822" s="4"/>
      <c r="J822" s="4"/>
      <c r="K822" s="4"/>
      <c r="L822" s="5">
        <v>-58875.49</v>
      </c>
      <c r="M822" s="5">
        <v>-399044.03</v>
      </c>
      <c r="N822" s="5">
        <v>-548368.26</v>
      </c>
      <c r="O822" s="5">
        <v>-658501.92000000004</v>
      </c>
      <c r="P822" s="5">
        <v>-729946.21</v>
      </c>
      <c r="Q822" s="5">
        <v>-753312.45</v>
      </c>
      <c r="R822" s="5">
        <v>-842480.73</v>
      </c>
      <c r="S822" s="5">
        <v>-792413.11</v>
      </c>
      <c r="T822" s="5">
        <v>-940509.71</v>
      </c>
      <c r="U822" s="5">
        <v>-707327.9</v>
      </c>
      <c r="V822" s="5">
        <v>-188073.8</v>
      </c>
      <c r="W822" s="5">
        <v>-88322.1</v>
      </c>
      <c r="X822" s="5">
        <v>-36347.230000000003</v>
      </c>
      <c r="Y822" s="5">
        <v>88808.47</v>
      </c>
      <c r="Z822" s="5">
        <v>13206.17</v>
      </c>
      <c r="AA822" s="5">
        <v>6765.31</v>
      </c>
      <c r="AB822" s="5">
        <v>-76277.08</v>
      </c>
      <c r="AC822" s="5">
        <v>-85717.18</v>
      </c>
      <c r="AD822" s="5">
        <v>-117242.31</v>
      </c>
      <c r="AE822" s="5">
        <v>51296.09</v>
      </c>
      <c r="AF822" s="5">
        <v>100640.71</v>
      </c>
      <c r="AG822" s="5">
        <v>245323.11</v>
      </c>
      <c r="AH822" s="5">
        <v>80266.62</v>
      </c>
      <c r="AI822" s="5">
        <v>285519.87</v>
      </c>
      <c r="AJ822" s="5">
        <v>433790.84</v>
      </c>
      <c r="AK822" s="5">
        <v>473872.14</v>
      </c>
      <c r="AL822" s="5">
        <v>396792.78</v>
      </c>
      <c r="AM822" s="5">
        <v>358326.97</v>
      </c>
      <c r="AN822" s="5">
        <v>304962.90000000002</v>
      </c>
      <c r="AO822" s="5">
        <v>268635.36</v>
      </c>
      <c r="AP822" s="5">
        <v>228460.69</v>
      </c>
      <c r="AQ822" s="5">
        <v>273619.38</v>
      </c>
      <c r="AR822" s="19">
        <v>192101.85</v>
      </c>
      <c r="AS822" s="19">
        <v>188689.26</v>
      </c>
      <c r="AT822" s="15">
        <f t="shared" si="50"/>
        <v>-506426.3216666666</v>
      </c>
      <c r="AU822" s="15">
        <f t="shared" si="51"/>
        <v>-46855.445416666676</v>
      </c>
      <c r="AV822" s="15">
        <f t="shared" si="49"/>
        <v>292779.63208333333</v>
      </c>
    </row>
    <row r="823" spans="1:49" ht="13.5" thickBot="1" x14ac:dyDescent="0.25">
      <c r="A823" s="3" t="s">
        <v>692</v>
      </c>
      <c r="B823" s="3" t="s">
        <v>690</v>
      </c>
      <c r="C823" s="3" t="s">
        <v>691</v>
      </c>
      <c r="D823" s="3" t="s">
        <v>89</v>
      </c>
      <c r="E823" s="3" t="s">
        <v>93</v>
      </c>
      <c r="F823" s="7" t="s">
        <v>2088</v>
      </c>
      <c r="G823" s="7">
        <v>0</v>
      </c>
      <c r="H823" s="7">
        <v>0</v>
      </c>
      <c r="I823" s="5">
        <v>1737493.38</v>
      </c>
      <c r="J823" s="5">
        <v>1870681.67</v>
      </c>
      <c r="K823" s="5">
        <v>1886624.9</v>
      </c>
      <c r="L823" s="5">
        <v>1980819.9</v>
      </c>
      <c r="M823" s="5">
        <v>2240766.4900000002</v>
      </c>
      <c r="N823" s="5">
        <v>2352222.84</v>
      </c>
      <c r="O823" s="5">
        <v>2614712.2799999998</v>
      </c>
      <c r="P823" s="5">
        <v>2823819.5</v>
      </c>
      <c r="Q823" s="5">
        <v>2972905.61</v>
      </c>
      <c r="R823" s="5">
        <v>3053912.8</v>
      </c>
      <c r="S823" s="5">
        <v>3050080.57</v>
      </c>
      <c r="T823" s="5">
        <v>2903985.73</v>
      </c>
      <c r="U823" s="5">
        <v>2983692.62</v>
      </c>
      <c r="V823" s="5">
        <v>2935888.04</v>
      </c>
      <c r="W823" s="5">
        <v>2827818.45</v>
      </c>
      <c r="X823" s="5">
        <v>2776354.94</v>
      </c>
      <c r="Y823" s="5">
        <v>2758037.76</v>
      </c>
      <c r="Z823" s="5">
        <v>2646147.08</v>
      </c>
      <c r="AA823" s="5">
        <v>2556889.84</v>
      </c>
      <c r="AB823" s="5">
        <v>2756834.23</v>
      </c>
      <c r="AC823" s="5">
        <v>3012260.8</v>
      </c>
      <c r="AD823" s="5">
        <v>3229096.93</v>
      </c>
      <c r="AE823" s="5">
        <v>3595606.86</v>
      </c>
      <c r="AF823" s="5">
        <v>3458059.11</v>
      </c>
      <c r="AG823" s="5">
        <v>2075956.69</v>
      </c>
      <c r="AH823" s="5">
        <v>2035634.58</v>
      </c>
      <c r="AI823" s="5">
        <v>1812576.78</v>
      </c>
      <c r="AJ823" s="5">
        <v>1678559.53</v>
      </c>
      <c r="AK823" s="5">
        <v>1696442.38</v>
      </c>
      <c r="AL823" s="5">
        <v>1683453.88</v>
      </c>
      <c r="AM823" s="5">
        <v>1666517.21</v>
      </c>
      <c r="AN823" s="5">
        <v>1790613.86</v>
      </c>
      <c r="AO823" s="5">
        <v>1973773.72</v>
      </c>
      <c r="AP823" s="5">
        <v>1996393.43</v>
      </c>
      <c r="AQ823" s="5">
        <v>2300309.7200000002</v>
      </c>
      <c r="AR823" s="19">
        <v>2670301.69</v>
      </c>
      <c r="AS823" s="19">
        <v>2489364.91</v>
      </c>
      <c r="AT823" s="15">
        <f t="shared" si="50"/>
        <v>2509260.4408333334</v>
      </c>
      <c r="AU823" s="15">
        <f t="shared" si="51"/>
        <v>2923568.2245833334</v>
      </c>
      <c r="AV823" s="15">
        <f t="shared" si="49"/>
        <v>1965603.1316666668</v>
      </c>
    </row>
    <row r="824" spans="1:49" ht="13.5" thickBot="1" x14ac:dyDescent="0.25">
      <c r="A824" s="3" t="s">
        <v>693</v>
      </c>
      <c r="B824" s="3" t="s">
        <v>690</v>
      </c>
      <c r="C824" s="3" t="s">
        <v>691</v>
      </c>
      <c r="D824" s="3" t="s">
        <v>122</v>
      </c>
      <c r="E824" s="3" t="s">
        <v>93</v>
      </c>
      <c r="F824" s="7" t="s">
        <v>2088</v>
      </c>
      <c r="G824" s="7">
        <v>0</v>
      </c>
      <c r="H824" s="7">
        <v>0</v>
      </c>
      <c r="I824" s="5">
        <v>1396035.95</v>
      </c>
      <c r="J824" s="5">
        <v>1671809.76</v>
      </c>
      <c r="K824" s="5">
        <v>1476805</v>
      </c>
      <c r="L824" s="5">
        <v>1537608.69</v>
      </c>
      <c r="M824" s="5">
        <v>1705628.05</v>
      </c>
      <c r="N824" s="5">
        <v>1832866.55</v>
      </c>
      <c r="O824" s="5">
        <v>1906647.48</v>
      </c>
      <c r="P824" s="5">
        <v>1971521.44</v>
      </c>
      <c r="Q824" s="5">
        <v>1994427</v>
      </c>
      <c r="R824" s="5">
        <v>1943239.6</v>
      </c>
      <c r="S824" s="5">
        <v>2073234.57</v>
      </c>
      <c r="T824" s="5">
        <v>2007199.91</v>
      </c>
      <c r="U824" s="5">
        <v>1918713.02</v>
      </c>
      <c r="V824" s="5">
        <v>2079019.27</v>
      </c>
      <c r="W824" s="5">
        <v>2228311.21</v>
      </c>
      <c r="X824" s="5">
        <v>2173787.5099999998</v>
      </c>
      <c r="Y824" s="5">
        <v>2192372.94</v>
      </c>
      <c r="Z824" s="5">
        <v>2149165.92</v>
      </c>
      <c r="AA824" s="5">
        <v>2185753.8199999998</v>
      </c>
      <c r="AB824" s="5">
        <v>2171945.98</v>
      </c>
      <c r="AC824" s="5">
        <v>2227298.44</v>
      </c>
      <c r="AD824" s="5">
        <v>2322970.7000000002</v>
      </c>
      <c r="AE824" s="5">
        <v>2711570.01</v>
      </c>
      <c r="AF824" s="5">
        <v>2573790.98</v>
      </c>
      <c r="AG824" s="5">
        <v>1618816.85</v>
      </c>
      <c r="AH824" s="5">
        <v>1589208.16</v>
      </c>
      <c r="AI824" s="5">
        <v>1501124.37</v>
      </c>
      <c r="AJ824" s="5">
        <v>1451223.23</v>
      </c>
      <c r="AK824" s="5">
        <v>1466502.87</v>
      </c>
      <c r="AL824" s="5">
        <v>1551709.71</v>
      </c>
      <c r="AM824" s="5">
        <v>1603494.93</v>
      </c>
      <c r="AN824" s="5">
        <v>1608167.16</v>
      </c>
      <c r="AO824" s="5">
        <v>1625276.5</v>
      </c>
      <c r="AP824" s="5">
        <v>1600598.84</v>
      </c>
      <c r="AQ824" s="5">
        <v>1826309.32</v>
      </c>
      <c r="AR824" s="19">
        <v>1784343</v>
      </c>
      <c r="AS824" s="19">
        <v>1517256.05</v>
      </c>
      <c r="AT824" s="15">
        <f t="shared" si="50"/>
        <v>1814863.5445833334</v>
      </c>
      <c r="AU824" s="15">
        <f t="shared" si="51"/>
        <v>2232062.6429166668</v>
      </c>
      <c r="AV824" s="15">
        <f t="shared" si="49"/>
        <v>1597999.5449999999</v>
      </c>
    </row>
    <row r="825" spans="1:49" ht="13.5" thickBot="1" x14ac:dyDescent="0.25">
      <c r="A825" s="3" t="s">
        <v>694</v>
      </c>
      <c r="B825" s="3" t="s">
        <v>690</v>
      </c>
      <c r="C825" s="3" t="s">
        <v>691</v>
      </c>
      <c r="D825" s="3" t="s">
        <v>85</v>
      </c>
      <c r="E825" s="3" t="s">
        <v>93</v>
      </c>
      <c r="F825" s="7" t="s">
        <v>2088</v>
      </c>
      <c r="G825" s="7">
        <v>0</v>
      </c>
      <c r="H825" s="7">
        <v>0</v>
      </c>
      <c r="I825" s="5">
        <v>3124555.29</v>
      </c>
      <c r="J825" s="5">
        <v>3586364.23</v>
      </c>
      <c r="K825" s="5">
        <v>3725305.09</v>
      </c>
      <c r="L825" s="5">
        <v>3989860.19</v>
      </c>
      <c r="M825" s="5">
        <v>4543809.0999999996</v>
      </c>
      <c r="N825" s="5">
        <v>4722643.83</v>
      </c>
      <c r="O825" s="5">
        <v>5181682.1399999997</v>
      </c>
      <c r="P825" s="5">
        <v>5486651.1100000003</v>
      </c>
      <c r="Q825" s="5">
        <v>5643859.9199999999</v>
      </c>
      <c r="R825" s="5">
        <v>5832627.6799999997</v>
      </c>
      <c r="S825" s="5">
        <v>5831518.5499999998</v>
      </c>
      <c r="T825" s="5">
        <v>5555841.2599999998</v>
      </c>
      <c r="U825" s="5">
        <v>5884468.75</v>
      </c>
      <c r="V825" s="5">
        <v>5990418.5099999998</v>
      </c>
      <c r="W825" s="5">
        <v>5921456.8399999999</v>
      </c>
      <c r="X825" s="5">
        <v>5895472.71</v>
      </c>
      <c r="Y825" s="5">
        <v>5895357.5</v>
      </c>
      <c r="Z825" s="5">
        <v>5645248.3700000001</v>
      </c>
      <c r="AA825" s="5">
        <v>5397811.8200000003</v>
      </c>
      <c r="AB825" s="5">
        <v>5689340.0899999999</v>
      </c>
      <c r="AC825" s="5">
        <v>5954596.7699999996</v>
      </c>
      <c r="AD825" s="5">
        <v>6487605.4900000002</v>
      </c>
      <c r="AE825" s="5">
        <v>7153620.46</v>
      </c>
      <c r="AF825" s="5">
        <v>6902155.21</v>
      </c>
      <c r="AG825" s="5">
        <v>4174800.76</v>
      </c>
      <c r="AH825" s="5">
        <v>4135449.29</v>
      </c>
      <c r="AI825" s="5">
        <v>3683597.12</v>
      </c>
      <c r="AJ825" s="5">
        <v>3411246.43</v>
      </c>
      <c r="AK825" s="5">
        <v>3444360.08</v>
      </c>
      <c r="AL825" s="5">
        <v>3424126.05</v>
      </c>
      <c r="AM825" s="5">
        <v>3348223.59</v>
      </c>
      <c r="AN825" s="5">
        <v>3515276.38</v>
      </c>
      <c r="AO825" s="5">
        <v>3850606.25</v>
      </c>
      <c r="AP825" s="5">
        <v>3845767.3</v>
      </c>
      <c r="AQ825" s="5">
        <v>4419439.21</v>
      </c>
      <c r="AR825" s="19">
        <v>4841481.7699999996</v>
      </c>
      <c r="AS825" s="19">
        <v>4554498.79</v>
      </c>
      <c r="AT825" s="15">
        <f t="shared" si="50"/>
        <v>4883722.9266666668</v>
      </c>
      <c r="AU825" s="15">
        <f t="shared" si="51"/>
        <v>5996893.2104166662</v>
      </c>
      <c r="AV825" s="15">
        <f t="shared" si="49"/>
        <v>3857018.6037500002</v>
      </c>
    </row>
    <row r="826" spans="1:49" ht="13.5" thickBot="1" x14ac:dyDescent="0.25">
      <c r="A826" s="3" t="s">
        <v>1196</v>
      </c>
      <c r="B826" s="3" t="s">
        <v>690</v>
      </c>
      <c r="C826" s="3" t="s">
        <v>691</v>
      </c>
      <c r="D826" s="3" t="s">
        <v>72</v>
      </c>
      <c r="E826" s="3" t="s">
        <v>93</v>
      </c>
      <c r="F826" s="7" t="s">
        <v>2088</v>
      </c>
      <c r="G826" s="7">
        <v>0</v>
      </c>
      <c r="H826" s="7">
        <v>0</v>
      </c>
      <c r="I826" s="5">
        <v>372718.24</v>
      </c>
      <c r="J826" s="5">
        <v>241468.24</v>
      </c>
      <c r="K826" s="5">
        <v>110218.24000000001</v>
      </c>
      <c r="L826" s="5">
        <v>-21031.759999999998</v>
      </c>
      <c r="M826" s="5">
        <v>-152281.76</v>
      </c>
      <c r="N826" s="5">
        <v>-283531.76</v>
      </c>
      <c r="O826" s="5">
        <v>-131249.76</v>
      </c>
      <c r="P826" s="5">
        <v>0.24</v>
      </c>
      <c r="Q826" s="5">
        <v>131250</v>
      </c>
      <c r="R826" s="5">
        <v>262500</v>
      </c>
      <c r="S826" s="5">
        <v>393750</v>
      </c>
      <c r="T826" s="5">
        <v>525000</v>
      </c>
      <c r="U826" s="5">
        <v>393750</v>
      </c>
      <c r="V826" s="5">
        <v>262500</v>
      </c>
      <c r="W826" s="5">
        <v>131250</v>
      </c>
      <c r="X826" s="5">
        <v>0</v>
      </c>
      <c r="Y826" s="5">
        <v>-131250</v>
      </c>
      <c r="Z826" s="5">
        <v>-262500</v>
      </c>
      <c r="AA826" s="5">
        <v>-131250</v>
      </c>
      <c r="AB826" s="5">
        <v>0</v>
      </c>
      <c r="AC826" s="5">
        <v>131250</v>
      </c>
      <c r="AD826" s="5">
        <v>262500</v>
      </c>
      <c r="AE826" s="5">
        <v>393746.5</v>
      </c>
      <c r="AF826" s="5">
        <v>524996.5</v>
      </c>
      <c r="AG826" s="5">
        <v>236250</v>
      </c>
      <c r="AH826" s="5">
        <v>157500</v>
      </c>
      <c r="AI826" s="5">
        <v>78750</v>
      </c>
      <c r="AJ826" s="5">
        <v>0</v>
      </c>
      <c r="AK826" s="5">
        <v>-78750</v>
      </c>
      <c r="AL826" s="5">
        <v>-157500</v>
      </c>
      <c r="AM826" s="5">
        <v>-78750</v>
      </c>
      <c r="AN826" s="5">
        <v>0</v>
      </c>
      <c r="AO826" s="5">
        <v>78750</v>
      </c>
      <c r="AP826" s="5">
        <v>157497.9</v>
      </c>
      <c r="AQ826" s="5">
        <v>236247.9</v>
      </c>
      <c r="AR826" s="19">
        <v>314997.90000000002</v>
      </c>
      <c r="AS826" s="19">
        <v>236250</v>
      </c>
      <c r="AT826" s="15">
        <f t="shared" si="50"/>
        <v>121610.48333333332</v>
      </c>
      <c r="AU826" s="15">
        <f t="shared" si="51"/>
        <v>124686.91666666667</v>
      </c>
      <c r="AV826" s="15">
        <f t="shared" si="49"/>
        <v>78749.475000000006</v>
      </c>
    </row>
    <row r="827" spans="1:49" ht="12.75" customHeight="1" thickBot="1" x14ac:dyDescent="0.25">
      <c r="A827" s="3" t="s">
        <v>1915</v>
      </c>
      <c r="B827" s="3" t="s">
        <v>690</v>
      </c>
      <c r="C827" s="3" t="s">
        <v>691</v>
      </c>
      <c r="D827" s="3" t="s">
        <v>44</v>
      </c>
      <c r="E827" s="3" t="s">
        <v>44</v>
      </c>
      <c r="F827" s="7" t="s">
        <v>2088</v>
      </c>
      <c r="G827" s="7">
        <v>0</v>
      </c>
      <c r="H827" s="7">
        <v>0</v>
      </c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5">
        <v>-3055</v>
      </c>
      <c r="AD827" s="5">
        <v>-3055</v>
      </c>
      <c r="AE827" s="5">
        <v>-3055</v>
      </c>
      <c r="AF827" s="5">
        <v>-3055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  <c r="AO827" s="5">
        <v>0</v>
      </c>
      <c r="AP827" s="5">
        <v>0</v>
      </c>
      <c r="AQ827" s="5">
        <v>0</v>
      </c>
      <c r="AR827" s="19">
        <v>0</v>
      </c>
      <c r="AS827" s="19">
        <v>0</v>
      </c>
      <c r="AT827" s="15">
        <f t="shared" si="50"/>
        <v>0</v>
      </c>
      <c r="AU827" s="15">
        <f t="shared" si="51"/>
        <v>-1018.3333333333334</v>
      </c>
      <c r="AV827" s="15">
        <f t="shared" si="49"/>
        <v>0</v>
      </c>
    </row>
    <row r="828" spans="1:49" s="11" customFormat="1" ht="12.75" customHeight="1" x14ac:dyDescent="0.2">
      <c r="A828" s="7" t="s">
        <v>1572</v>
      </c>
      <c r="B828" s="7" t="s">
        <v>1573</v>
      </c>
      <c r="C828" s="7" t="s">
        <v>1574</v>
      </c>
      <c r="D828" s="7" t="s">
        <v>72</v>
      </c>
      <c r="E828" s="7" t="s">
        <v>81</v>
      </c>
      <c r="F828" s="7" t="s">
        <v>2066</v>
      </c>
      <c r="G828" s="7">
        <v>0</v>
      </c>
      <c r="H828" s="7">
        <v>0</v>
      </c>
      <c r="I828" s="19">
        <v>381039.4</v>
      </c>
      <c r="J828" s="19">
        <v>381993.72</v>
      </c>
      <c r="K828" s="19">
        <v>382948.04</v>
      </c>
      <c r="L828" s="19">
        <v>383902.36</v>
      </c>
      <c r="M828" s="19">
        <v>384856.68</v>
      </c>
      <c r="N828" s="19">
        <v>385811</v>
      </c>
      <c r="O828" s="19">
        <v>386765.32</v>
      </c>
      <c r="P828" s="19">
        <v>387719.64</v>
      </c>
      <c r="Q828" s="19">
        <v>388673.96</v>
      </c>
      <c r="R828" s="19">
        <v>389628.28</v>
      </c>
      <c r="S828" s="19">
        <v>390582.6</v>
      </c>
      <c r="T828" s="19">
        <v>391536.92</v>
      </c>
      <c r="U828" s="19">
        <v>392491.24</v>
      </c>
      <c r="V828" s="19">
        <v>393445.56</v>
      </c>
      <c r="W828" s="19">
        <v>394399.88</v>
      </c>
      <c r="X828" s="19">
        <v>395354.2</v>
      </c>
      <c r="Y828" s="19">
        <v>396308.52</v>
      </c>
      <c r="Z828" s="19">
        <v>397262.84</v>
      </c>
      <c r="AA828" s="19">
        <v>398217.16</v>
      </c>
      <c r="AB828" s="19">
        <v>399171.48</v>
      </c>
      <c r="AC828" s="19">
        <v>400125.8</v>
      </c>
      <c r="AD828" s="19">
        <v>401080.12</v>
      </c>
      <c r="AE828" s="19">
        <v>402034.44</v>
      </c>
      <c r="AF828" s="19">
        <v>402988.76</v>
      </c>
      <c r="AG828" s="19">
        <v>242365.85</v>
      </c>
      <c r="AH828" s="19">
        <v>242938.44</v>
      </c>
      <c r="AI828" s="19">
        <v>243511.03</v>
      </c>
      <c r="AJ828" s="19">
        <v>244083.62</v>
      </c>
      <c r="AK828" s="19">
        <v>244656.21</v>
      </c>
      <c r="AL828" s="19">
        <v>245228.79999999999</v>
      </c>
      <c r="AM828" s="19">
        <v>245801.39</v>
      </c>
      <c r="AN828" s="19">
        <v>246373.98</v>
      </c>
      <c r="AO828" s="19">
        <v>246946.57</v>
      </c>
      <c r="AP828" s="19">
        <v>247519.16</v>
      </c>
      <c r="AQ828" s="19">
        <v>248091.75</v>
      </c>
      <c r="AR828" s="19">
        <v>248664.34</v>
      </c>
      <c r="AS828" s="19">
        <v>249236.93</v>
      </c>
      <c r="AT828" s="15">
        <f t="shared" si="50"/>
        <v>386765.32</v>
      </c>
      <c r="AU828" s="15">
        <f t="shared" si="51"/>
        <v>391484.77541666664</v>
      </c>
      <c r="AV828" s="15">
        <f t="shared" si="49"/>
        <v>245801.38999999998</v>
      </c>
      <c r="AW828"/>
    </row>
    <row r="829" spans="1:49" s="11" customFormat="1" ht="12.75" customHeight="1" x14ac:dyDescent="0.2">
      <c r="A829" s="7" t="s">
        <v>1487</v>
      </c>
      <c r="B829" s="7" t="s">
        <v>1488</v>
      </c>
      <c r="C829" s="7" t="s">
        <v>1489</v>
      </c>
      <c r="D829" s="7" t="s">
        <v>89</v>
      </c>
      <c r="E829" s="7" t="s">
        <v>81</v>
      </c>
      <c r="F829" s="7" t="s">
        <v>2088</v>
      </c>
      <c r="G829" s="7">
        <v>0</v>
      </c>
      <c r="H829" s="7">
        <v>0</v>
      </c>
      <c r="I829" s="19">
        <v>-0.05</v>
      </c>
      <c r="J829" s="19">
        <v>-0.05</v>
      </c>
      <c r="K829" s="19">
        <v>-0.05</v>
      </c>
      <c r="L829" s="19">
        <v>-0.05</v>
      </c>
      <c r="M829" s="19">
        <v>-0.05</v>
      </c>
      <c r="N829" s="19">
        <v>-0.05</v>
      </c>
      <c r="O829" s="19">
        <v>-0.05</v>
      </c>
      <c r="P829" s="19">
        <v>-0.05</v>
      </c>
      <c r="Q829" s="19">
        <v>0</v>
      </c>
      <c r="R829" s="19">
        <v>0</v>
      </c>
      <c r="S829" s="19">
        <v>0</v>
      </c>
      <c r="T829" s="19">
        <v>0</v>
      </c>
      <c r="U829" s="19">
        <v>0</v>
      </c>
      <c r="V829" s="19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9">
        <v>0</v>
      </c>
      <c r="AC829" s="19">
        <v>0</v>
      </c>
      <c r="AD829" s="19">
        <v>0</v>
      </c>
      <c r="AE829" s="19">
        <v>0</v>
      </c>
      <c r="AF829" s="19">
        <v>0</v>
      </c>
      <c r="AG829" s="19">
        <v>0</v>
      </c>
      <c r="AH829" s="19">
        <v>0</v>
      </c>
      <c r="AI829" s="19">
        <v>0</v>
      </c>
      <c r="AJ829" s="19">
        <v>0</v>
      </c>
      <c r="AK829" s="19">
        <v>0</v>
      </c>
      <c r="AL829" s="19">
        <v>0</v>
      </c>
      <c r="AM829" s="19">
        <v>0</v>
      </c>
      <c r="AN829" s="19">
        <v>0</v>
      </c>
      <c r="AO829" s="19">
        <v>0</v>
      </c>
      <c r="AP829" s="19">
        <v>0</v>
      </c>
      <c r="AQ829" s="19">
        <v>0</v>
      </c>
      <c r="AR829" s="19">
        <v>0</v>
      </c>
      <c r="AS829" s="19">
        <v>0</v>
      </c>
      <c r="AT829" s="15">
        <f t="shared" si="50"/>
        <v>-3.1249999999999997E-2</v>
      </c>
      <c r="AU829" s="15">
        <f t="shared" si="51"/>
        <v>0</v>
      </c>
      <c r="AV829" s="15">
        <f t="shared" si="49"/>
        <v>0</v>
      </c>
      <c r="AW829"/>
    </row>
    <row r="830" spans="1:49" s="11" customFormat="1" ht="12.75" customHeight="1" x14ac:dyDescent="0.2">
      <c r="A830" s="7" t="s">
        <v>1490</v>
      </c>
      <c r="B830" s="7" t="s">
        <v>1488</v>
      </c>
      <c r="C830" s="7" t="s">
        <v>1489</v>
      </c>
      <c r="D830" s="7" t="s">
        <v>85</v>
      </c>
      <c r="E830" s="7" t="s">
        <v>81</v>
      </c>
      <c r="F830" s="7" t="s">
        <v>2088</v>
      </c>
      <c r="G830" s="7">
        <v>0</v>
      </c>
      <c r="H830" s="7">
        <v>0</v>
      </c>
      <c r="I830" s="19">
        <v>-0.12</v>
      </c>
      <c r="J830" s="19">
        <v>-0.12</v>
      </c>
      <c r="K830" s="19">
        <v>-0.12</v>
      </c>
      <c r="L830" s="19">
        <v>-0.12</v>
      </c>
      <c r="M830" s="19">
        <v>-0.12</v>
      </c>
      <c r="N830" s="19">
        <v>-0.12</v>
      </c>
      <c r="O830" s="19">
        <v>-0.12</v>
      </c>
      <c r="P830" s="19">
        <v>-0.12</v>
      </c>
      <c r="Q830" s="19">
        <v>0</v>
      </c>
      <c r="R830" s="19">
        <v>0</v>
      </c>
      <c r="S830" s="19">
        <v>0</v>
      </c>
      <c r="T830" s="19">
        <v>0</v>
      </c>
      <c r="U830" s="19">
        <v>0</v>
      </c>
      <c r="V830" s="19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0</v>
      </c>
      <c r="AB830" s="19">
        <v>0</v>
      </c>
      <c r="AC830" s="19">
        <v>0</v>
      </c>
      <c r="AD830" s="19">
        <v>0</v>
      </c>
      <c r="AE830" s="19">
        <v>0</v>
      </c>
      <c r="AF830" s="19">
        <v>0</v>
      </c>
      <c r="AG830" s="19">
        <v>0</v>
      </c>
      <c r="AH830" s="19">
        <v>0</v>
      </c>
      <c r="AI830" s="19">
        <v>0</v>
      </c>
      <c r="AJ830" s="19">
        <v>0</v>
      </c>
      <c r="AK830" s="19">
        <v>0</v>
      </c>
      <c r="AL830" s="19">
        <v>0</v>
      </c>
      <c r="AM830" s="19">
        <v>0</v>
      </c>
      <c r="AN830" s="19">
        <v>0</v>
      </c>
      <c r="AO830" s="19">
        <v>0</v>
      </c>
      <c r="AP830" s="19">
        <v>0</v>
      </c>
      <c r="AQ830" s="19">
        <v>0</v>
      </c>
      <c r="AR830" s="19">
        <v>0</v>
      </c>
      <c r="AS830" s="19">
        <v>0</v>
      </c>
      <c r="AT830" s="15">
        <f t="shared" si="50"/>
        <v>-7.4999999999999997E-2</v>
      </c>
      <c r="AU830" s="15">
        <f t="shared" si="51"/>
        <v>0</v>
      </c>
      <c r="AV830" s="15">
        <f t="shared" si="49"/>
        <v>0</v>
      </c>
      <c r="AW830"/>
    </row>
    <row r="831" spans="1:49" s="11" customFormat="1" ht="12.75" customHeight="1" x14ac:dyDescent="0.2">
      <c r="A831" s="7" t="s">
        <v>1234</v>
      </c>
      <c r="B831" s="7" t="s">
        <v>1223</v>
      </c>
      <c r="C831" s="7" t="s">
        <v>1224</v>
      </c>
      <c r="D831" s="7" t="s">
        <v>89</v>
      </c>
      <c r="E831" s="7" t="s">
        <v>81</v>
      </c>
      <c r="F831" s="7" t="s">
        <v>2088</v>
      </c>
      <c r="G831" s="7">
        <v>0</v>
      </c>
      <c r="H831" s="7">
        <v>0</v>
      </c>
      <c r="I831" s="19">
        <v>0.06</v>
      </c>
      <c r="J831" s="19">
        <v>0.06</v>
      </c>
      <c r="K831" s="19">
        <v>0.06</v>
      </c>
      <c r="L831" s="19">
        <v>0.06</v>
      </c>
      <c r="M831" s="19">
        <v>0.06</v>
      </c>
      <c r="N831" s="19">
        <v>0.06</v>
      </c>
      <c r="O831" s="19">
        <v>0.06</v>
      </c>
      <c r="P831" s="19">
        <v>0.06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  <c r="V831" s="19">
        <v>0</v>
      </c>
      <c r="W831" s="19">
        <v>0</v>
      </c>
      <c r="X831" s="19">
        <v>0</v>
      </c>
      <c r="Y831" s="19">
        <v>0</v>
      </c>
      <c r="Z831" s="19">
        <v>0</v>
      </c>
      <c r="AA831" s="19">
        <v>0</v>
      </c>
      <c r="AB831" s="19">
        <v>0</v>
      </c>
      <c r="AC831" s="19">
        <v>0</v>
      </c>
      <c r="AD831" s="19">
        <v>0</v>
      </c>
      <c r="AE831" s="19">
        <v>0</v>
      </c>
      <c r="AF831" s="19">
        <v>0</v>
      </c>
      <c r="AG831" s="19">
        <v>0</v>
      </c>
      <c r="AH831" s="19">
        <v>0</v>
      </c>
      <c r="AI831" s="19">
        <v>0</v>
      </c>
      <c r="AJ831" s="19">
        <v>0</v>
      </c>
      <c r="AK831" s="19">
        <v>0</v>
      </c>
      <c r="AL831" s="19">
        <v>0</v>
      </c>
      <c r="AM831" s="19">
        <v>0</v>
      </c>
      <c r="AN831" s="19">
        <v>0</v>
      </c>
      <c r="AO831" s="19">
        <v>0</v>
      </c>
      <c r="AP831" s="19">
        <v>0</v>
      </c>
      <c r="AQ831" s="19">
        <v>0</v>
      </c>
      <c r="AR831" s="19">
        <v>0</v>
      </c>
      <c r="AS831" s="19">
        <v>0</v>
      </c>
      <c r="AT831" s="15">
        <f t="shared" si="50"/>
        <v>3.7499999999999999E-2</v>
      </c>
      <c r="AU831" s="15">
        <f t="shared" si="51"/>
        <v>0</v>
      </c>
      <c r="AV831" s="15">
        <f t="shared" si="49"/>
        <v>0</v>
      </c>
      <c r="AW831"/>
    </row>
    <row r="832" spans="1:49" s="11" customFormat="1" ht="12.75" customHeight="1" x14ac:dyDescent="0.2">
      <c r="A832" s="7" t="s">
        <v>1112</v>
      </c>
      <c r="B832" s="7" t="s">
        <v>1113</v>
      </c>
      <c r="C832" s="7" t="s">
        <v>1114</v>
      </c>
      <c r="D832" s="7" t="s">
        <v>89</v>
      </c>
      <c r="E832" s="7" t="s">
        <v>81</v>
      </c>
      <c r="F832" s="7" t="s">
        <v>2066</v>
      </c>
      <c r="G832" s="7">
        <v>0</v>
      </c>
      <c r="H832" s="7">
        <v>0</v>
      </c>
      <c r="I832" s="19">
        <v>-94679</v>
      </c>
      <c r="J832" s="19">
        <v>-84159.05</v>
      </c>
      <c r="K832" s="19">
        <v>-73639.100000000006</v>
      </c>
      <c r="L832" s="19">
        <v>-63119.15</v>
      </c>
      <c r="M832" s="19">
        <v>-52599.199999999997</v>
      </c>
      <c r="N832" s="19">
        <v>-42079.25</v>
      </c>
      <c r="O832" s="19">
        <v>-31559.3</v>
      </c>
      <c r="P832" s="19">
        <v>-21039.35</v>
      </c>
      <c r="Q832" s="19">
        <v>-10519.4</v>
      </c>
      <c r="R832" s="19">
        <v>0.55000000000000004</v>
      </c>
      <c r="S832" s="19">
        <v>0.55000000000000004</v>
      </c>
      <c r="T832" s="19">
        <v>0.55000000000000004</v>
      </c>
      <c r="U832" s="19">
        <v>0.55000000000000004</v>
      </c>
      <c r="V832" s="19">
        <v>0.55000000000000004</v>
      </c>
      <c r="W832" s="19">
        <v>0.55000000000000004</v>
      </c>
      <c r="X832" s="19">
        <v>0.55000000000000004</v>
      </c>
      <c r="Y832" s="19">
        <v>0.55000000000000004</v>
      </c>
      <c r="Z832" s="19">
        <v>237431.67999999999</v>
      </c>
      <c r="AA832" s="19">
        <v>284917.90999999997</v>
      </c>
      <c r="AB832" s="19">
        <v>334626.78999999998</v>
      </c>
      <c r="AC832" s="19">
        <v>384335.67</v>
      </c>
      <c r="AD832" s="19">
        <v>434044.55</v>
      </c>
      <c r="AE832" s="19">
        <v>483753.43</v>
      </c>
      <c r="AF832" s="19">
        <v>0</v>
      </c>
      <c r="AG832" s="19">
        <v>0</v>
      </c>
      <c r="AH832" s="19">
        <v>0</v>
      </c>
      <c r="AI832" s="19">
        <v>0</v>
      </c>
      <c r="AJ832" s="19">
        <v>0</v>
      </c>
      <c r="AK832" s="19">
        <v>0</v>
      </c>
      <c r="AL832" s="19">
        <v>0</v>
      </c>
      <c r="AM832" s="19">
        <v>0</v>
      </c>
      <c r="AN832" s="19">
        <v>0</v>
      </c>
      <c r="AO832" s="19">
        <v>0</v>
      </c>
      <c r="AP832" s="19">
        <v>0</v>
      </c>
      <c r="AQ832" s="19">
        <v>0</v>
      </c>
      <c r="AR832" s="19">
        <v>0</v>
      </c>
      <c r="AS832" s="19">
        <v>0</v>
      </c>
      <c r="AT832" s="15">
        <f t="shared" si="50"/>
        <v>-35504.281250000007</v>
      </c>
      <c r="AU832" s="15">
        <f t="shared" si="51"/>
        <v>179926.04208333333</v>
      </c>
      <c r="AV832" s="15">
        <f t="shared" si="49"/>
        <v>0</v>
      </c>
      <c r="AW832"/>
    </row>
    <row r="833" spans="1:49" s="11" customFormat="1" ht="12.75" customHeight="1" x14ac:dyDescent="0.2">
      <c r="A833" s="7" t="s">
        <v>1115</v>
      </c>
      <c r="B833" s="7" t="s">
        <v>1113</v>
      </c>
      <c r="C833" s="7" t="s">
        <v>1114</v>
      </c>
      <c r="D833" s="7" t="s">
        <v>85</v>
      </c>
      <c r="E833" s="7" t="s">
        <v>81</v>
      </c>
      <c r="F833" s="7" t="s">
        <v>2066</v>
      </c>
      <c r="G833" s="7">
        <v>0</v>
      </c>
      <c r="H833" s="7">
        <v>0</v>
      </c>
      <c r="I833" s="19">
        <v>-237285.1</v>
      </c>
      <c r="J833" s="19">
        <v>-217551.4</v>
      </c>
      <c r="K833" s="19">
        <v>-197817.7</v>
      </c>
      <c r="L833" s="19">
        <v>-178084</v>
      </c>
      <c r="M833" s="19">
        <v>-158350.29999999999</v>
      </c>
      <c r="N833" s="19">
        <v>-138616.6</v>
      </c>
      <c r="O833" s="19">
        <v>-118882.9</v>
      </c>
      <c r="P833" s="19">
        <v>-99149.2</v>
      </c>
      <c r="Q833" s="19">
        <v>-79415.5</v>
      </c>
      <c r="R833" s="19">
        <v>-59201.8</v>
      </c>
      <c r="S833" s="19">
        <v>-39468.1</v>
      </c>
      <c r="T833" s="19">
        <v>-19734.400000000001</v>
      </c>
      <c r="U833" s="19">
        <v>-0.7</v>
      </c>
      <c r="V833" s="19">
        <v>-0.7</v>
      </c>
      <c r="W833" s="19">
        <v>-0.7</v>
      </c>
      <c r="X833" s="19">
        <v>-0.7</v>
      </c>
      <c r="Y833" s="19">
        <v>-0.7</v>
      </c>
      <c r="Z833" s="19">
        <v>455393.17</v>
      </c>
      <c r="AA833" s="19">
        <v>546471.93999999994</v>
      </c>
      <c r="AB833" s="19">
        <v>641803.06000000006</v>
      </c>
      <c r="AC833" s="19">
        <v>737134.18</v>
      </c>
      <c r="AD833" s="19">
        <v>832465.3</v>
      </c>
      <c r="AE833" s="19">
        <v>927796.42</v>
      </c>
      <c r="AF833" s="19">
        <v>0</v>
      </c>
      <c r="AG833" s="19">
        <v>0</v>
      </c>
      <c r="AH833" s="19">
        <v>0</v>
      </c>
      <c r="AI833" s="19">
        <v>0</v>
      </c>
      <c r="AJ833" s="19">
        <v>0</v>
      </c>
      <c r="AK833" s="19">
        <v>0</v>
      </c>
      <c r="AL833" s="19">
        <v>0</v>
      </c>
      <c r="AM833" s="19">
        <v>0</v>
      </c>
      <c r="AN833" s="19">
        <v>0</v>
      </c>
      <c r="AO833" s="19">
        <v>0</v>
      </c>
      <c r="AP833" s="19">
        <v>0</v>
      </c>
      <c r="AQ833" s="19">
        <v>0</v>
      </c>
      <c r="AR833" s="19">
        <v>0</v>
      </c>
      <c r="AS833" s="19">
        <v>0</v>
      </c>
      <c r="AT833" s="15">
        <f t="shared" si="50"/>
        <v>-118742.90000000001</v>
      </c>
      <c r="AU833" s="15">
        <f t="shared" si="51"/>
        <v>345088.41</v>
      </c>
      <c r="AV833" s="15">
        <f t="shared" si="49"/>
        <v>0</v>
      </c>
      <c r="AW833"/>
    </row>
    <row r="834" spans="1:49" s="11" customFormat="1" ht="12.75" customHeight="1" x14ac:dyDescent="0.2">
      <c r="A834" s="7" t="s">
        <v>1916</v>
      </c>
      <c r="B834" s="7" t="s">
        <v>1113</v>
      </c>
      <c r="C834" s="7" t="s">
        <v>1114</v>
      </c>
      <c r="D834" s="7" t="s">
        <v>72</v>
      </c>
      <c r="E834" s="7" t="s">
        <v>81</v>
      </c>
      <c r="F834" s="7" t="s">
        <v>2088</v>
      </c>
      <c r="G834" s="7">
        <v>0</v>
      </c>
      <c r="H834" s="7">
        <v>0</v>
      </c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19">
        <v>1588855</v>
      </c>
      <c r="AD834" s="19">
        <v>1588855</v>
      </c>
      <c r="AE834" s="19">
        <v>1588855</v>
      </c>
      <c r="AF834" s="19">
        <v>0</v>
      </c>
      <c r="AG834" s="19">
        <v>0</v>
      </c>
      <c r="AH834" s="19">
        <v>0</v>
      </c>
      <c r="AI834" s="19">
        <v>0</v>
      </c>
      <c r="AJ834" s="19">
        <v>0</v>
      </c>
      <c r="AK834" s="19">
        <v>0</v>
      </c>
      <c r="AL834" s="19">
        <v>0</v>
      </c>
      <c r="AM834" s="19">
        <v>0</v>
      </c>
      <c r="AN834" s="19">
        <v>0</v>
      </c>
      <c r="AO834" s="19">
        <v>0</v>
      </c>
      <c r="AP834" s="19">
        <v>0</v>
      </c>
      <c r="AQ834" s="19">
        <v>0</v>
      </c>
      <c r="AR834" s="19">
        <v>0</v>
      </c>
      <c r="AS834" s="19">
        <v>0</v>
      </c>
      <c r="AT834" s="15">
        <f t="shared" si="50"/>
        <v>0</v>
      </c>
      <c r="AU834" s="15">
        <f t="shared" si="51"/>
        <v>397213.75</v>
      </c>
      <c r="AV834" s="15">
        <f t="shared" si="49"/>
        <v>0</v>
      </c>
      <c r="AW834"/>
    </row>
    <row r="835" spans="1:49" s="11" customFormat="1" ht="12.75" customHeight="1" x14ac:dyDescent="0.2">
      <c r="A835" s="7" t="s">
        <v>1180</v>
      </c>
      <c r="B835" s="7" t="s">
        <v>1178</v>
      </c>
      <c r="C835" s="7" t="s">
        <v>1179</v>
      </c>
      <c r="D835" s="7" t="s">
        <v>89</v>
      </c>
      <c r="E835" s="7" t="s">
        <v>81</v>
      </c>
      <c r="F835" s="7" t="s">
        <v>2088</v>
      </c>
      <c r="G835" s="7">
        <v>0</v>
      </c>
      <c r="H835" s="7">
        <v>0</v>
      </c>
      <c r="I835" s="19">
        <v>88057.42</v>
      </c>
      <c r="J835" s="19">
        <v>82224.58</v>
      </c>
      <c r="K835" s="19">
        <v>76391.740000000005</v>
      </c>
      <c r="L835" s="19">
        <v>70558.899999999994</v>
      </c>
      <c r="M835" s="19">
        <v>64726.06</v>
      </c>
      <c r="N835" s="19">
        <v>58893.22</v>
      </c>
      <c r="O835" s="19">
        <v>104991.38</v>
      </c>
      <c r="P835" s="19">
        <v>99158.54</v>
      </c>
      <c r="Q835" s="19">
        <v>93325.7</v>
      </c>
      <c r="R835" s="19">
        <v>87492.86</v>
      </c>
      <c r="S835" s="19">
        <v>81660.02</v>
      </c>
      <c r="T835" s="19">
        <v>75827.179999999993</v>
      </c>
      <c r="U835" s="19">
        <v>69994.34</v>
      </c>
      <c r="V835" s="19">
        <v>64161.5</v>
      </c>
      <c r="W835" s="19">
        <v>58328.66</v>
      </c>
      <c r="X835" s="19">
        <v>52495.82</v>
      </c>
      <c r="Y835" s="19">
        <v>46662.98</v>
      </c>
      <c r="Z835" s="19">
        <v>40830.14</v>
      </c>
      <c r="AA835" s="19">
        <v>34997.300000000003</v>
      </c>
      <c r="AB835" s="19">
        <v>29164.46</v>
      </c>
      <c r="AC835" s="19">
        <v>23331.62</v>
      </c>
      <c r="AD835" s="19">
        <v>17498.78</v>
      </c>
      <c r="AE835" s="19">
        <v>11665.94</v>
      </c>
      <c r="AF835" s="19">
        <v>5833.1</v>
      </c>
      <c r="AG835" s="19">
        <v>0.16</v>
      </c>
      <c r="AH835" s="19">
        <v>0.16</v>
      </c>
      <c r="AI835" s="19">
        <v>0.16</v>
      </c>
      <c r="AJ835" s="19">
        <v>0.16</v>
      </c>
      <c r="AK835" s="19">
        <v>0.16</v>
      </c>
      <c r="AL835" s="19">
        <v>0.16</v>
      </c>
      <c r="AM835" s="19">
        <v>0.16</v>
      </c>
      <c r="AN835" s="19">
        <v>0.16</v>
      </c>
      <c r="AO835" s="19">
        <v>0.16</v>
      </c>
      <c r="AP835" s="19">
        <v>0.16</v>
      </c>
      <c r="AQ835" s="19">
        <v>0.16</v>
      </c>
      <c r="AR835" s="19">
        <v>0.16</v>
      </c>
      <c r="AS835" s="19">
        <v>0.16</v>
      </c>
      <c r="AT835" s="15">
        <f t="shared" si="50"/>
        <v>81189.671666666676</v>
      </c>
      <c r="AU835" s="15">
        <f t="shared" si="51"/>
        <v>34997.29583333333</v>
      </c>
      <c r="AV835" s="15">
        <f t="shared" ref="AV835:AV880" si="52">(((AG835+AS835)/2)+AH835+AI835+AJ835+AK835+AL835+AM835+AN835+AO835+AP835+AQ835+AR835)/12</f>
        <v>0.15999999999999998</v>
      </c>
      <c r="AW835"/>
    </row>
    <row r="836" spans="1:49" s="11" customFormat="1" ht="12.75" customHeight="1" x14ac:dyDescent="0.2">
      <c r="A836" s="7" t="s">
        <v>1699</v>
      </c>
      <c r="B836" s="7" t="s">
        <v>1700</v>
      </c>
      <c r="C836" s="7" t="s">
        <v>1701</v>
      </c>
      <c r="D836" s="7" t="s">
        <v>89</v>
      </c>
      <c r="E836" s="7" t="s">
        <v>81</v>
      </c>
      <c r="F836" s="7" t="s">
        <v>2088</v>
      </c>
      <c r="G836" s="7">
        <v>0</v>
      </c>
      <c r="H836" s="7">
        <v>0</v>
      </c>
      <c r="I836" s="19">
        <v>-936026</v>
      </c>
      <c r="J836" s="19">
        <v>-916525.45</v>
      </c>
      <c r="K836" s="19">
        <v>-897024.9</v>
      </c>
      <c r="L836" s="19">
        <v>-877524.35</v>
      </c>
      <c r="M836" s="19">
        <v>-858023.8</v>
      </c>
      <c r="N836" s="19">
        <v>-838523.25</v>
      </c>
      <c r="O836" s="19">
        <v>-819022.7</v>
      </c>
      <c r="P836" s="19">
        <v>-799522.15</v>
      </c>
      <c r="Q836" s="19">
        <v>-780021.6</v>
      </c>
      <c r="R836" s="19">
        <v>-760521.05</v>
      </c>
      <c r="S836" s="19">
        <v>-741020.5</v>
      </c>
      <c r="T836" s="19">
        <v>-721519.95</v>
      </c>
      <c r="U836" s="19">
        <v>-702019.4</v>
      </c>
      <c r="V836" s="19">
        <v>-682518.85</v>
      </c>
      <c r="W836" s="19">
        <v>-663018.30000000005</v>
      </c>
      <c r="X836" s="19">
        <v>-643517.75</v>
      </c>
      <c r="Y836" s="19">
        <v>-624017.19999999995</v>
      </c>
      <c r="Z836" s="19">
        <v>-604516.65</v>
      </c>
      <c r="AA836" s="19">
        <v>-585016.1</v>
      </c>
      <c r="AB836" s="19">
        <v>-565515.55000000005</v>
      </c>
      <c r="AC836" s="19">
        <v>-546015</v>
      </c>
      <c r="AD836" s="19">
        <v>-526514.44999999995</v>
      </c>
      <c r="AE836" s="19">
        <v>-507013.9</v>
      </c>
      <c r="AF836" s="19">
        <v>-487513.35</v>
      </c>
      <c r="AG836" s="19">
        <v>-280807.67999999999</v>
      </c>
      <c r="AH836" s="19">
        <v>-269107.34999999998</v>
      </c>
      <c r="AI836" s="19">
        <v>-257407.02</v>
      </c>
      <c r="AJ836" s="19">
        <v>-245706.69</v>
      </c>
      <c r="AK836" s="19">
        <v>-234006.36</v>
      </c>
      <c r="AL836" s="19">
        <v>-222306.03</v>
      </c>
      <c r="AM836" s="19">
        <v>-210605.7</v>
      </c>
      <c r="AN836" s="19">
        <v>-198905.37</v>
      </c>
      <c r="AO836" s="19">
        <v>-187205.04</v>
      </c>
      <c r="AP836" s="19">
        <v>-175504.71</v>
      </c>
      <c r="AQ836" s="19">
        <v>-163804.38</v>
      </c>
      <c r="AR836" s="19">
        <v>-152104.04999999999</v>
      </c>
      <c r="AS836" s="19">
        <v>-140403.72</v>
      </c>
      <c r="AT836" s="15">
        <f t="shared" si="50"/>
        <v>-819022.69999999984</v>
      </c>
      <c r="AU836" s="15">
        <f t="shared" si="51"/>
        <v>-577215.88666666672</v>
      </c>
      <c r="AV836" s="15">
        <f t="shared" si="52"/>
        <v>-210605.69999999998</v>
      </c>
      <c r="AW836"/>
    </row>
    <row r="837" spans="1:49" s="11" customFormat="1" ht="12.75" customHeight="1" x14ac:dyDescent="0.2">
      <c r="A837" s="7" t="s">
        <v>1702</v>
      </c>
      <c r="B837" s="7" t="s">
        <v>1700</v>
      </c>
      <c r="C837" s="7" t="s">
        <v>1701</v>
      </c>
      <c r="D837" s="7" t="s">
        <v>89</v>
      </c>
      <c r="E837" s="7" t="s">
        <v>93</v>
      </c>
      <c r="F837" s="7" t="s">
        <v>2088</v>
      </c>
      <c r="G837" s="7">
        <v>0</v>
      </c>
      <c r="H837" s="7">
        <v>0</v>
      </c>
      <c r="I837" s="19">
        <v>-235389.7</v>
      </c>
      <c r="J837" s="19">
        <v>-230485.74</v>
      </c>
      <c r="K837" s="19">
        <v>-225581.78</v>
      </c>
      <c r="L837" s="19">
        <v>-220677.82</v>
      </c>
      <c r="M837" s="19">
        <v>-215773.86</v>
      </c>
      <c r="N837" s="19">
        <v>-210869.9</v>
      </c>
      <c r="O837" s="19">
        <v>-205965.94</v>
      </c>
      <c r="P837" s="19">
        <v>-201061.98</v>
      </c>
      <c r="Q837" s="19">
        <v>-196158.02</v>
      </c>
      <c r="R837" s="19">
        <v>-191254.06</v>
      </c>
      <c r="S837" s="19">
        <v>-186350.1</v>
      </c>
      <c r="T837" s="19">
        <v>-181446.14</v>
      </c>
      <c r="U837" s="19">
        <v>-176542.18</v>
      </c>
      <c r="V837" s="19">
        <v>-171638.22</v>
      </c>
      <c r="W837" s="19">
        <v>-166734.26</v>
      </c>
      <c r="X837" s="19">
        <v>-161830.29999999999</v>
      </c>
      <c r="Y837" s="19">
        <v>-156926.34</v>
      </c>
      <c r="Z837" s="19">
        <v>-152022.38</v>
      </c>
      <c r="AA837" s="19">
        <v>-147118.42000000001</v>
      </c>
      <c r="AB837" s="19">
        <v>-142214.46</v>
      </c>
      <c r="AC837" s="19">
        <v>-137310.5</v>
      </c>
      <c r="AD837" s="19">
        <v>-132406.54</v>
      </c>
      <c r="AE837" s="19">
        <v>-127502.58</v>
      </c>
      <c r="AF837" s="19">
        <v>-122598.62</v>
      </c>
      <c r="AG837" s="19">
        <v>-70616.800000000003</v>
      </c>
      <c r="AH837" s="19">
        <v>-67674.42</v>
      </c>
      <c r="AI837" s="19">
        <v>-64732.04</v>
      </c>
      <c r="AJ837" s="19">
        <v>-61789.66</v>
      </c>
      <c r="AK837" s="19">
        <v>-58847.28</v>
      </c>
      <c r="AL837" s="19">
        <v>-55904.9</v>
      </c>
      <c r="AM837" s="19">
        <v>-52962.52</v>
      </c>
      <c r="AN837" s="19">
        <v>-50020.14</v>
      </c>
      <c r="AO837" s="19">
        <v>-47077.760000000002</v>
      </c>
      <c r="AP837" s="19">
        <v>-44135.38</v>
      </c>
      <c r="AQ837" s="19">
        <v>-41193</v>
      </c>
      <c r="AR837" s="19">
        <v>-38250.620000000003</v>
      </c>
      <c r="AS837" s="19">
        <v>-35308.239999999998</v>
      </c>
      <c r="AT837" s="15">
        <f t="shared" si="50"/>
        <v>-205965.94000000003</v>
      </c>
      <c r="AU837" s="15">
        <f t="shared" si="51"/>
        <v>-145156.8425</v>
      </c>
      <c r="AV837" s="15">
        <f t="shared" si="52"/>
        <v>-52962.520000000011</v>
      </c>
      <c r="AW837"/>
    </row>
    <row r="838" spans="1:49" s="11" customFormat="1" ht="12.75" customHeight="1" x14ac:dyDescent="0.2">
      <c r="A838" s="7" t="s">
        <v>1479</v>
      </c>
      <c r="B838" s="7" t="s">
        <v>1480</v>
      </c>
      <c r="C838" s="7" t="s">
        <v>1481</v>
      </c>
      <c r="D838" s="7" t="s">
        <v>89</v>
      </c>
      <c r="E838" s="7" t="s">
        <v>81</v>
      </c>
      <c r="F838" s="7" t="s">
        <v>2088</v>
      </c>
      <c r="G838" s="7">
        <v>0</v>
      </c>
      <c r="H838" s="7">
        <v>0</v>
      </c>
      <c r="I838" s="19">
        <v>-1302194.71</v>
      </c>
      <c r="J838" s="19">
        <v>-1244624.96</v>
      </c>
      <c r="K838" s="19">
        <v>-1125886.4099999999</v>
      </c>
      <c r="L838" s="19">
        <v>-1072315.06</v>
      </c>
      <c r="M838" s="19">
        <v>-1000980.51</v>
      </c>
      <c r="N838" s="19">
        <v>-1191299.6599999999</v>
      </c>
      <c r="O838" s="19">
        <v>-1197545.4099999999</v>
      </c>
      <c r="P838" s="19">
        <v>-1127885.6100000001</v>
      </c>
      <c r="Q838" s="19">
        <v>-1044917.41</v>
      </c>
      <c r="R838" s="19">
        <v>-990370.96</v>
      </c>
      <c r="S838" s="19">
        <v>-917807.56</v>
      </c>
      <c r="T838" s="19">
        <v>-919542.51</v>
      </c>
      <c r="U838" s="19">
        <v>-935087.41</v>
      </c>
      <c r="V838" s="19">
        <v>-911631.81</v>
      </c>
      <c r="W838" s="19">
        <v>-780247.06</v>
      </c>
      <c r="X838" s="19">
        <v>-718536.81</v>
      </c>
      <c r="Y838" s="19">
        <v>-672155.51</v>
      </c>
      <c r="Z838" s="19">
        <v>-867987.86</v>
      </c>
      <c r="AA838" s="19">
        <v>-904791.41</v>
      </c>
      <c r="AB838" s="19">
        <v>-795426.91</v>
      </c>
      <c r="AC838" s="19">
        <v>-741015.56</v>
      </c>
      <c r="AD838" s="19">
        <v>-654113.01</v>
      </c>
      <c r="AE838" s="19">
        <v>-579779.31000000006</v>
      </c>
      <c r="AF838" s="19">
        <v>-464847.71</v>
      </c>
      <c r="AG838" s="19">
        <v>-276034.15000000002</v>
      </c>
      <c r="AH838" s="19">
        <v>-231729.4</v>
      </c>
      <c r="AI838" s="19">
        <v>-166486.81</v>
      </c>
      <c r="AJ838" s="19">
        <v>-140843.71</v>
      </c>
      <c r="AK838" s="19">
        <v>-96154.87</v>
      </c>
      <c r="AL838" s="19">
        <v>-53057.83</v>
      </c>
      <c r="AM838" s="19">
        <v>-67465.3</v>
      </c>
      <c r="AN838" s="19">
        <v>-34057.870000000003</v>
      </c>
      <c r="AO838" s="19">
        <v>6183.38</v>
      </c>
      <c r="AP838" s="19">
        <v>54778.22</v>
      </c>
      <c r="AQ838" s="19">
        <v>102972.59</v>
      </c>
      <c r="AR838" s="19">
        <v>170068.22</v>
      </c>
      <c r="AS838" s="19">
        <v>138354.85999999999</v>
      </c>
      <c r="AT838" s="15">
        <f t="shared" si="50"/>
        <v>-1079318.0933333335</v>
      </c>
      <c r="AU838" s="15">
        <f t="shared" si="51"/>
        <v>-724674.47833333351</v>
      </c>
      <c r="AV838" s="15">
        <f t="shared" si="52"/>
        <v>-43719.418750000012</v>
      </c>
      <c r="AW838"/>
    </row>
    <row r="839" spans="1:49" s="11" customFormat="1" ht="12.75" customHeight="1" x14ac:dyDescent="0.2">
      <c r="A839" s="7" t="s">
        <v>1502</v>
      </c>
      <c r="B839" s="7" t="s">
        <v>1480</v>
      </c>
      <c r="C839" s="7" t="s">
        <v>1481</v>
      </c>
      <c r="D839" s="7" t="s">
        <v>85</v>
      </c>
      <c r="E839" s="7" t="s">
        <v>81</v>
      </c>
      <c r="F839" s="7" t="s">
        <v>2088</v>
      </c>
      <c r="G839" s="7">
        <v>0</v>
      </c>
      <c r="H839" s="7">
        <v>0</v>
      </c>
      <c r="I839" s="19">
        <v>-385959.7</v>
      </c>
      <c r="J839" s="19">
        <v>-353796.1</v>
      </c>
      <c r="K839" s="19">
        <v>-321632.5</v>
      </c>
      <c r="L839" s="19">
        <v>-289468.90000000002</v>
      </c>
      <c r="M839" s="19">
        <v>-257305.3</v>
      </c>
      <c r="N839" s="19">
        <v>-225141.7</v>
      </c>
      <c r="O839" s="19">
        <v>-192978.1</v>
      </c>
      <c r="P839" s="19">
        <v>-160814.5</v>
      </c>
      <c r="Q839" s="19">
        <v>-128650.9</v>
      </c>
      <c r="R839" s="19">
        <v>-96487.3</v>
      </c>
      <c r="S839" s="19">
        <v>-64323.7</v>
      </c>
      <c r="T839" s="19">
        <v>-32160.1</v>
      </c>
      <c r="U839" s="19">
        <v>3.5</v>
      </c>
      <c r="V839" s="19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0</v>
      </c>
      <c r="AB839" s="19">
        <v>0</v>
      </c>
      <c r="AC839" s="19">
        <v>0</v>
      </c>
      <c r="AD839" s="19">
        <v>0</v>
      </c>
      <c r="AE839" s="19">
        <v>0</v>
      </c>
      <c r="AF839" s="19">
        <v>0</v>
      </c>
      <c r="AG839" s="19">
        <v>0</v>
      </c>
      <c r="AH839" s="19">
        <v>0</v>
      </c>
      <c r="AI839" s="19">
        <v>0</v>
      </c>
      <c r="AJ839" s="19">
        <v>0</v>
      </c>
      <c r="AK839" s="19">
        <v>0</v>
      </c>
      <c r="AL839" s="19">
        <v>0</v>
      </c>
      <c r="AM839" s="19">
        <v>0</v>
      </c>
      <c r="AN839" s="19">
        <v>0</v>
      </c>
      <c r="AO839" s="19">
        <v>0</v>
      </c>
      <c r="AP839" s="19">
        <v>0</v>
      </c>
      <c r="AQ839" s="19">
        <v>0</v>
      </c>
      <c r="AR839" s="19">
        <v>0</v>
      </c>
      <c r="AS839" s="19">
        <v>0</v>
      </c>
      <c r="AT839" s="15">
        <f t="shared" si="50"/>
        <v>-192978.1</v>
      </c>
      <c r="AU839" s="15">
        <f t="shared" si="51"/>
        <v>0.14583333333333334</v>
      </c>
      <c r="AV839" s="15">
        <f t="shared" si="52"/>
        <v>0</v>
      </c>
      <c r="AW839"/>
    </row>
    <row r="840" spans="1:49" s="11" customFormat="1" ht="12.75" customHeight="1" thickBot="1" x14ac:dyDescent="0.25">
      <c r="A840" s="7" t="s">
        <v>1731</v>
      </c>
      <c r="B840" s="3" t="s">
        <v>1732</v>
      </c>
      <c r="C840" s="7" t="s">
        <v>1733</v>
      </c>
      <c r="D840" s="3" t="s">
        <v>72</v>
      </c>
      <c r="E840" s="3" t="s">
        <v>81</v>
      </c>
      <c r="F840" s="7" t="s">
        <v>2088</v>
      </c>
      <c r="G840" s="7">
        <v>0</v>
      </c>
      <c r="H840" s="7">
        <v>0</v>
      </c>
      <c r="I840" s="19">
        <v>-1006563.8</v>
      </c>
      <c r="J840" s="19">
        <v>-1016383.4</v>
      </c>
      <c r="K840" s="19">
        <v>-1026203</v>
      </c>
      <c r="L840" s="19">
        <v>-1087738.03</v>
      </c>
      <c r="M840" s="19">
        <v>-1095029.83</v>
      </c>
      <c r="N840" s="19">
        <v>-1102321.6499999999</v>
      </c>
      <c r="O840" s="19">
        <v>-904558.73</v>
      </c>
      <c r="P840" s="19">
        <v>-1026394.22</v>
      </c>
      <c r="Q840" s="19">
        <v>-1054522.74</v>
      </c>
      <c r="R840" s="19">
        <v>-1082744.9099999999</v>
      </c>
      <c r="S840" s="19">
        <v>-1111061.1399999999</v>
      </c>
      <c r="T840" s="19">
        <v>-1139471.93</v>
      </c>
      <c r="U840" s="19">
        <v>-1180106.8500000001</v>
      </c>
      <c r="V840" s="19">
        <v>-908146.6</v>
      </c>
      <c r="W840" s="19">
        <v>-936790.75</v>
      </c>
      <c r="X840" s="19">
        <v>-965882.87</v>
      </c>
      <c r="Y840" s="19">
        <v>-997048.43</v>
      </c>
      <c r="Z840" s="19">
        <v>-1028313.04</v>
      </c>
      <c r="AA840" s="19">
        <v>-1059677.27</v>
      </c>
      <c r="AB840" s="19">
        <v>-1091141.52</v>
      </c>
      <c r="AC840" s="19">
        <v>-1122706.25</v>
      </c>
      <c r="AD840" s="19">
        <v>-1154371.97</v>
      </c>
      <c r="AE840" s="19">
        <v>-1186139.21</v>
      </c>
      <c r="AF840" s="19">
        <v>-1218008.3600000001</v>
      </c>
      <c r="AG840" s="19">
        <v>-749987.95</v>
      </c>
      <c r="AH840" s="19">
        <v>-769232.63</v>
      </c>
      <c r="AI840" s="19">
        <v>-788539.39</v>
      </c>
      <c r="AJ840" s="19">
        <v>-807908.5</v>
      </c>
      <c r="AK840" s="19">
        <v>-827340.25</v>
      </c>
      <c r="AL840" s="19">
        <v>-846834.9</v>
      </c>
      <c r="AM840" s="19">
        <v>-866392.83</v>
      </c>
      <c r="AN840" s="19">
        <v>-886013.86</v>
      </c>
      <c r="AO840" s="19">
        <v>-905696.57</v>
      </c>
      <c r="AP840" s="19">
        <v>-925440.11</v>
      </c>
      <c r="AQ840" s="19">
        <v>-945242.08</v>
      </c>
      <c r="AR840" s="19">
        <v>-965103.37</v>
      </c>
      <c r="AS840" s="19">
        <v>-985012.05</v>
      </c>
      <c r="AT840" s="15">
        <f t="shared" si="50"/>
        <v>-1061647.0754166667</v>
      </c>
      <c r="AU840" s="15">
        <f t="shared" si="51"/>
        <v>-1052772.8058333332</v>
      </c>
      <c r="AV840" s="15">
        <f t="shared" si="52"/>
        <v>-866770.37416666665</v>
      </c>
      <c r="AW840"/>
    </row>
    <row r="841" spans="1:49" s="11" customFormat="1" ht="12.75" customHeight="1" thickBot="1" x14ac:dyDescent="0.25">
      <c r="A841" s="7" t="s">
        <v>1734</v>
      </c>
      <c r="B841" s="3" t="s">
        <v>1735</v>
      </c>
      <c r="C841" s="7" t="s">
        <v>1736</v>
      </c>
      <c r="D841" s="3" t="s">
        <v>105</v>
      </c>
      <c r="E841" s="3" t="s">
        <v>73</v>
      </c>
      <c r="F841" s="7" t="s">
        <v>2088</v>
      </c>
      <c r="G841" s="7">
        <v>0</v>
      </c>
      <c r="H841" s="7">
        <v>0</v>
      </c>
      <c r="I841" s="19">
        <v>-4592282.62</v>
      </c>
      <c r="J841" s="19">
        <v>-4582463.0199999996</v>
      </c>
      <c r="K841" s="19">
        <v>-4572643.42</v>
      </c>
      <c r="L841" s="19">
        <v>-4570411.12</v>
      </c>
      <c r="M841" s="19">
        <v>-4563119.32</v>
      </c>
      <c r="N841" s="19">
        <v>-4555827.5</v>
      </c>
      <c r="O841" s="19">
        <v>-4301867.4800000004</v>
      </c>
      <c r="P841" s="19">
        <v>-4295238.9800000004</v>
      </c>
      <c r="Q841" s="19">
        <v>-4288613.0599999996</v>
      </c>
      <c r="R841" s="19">
        <v>-4281987.12</v>
      </c>
      <c r="S841" s="19">
        <v>-4275361.1900000004</v>
      </c>
      <c r="T841" s="19">
        <v>-4268735.26</v>
      </c>
      <c r="U841" s="19">
        <v>-4249980.2300000004</v>
      </c>
      <c r="V841" s="19">
        <v>-4502965</v>
      </c>
      <c r="W841" s="19">
        <v>-4495833.1900000004</v>
      </c>
      <c r="X841" s="19">
        <v>-4939252.6900000004</v>
      </c>
      <c r="Y841" s="19">
        <v>-4931409.09</v>
      </c>
      <c r="Z841" s="19">
        <v>-4923565.49</v>
      </c>
      <c r="AA841" s="19">
        <v>-4915721.87</v>
      </c>
      <c r="AB841" s="19">
        <v>-4907878.28</v>
      </c>
      <c r="AC841" s="19">
        <v>-4900034.66</v>
      </c>
      <c r="AD841" s="19">
        <v>-4892191.05</v>
      </c>
      <c r="AE841" s="19">
        <v>-4884347.43</v>
      </c>
      <c r="AF841" s="19">
        <v>-4876503.8600000003</v>
      </c>
      <c r="AG841" s="19">
        <v>-2921196.16</v>
      </c>
      <c r="AH841" s="19">
        <v>-2916490.02</v>
      </c>
      <c r="AI841" s="19">
        <v>-2911783.85</v>
      </c>
      <c r="AJ841" s="19">
        <v>-2907077.69</v>
      </c>
      <c r="AK841" s="19">
        <v>-2902371.52</v>
      </c>
      <c r="AL841" s="19">
        <v>-2897665.38</v>
      </c>
      <c r="AM841" s="19">
        <v>-2892809.98</v>
      </c>
      <c r="AN841" s="19">
        <v>-2887462.59</v>
      </c>
      <c r="AO841" s="19">
        <v>-2881837.75</v>
      </c>
      <c r="AP841" s="19">
        <v>-2875466.35</v>
      </c>
      <c r="AQ841" s="19">
        <v>-2869261.11</v>
      </c>
      <c r="AR841" s="19">
        <v>-2859657.66</v>
      </c>
      <c r="AS841" s="19">
        <v>-2850844.82</v>
      </c>
      <c r="AT841" s="15">
        <f t="shared" si="50"/>
        <v>-4414783.24125</v>
      </c>
      <c r="AU841" s="15">
        <f t="shared" si="51"/>
        <v>-4729607.5670833336</v>
      </c>
      <c r="AV841" s="15">
        <f t="shared" si="52"/>
        <v>-2890658.6991666667</v>
      </c>
      <c r="AW841"/>
    </row>
    <row r="842" spans="1:49" ht="13.5" thickBot="1" x14ac:dyDescent="0.25">
      <c r="A842" s="3" t="s">
        <v>695</v>
      </c>
      <c r="B842" s="3" t="s">
        <v>696</v>
      </c>
      <c r="C842" s="3" t="s">
        <v>697</v>
      </c>
      <c r="D842" s="3" t="s">
        <v>89</v>
      </c>
      <c r="E842" s="3" t="s">
        <v>81</v>
      </c>
      <c r="F842" s="7" t="s">
        <v>2088</v>
      </c>
      <c r="G842" s="25">
        <v>0</v>
      </c>
      <c r="H842" s="25">
        <v>0</v>
      </c>
      <c r="I842" s="5">
        <v>-62276</v>
      </c>
      <c r="J842" s="5">
        <v>131098.29999999999</v>
      </c>
      <c r="K842" s="5">
        <v>398090.2</v>
      </c>
      <c r="L842" s="5">
        <v>602873.1</v>
      </c>
      <c r="M842" s="5">
        <v>582771.9</v>
      </c>
      <c r="N842" s="5">
        <v>474143.1</v>
      </c>
      <c r="O842" s="5">
        <v>269620.59999999998</v>
      </c>
      <c r="P842" s="5">
        <v>-70684.36</v>
      </c>
      <c r="Q842" s="5">
        <v>-239610.11</v>
      </c>
      <c r="R842" s="5">
        <v>-110967.96</v>
      </c>
      <c r="S842" s="5">
        <v>119942.44</v>
      </c>
      <c r="T842" s="5">
        <v>446914.54</v>
      </c>
      <c r="U842" s="5">
        <v>783088.14</v>
      </c>
      <c r="V842" s="5">
        <v>915812.69</v>
      </c>
      <c r="W842" s="5">
        <v>1164609.1399999999</v>
      </c>
      <c r="X842" s="5">
        <v>1548601.84</v>
      </c>
      <c r="Y842" s="5">
        <v>1928999.69</v>
      </c>
      <c r="Z842" s="5">
        <v>2336908.59</v>
      </c>
      <c r="AA842" s="5">
        <v>2583326.44</v>
      </c>
      <c r="AB842" s="5">
        <v>2485217.85</v>
      </c>
      <c r="AC842" s="5">
        <v>2077411.5</v>
      </c>
      <c r="AD842" s="5">
        <v>2078932.6</v>
      </c>
      <c r="AE842" s="5">
        <v>2024684.35</v>
      </c>
      <c r="AF842" s="5">
        <v>1962648.95</v>
      </c>
      <c r="AG842" s="5">
        <v>1289262.33</v>
      </c>
      <c r="AH842" s="5">
        <v>1444044.72</v>
      </c>
      <c r="AI842" s="5">
        <v>1714293.93</v>
      </c>
      <c r="AJ842" s="5">
        <v>1908217.8</v>
      </c>
      <c r="AK842" s="5">
        <v>2102475.36</v>
      </c>
      <c r="AL842" s="5">
        <v>2293540.08</v>
      </c>
      <c r="AM842" s="5">
        <v>2412638.64</v>
      </c>
      <c r="AN842" s="19">
        <v>2180703.9300000002</v>
      </c>
      <c r="AO842" s="19">
        <v>2071790.37</v>
      </c>
      <c r="AP842" s="19">
        <v>1958780.97</v>
      </c>
      <c r="AQ842" s="19">
        <v>1808846.85</v>
      </c>
      <c r="AR842" s="5">
        <v>1857904.95</v>
      </c>
      <c r="AS842" s="5">
        <v>1587580.56</v>
      </c>
      <c r="AT842" s="15">
        <f t="shared" si="50"/>
        <v>247049.81833333336</v>
      </c>
      <c r="AU842" s="15">
        <f t="shared" si="51"/>
        <v>1845277.40625</v>
      </c>
      <c r="AV842" s="15">
        <f t="shared" si="52"/>
        <v>1932638.2537499999</v>
      </c>
    </row>
    <row r="843" spans="1:49" ht="13.5" thickBot="1" x14ac:dyDescent="0.25">
      <c r="A843" s="3" t="s">
        <v>1225</v>
      </c>
      <c r="B843" s="3" t="s">
        <v>1226</v>
      </c>
      <c r="C843" s="3" t="s">
        <v>1227</v>
      </c>
      <c r="D843" s="3" t="s">
        <v>72</v>
      </c>
      <c r="E843" s="3" t="s">
        <v>81</v>
      </c>
      <c r="F843" s="7" t="s">
        <v>2066</v>
      </c>
      <c r="G843" s="25">
        <v>0</v>
      </c>
      <c r="H843" s="25">
        <v>0</v>
      </c>
      <c r="I843" s="5">
        <v>-11771231.83</v>
      </c>
      <c r="J843" s="5">
        <v>-11745446</v>
      </c>
      <c r="K843" s="5">
        <v>-11719660.17</v>
      </c>
      <c r="L843" s="5">
        <v>-11693874.34</v>
      </c>
      <c r="M843" s="5">
        <v>-11668088.51</v>
      </c>
      <c r="N843" s="5">
        <v>-11642302.68</v>
      </c>
      <c r="O843" s="5">
        <v>-11616516.85</v>
      </c>
      <c r="P843" s="5">
        <v>-11590731.02</v>
      </c>
      <c r="Q843" s="5">
        <v>-11564945.189999999</v>
      </c>
      <c r="R843" s="5">
        <v>-11539159.359999999</v>
      </c>
      <c r="S843" s="5">
        <v>-11513373.529999999</v>
      </c>
      <c r="T843" s="5">
        <v>-11487587.699999999</v>
      </c>
      <c r="U843" s="5">
        <v>-11461801.869999999</v>
      </c>
      <c r="V843" s="5">
        <v>-11436016.039999999</v>
      </c>
      <c r="W843" s="5">
        <v>-11410230.210000001</v>
      </c>
      <c r="X843" s="5">
        <v>-11384444.380000001</v>
      </c>
      <c r="Y843" s="5">
        <v>-11358658.550000001</v>
      </c>
      <c r="Z843" s="5">
        <v>-11332872.720000001</v>
      </c>
      <c r="AA843" s="5">
        <v>-11307086.890000001</v>
      </c>
      <c r="AB843" s="5">
        <v>-11281301.060000001</v>
      </c>
      <c r="AC843" s="5">
        <v>-11255515.23</v>
      </c>
      <c r="AD843" s="5">
        <v>-11229729.4</v>
      </c>
      <c r="AE843" s="5">
        <v>-11203943.57</v>
      </c>
      <c r="AF843" s="5">
        <v>-11178157.74</v>
      </c>
      <c r="AG843" s="5">
        <v>-6691423.1500000004</v>
      </c>
      <c r="AH843" s="5">
        <v>-6675951.6500000004</v>
      </c>
      <c r="AI843" s="5">
        <v>-6660480.1500000004</v>
      </c>
      <c r="AJ843" s="5">
        <v>-6645008.6500000004</v>
      </c>
      <c r="AK843" s="5">
        <v>-6629537.1500000004</v>
      </c>
      <c r="AL843" s="5">
        <v>-6614065.6500000004</v>
      </c>
      <c r="AM843" s="5">
        <v>-6598594.1500000004</v>
      </c>
      <c r="AN843" s="19">
        <v>-6583122.6500000004</v>
      </c>
      <c r="AO843" s="19">
        <v>-6567651.1500000004</v>
      </c>
      <c r="AP843" s="19">
        <v>-6552179.6500000004</v>
      </c>
      <c r="AQ843" s="19">
        <v>-6536708.1500000004</v>
      </c>
      <c r="AR843" s="5">
        <v>-6521236.6500000004</v>
      </c>
      <c r="AS843" s="5">
        <v>-6505765.1500000004</v>
      </c>
      <c r="AT843" s="15">
        <f t="shared" si="50"/>
        <v>-11616516.85</v>
      </c>
      <c r="AU843" s="15">
        <f t="shared" si="51"/>
        <v>-11121214.025</v>
      </c>
      <c r="AV843" s="15">
        <f t="shared" si="52"/>
        <v>-6598594.1499999994</v>
      </c>
    </row>
    <row r="844" spans="1:49" ht="13.5" thickBot="1" x14ac:dyDescent="0.25">
      <c r="A844" s="3" t="s">
        <v>1235</v>
      </c>
      <c r="B844" s="3" t="s">
        <v>1226</v>
      </c>
      <c r="C844" s="3" t="s">
        <v>1227</v>
      </c>
      <c r="D844" s="3" t="s">
        <v>89</v>
      </c>
      <c r="E844" s="3" t="s">
        <v>81</v>
      </c>
      <c r="F844" s="7" t="s">
        <v>2066</v>
      </c>
      <c r="G844" s="25">
        <v>0</v>
      </c>
      <c r="H844" s="25">
        <v>0</v>
      </c>
      <c r="I844" s="5">
        <v>-51496.08</v>
      </c>
      <c r="J844" s="5">
        <v>-50592.65</v>
      </c>
      <c r="K844" s="5">
        <v>-49689.22</v>
      </c>
      <c r="L844" s="5">
        <v>-48785.79</v>
      </c>
      <c r="M844" s="5">
        <v>-47882.36</v>
      </c>
      <c r="N844" s="5">
        <v>-46978.93</v>
      </c>
      <c r="O844" s="5">
        <v>-46075.5</v>
      </c>
      <c r="P844" s="5">
        <v>-45172.07</v>
      </c>
      <c r="Q844" s="5">
        <v>-44268.639999999999</v>
      </c>
      <c r="R844" s="5">
        <v>-43365.21</v>
      </c>
      <c r="S844" s="5">
        <v>-42461.78</v>
      </c>
      <c r="T844" s="5">
        <v>-41558.35</v>
      </c>
      <c r="U844" s="5">
        <v>-40654.92</v>
      </c>
      <c r="V844" s="5">
        <v>-39751.49</v>
      </c>
      <c r="W844" s="5">
        <v>-38848.06</v>
      </c>
      <c r="X844" s="5">
        <v>-37944.629999999997</v>
      </c>
      <c r="Y844" s="5">
        <v>-37041.199999999997</v>
      </c>
      <c r="Z844" s="5">
        <v>-36137.769999999997</v>
      </c>
      <c r="AA844" s="5">
        <v>-35234.339999999997</v>
      </c>
      <c r="AB844" s="5">
        <v>-34330.910000000003</v>
      </c>
      <c r="AC844" s="5">
        <v>-33427.480000000003</v>
      </c>
      <c r="AD844" s="5">
        <v>-32524.05</v>
      </c>
      <c r="AE844" s="5">
        <v>-31620.62</v>
      </c>
      <c r="AF844" s="5">
        <v>-30717.19</v>
      </c>
      <c r="AG844" s="5">
        <v>-17888.259999999998</v>
      </c>
      <c r="AH844" s="5">
        <v>-17346.2</v>
      </c>
      <c r="AI844" s="5">
        <v>-16804.14</v>
      </c>
      <c r="AJ844" s="5">
        <v>-16262.08</v>
      </c>
      <c r="AK844" s="5">
        <v>-15720.02</v>
      </c>
      <c r="AL844" s="5">
        <v>-15177.96</v>
      </c>
      <c r="AM844" s="5">
        <v>-14635.9</v>
      </c>
      <c r="AN844" s="19">
        <v>-14093.84</v>
      </c>
      <c r="AO844" s="19">
        <v>-13551.78</v>
      </c>
      <c r="AP844" s="19">
        <v>-13009.72</v>
      </c>
      <c r="AQ844" s="19">
        <v>-12467.66</v>
      </c>
      <c r="AR844" s="5">
        <v>-11925.6</v>
      </c>
      <c r="AS844" s="5">
        <v>-11383.54</v>
      </c>
      <c r="AT844" s="15">
        <f t="shared" si="50"/>
        <v>-46075.5</v>
      </c>
      <c r="AU844" s="15">
        <f t="shared" si="51"/>
        <v>-34737.444166666661</v>
      </c>
      <c r="AV844" s="15">
        <f t="shared" si="52"/>
        <v>-14635.9</v>
      </c>
    </row>
    <row r="845" spans="1:49" ht="13.5" thickBot="1" x14ac:dyDescent="0.25">
      <c r="A845" s="3" t="s">
        <v>1236</v>
      </c>
      <c r="B845" s="3" t="s">
        <v>1226</v>
      </c>
      <c r="C845" s="3" t="s">
        <v>1227</v>
      </c>
      <c r="D845" s="3" t="s">
        <v>85</v>
      </c>
      <c r="E845" s="3" t="s">
        <v>81</v>
      </c>
      <c r="F845" s="7" t="s">
        <v>2066</v>
      </c>
      <c r="G845" s="25">
        <v>0</v>
      </c>
      <c r="H845" s="25">
        <v>0</v>
      </c>
      <c r="I845" s="5">
        <v>-261771.16</v>
      </c>
      <c r="J845" s="5">
        <v>-257334.38</v>
      </c>
      <c r="K845" s="5">
        <v>-252897.6</v>
      </c>
      <c r="L845" s="5">
        <v>-248460.82</v>
      </c>
      <c r="M845" s="5">
        <v>-244024.04</v>
      </c>
      <c r="N845" s="5">
        <v>-239587.26</v>
      </c>
      <c r="O845" s="5">
        <v>-235150.48</v>
      </c>
      <c r="P845" s="5">
        <v>-230713.7</v>
      </c>
      <c r="Q845" s="5">
        <v>-226276.92</v>
      </c>
      <c r="R845" s="5">
        <v>-221840.14</v>
      </c>
      <c r="S845" s="5">
        <v>-217403.36</v>
      </c>
      <c r="T845" s="5">
        <v>-212966.58</v>
      </c>
      <c r="U845" s="5">
        <v>-208529.8</v>
      </c>
      <c r="V845" s="5">
        <v>-204093.02</v>
      </c>
      <c r="W845" s="5">
        <v>-199656.24</v>
      </c>
      <c r="X845" s="5">
        <v>-195219.46</v>
      </c>
      <c r="Y845" s="5">
        <v>-190782.68</v>
      </c>
      <c r="Z845" s="5">
        <v>-186345.9</v>
      </c>
      <c r="AA845" s="5">
        <v>-181909.12</v>
      </c>
      <c r="AB845" s="5">
        <v>-177472.34</v>
      </c>
      <c r="AC845" s="5">
        <v>-173035.56</v>
      </c>
      <c r="AD845" s="5">
        <v>-168598.78</v>
      </c>
      <c r="AE845" s="5">
        <v>-164162</v>
      </c>
      <c r="AF845" s="5">
        <v>-159725.22</v>
      </c>
      <c r="AG845" s="5">
        <v>-93173.06</v>
      </c>
      <c r="AH845" s="5">
        <v>-90510.99</v>
      </c>
      <c r="AI845" s="5">
        <v>-87848.92</v>
      </c>
      <c r="AJ845" s="5">
        <v>-85186.85</v>
      </c>
      <c r="AK845" s="5">
        <v>-82524.78</v>
      </c>
      <c r="AL845" s="5">
        <v>-79862.710000000006</v>
      </c>
      <c r="AM845" s="5">
        <v>-77200.639999999999</v>
      </c>
      <c r="AN845" s="19">
        <v>-74538.570000000007</v>
      </c>
      <c r="AO845" s="19">
        <v>-71876.5</v>
      </c>
      <c r="AP845" s="19">
        <v>-69214.429999999993</v>
      </c>
      <c r="AQ845" s="19">
        <v>-66552.36</v>
      </c>
      <c r="AR845" s="5">
        <v>-63890.29</v>
      </c>
      <c r="AS845" s="5">
        <v>-61228.22</v>
      </c>
      <c r="AT845" s="15">
        <f t="shared" ref="AT845:AT861" si="53">(((I845+U845)/2)+J845+K845+L845+M845+N845+O845+P845+Q845+R845+S845+T845)/12</f>
        <v>-235150.48</v>
      </c>
      <c r="AU845" s="15">
        <f t="shared" ref="AU845:AU861" si="54">(((U845+AG845)/2)+V845+W845+X845+Y845+Z845+AA845+AB845+AC845+AD845+AE845+AF845)/12</f>
        <v>-179320.97916666666</v>
      </c>
      <c r="AV845" s="15">
        <f t="shared" si="52"/>
        <v>-77200.639999999999</v>
      </c>
    </row>
    <row r="846" spans="1:49" ht="13.5" thickBot="1" x14ac:dyDescent="0.25">
      <c r="A846" s="3" t="s">
        <v>2043</v>
      </c>
      <c r="B846" s="3" t="s">
        <v>1226</v>
      </c>
      <c r="C846" s="3" t="s">
        <v>1227</v>
      </c>
      <c r="D846" s="3" t="s">
        <v>44</v>
      </c>
      <c r="E846" s="3" t="s">
        <v>44</v>
      </c>
      <c r="F846" s="7" t="s">
        <v>2088</v>
      </c>
      <c r="G846" s="25">
        <v>0</v>
      </c>
      <c r="H846" s="25">
        <v>0</v>
      </c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19">
        <v>125138.04</v>
      </c>
      <c r="AO846" s="19">
        <v>125138.04</v>
      </c>
      <c r="AP846" s="19">
        <v>123255.92</v>
      </c>
      <c r="AQ846" s="19">
        <v>123255.92</v>
      </c>
      <c r="AR846" s="5">
        <v>123255.92</v>
      </c>
      <c r="AS846" s="5">
        <v>178254.51</v>
      </c>
      <c r="AT846" s="15">
        <f t="shared" si="53"/>
        <v>0</v>
      </c>
      <c r="AU846" s="15">
        <f t="shared" si="54"/>
        <v>0</v>
      </c>
      <c r="AV846" s="15">
        <f t="shared" si="52"/>
        <v>59097.591249999998</v>
      </c>
    </row>
    <row r="847" spans="1:49" ht="13.5" thickBot="1" x14ac:dyDescent="0.25">
      <c r="A847" s="3" t="s">
        <v>1703</v>
      </c>
      <c r="B847" s="3" t="s">
        <v>1704</v>
      </c>
      <c r="C847" s="3" t="s">
        <v>1705</v>
      </c>
      <c r="D847" s="3" t="s">
        <v>89</v>
      </c>
      <c r="E847" s="3" t="s">
        <v>81</v>
      </c>
      <c r="F847" s="7" t="s">
        <v>2088</v>
      </c>
      <c r="G847" s="25">
        <v>0</v>
      </c>
      <c r="H847" s="25">
        <v>0</v>
      </c>
      <c r="I847" s="5">
        <v>-164112.54999999999</v>
      </c>
      <c r="J847" s="5">
        <v>-160693.54</v>
      </c>
      <c r="K847" s="5">
        <v>-157274.53</v>
      </c>
      <c r="L847" s="5">
        <v>-153855.51999999999</v>
      </c>
      <c r="M847" s="5">
        <v>-150436.51</v>
      </c>
      <c r="N847" s="5">
        <v>-147017.5</v>
      </c>
      <c r="O847" s="5">
        <v>-143598.49</v>
      </c>
      <c r="P847" s="5">
        <v>-140179.48000000001</v>
      </c>
      <c r="Q847" s="5">
        <v>-136760.47</v>
      </c>
      <c r="R847" s="5">
        <v>-133341.46</v>
      </c>
      <c r="S847" s="5">
        <v>-129922.45</v>
      </c>
      <c r="T847" s="5">
        <v>-126503.44</v>
      </c>
      <c r="U847" s="5">
        <v>-123084.43</v>
      </c>
      <c r="V847" s="5">
        <v>-119665.42</v>
      </c>
      <c r="W847" s="5">
        <v>-116246.41</v>
      </c>
      <c r="X847" s="5">
        <v>-112827.4</v>
      </c>
      <c r="Y847" s="5">
        <v>-109408.39</v>
      </c>
      <c r="Z847" s="5">
        <v>-105989.38</v>
      </c>
      <c r="AA847" s="5">
        <v>-102570.37</v>
      </c>
      <c r="AB847" s="5">
        <v>-99151.360000000001</v>
      </c>
      <c r="AC847" s="5">
        <v>-95732.35</v>
      </c>
      <c r="AD847" s="5">
        <v>-92313.34</v>
      </c>
      <c r="AE847" s="5">
        <v>-88894.33</v>
      </c>
      <c r="AF847" s="5">
        <v>-85475.32</v>
      </c>
      <c r="AG847" s="5">
        <v>-49233.79</v>
      </c>
      <c r="AH847" s="5">
        <v>-47182.38</v>
      </c>
      <c r="AI847" s="5">
        <v>-45130.97</v>
      </c>
      <c r="AJ847" s="5">
        <v>-43079.56</v>
      </c>
      <c r="AK847" s="5">
        <v>-41028.15</v>
      </c>
      <c r="AL847" s="5">
        <v>-38976.74</v>
      </c>
      <c r="AM847" s="5">
        <v>-36925.33</v>
      </c>
      <c r="AN847" s="19">
        <v>-34873.919999999998</v>
      </c>
      <c r="AO847" s="19">
        <v>-32822.51</v>
      </c>
      <c r="AP847" s="19">
        <v>-30771.1</v>
      </c>
      <c r="AQ847" s="19">
        <v>-28719.69</v>
      </c>
      <c r="AR847" s="5">
        <v>-26668.28</v>
      </c>
      <c r="AS847" s="5">
        <v>-24616.87</v>
      </c>
      <c r="AT847" s="15">
        <f t="shared" si="53"/>
        <v>-143598.49</v>
      </c>
      <c r="AU847" s="15">
        <f t="shared" si="54"/>
        <v>-101202.765</v>
      </c>
      <c r="AV847" s="15">
        <f t="shared" si="52"/>
        <v>-36925.329999999994</v>
      </c>
    </row>
    <row r="848" spans="1:49" ht="13.5" thickBot="1" x14ac:dyDescent="0.25">
      <c r="A848" s="3" t="s">
        <v>1706</v>
      </c>
      <c r="B848" s="3" t="s">
        <v>1704</v>
      </c>
      <c r="C848" s="3" t="s">
        <v>1705</v>
      </c>
      <c r="D848" s="3" t="s">
        <v>85</v>
      </c>
      <c r="E848" s="3" t="s">
        <v>81</v>
      </c>
      <c r="F848" s="7" t="s">
        <v>2088</v>
      </c>
      <c r="G848" s="25">
        <v>0</v>
      </c>
      <c r="H848" s="25">
        <v>0</v>
      </c>
      <c r="I848" s="5">
        <v>-203276.21</v>
      </c>
      <c r="J848" s="5">
        <v>-194806.36</v>
      </c>
      <c r="K848" s="5">
        <v>-186336.51</v>
      </c>
      <c r="L848" s="5">
        <v>-177866.66</v>
      </c>
      <c r="M848" s="5">
        <v>-169396.81</v>
      </c>
      <c r="N848" s="5">
        <v>-160926.96</v>
      </c>
      <c r="O848" s="5">
        <v>-152457.10999999999</v>
      </c>
      <c r="P848" s="5">
        <v>-143987.26</v>
      </c>
      <c r="Q848" s="5">
        <v>-135517.41</v>
      </c>
      <c r="R848" s="5">
        <v>-127047.56</v>
      </c>
      <c r="S848" s="5">
        <v>-118577.71</v>
      </c>
      <c r="T848" s="5">
        <v>-110107.86</v>
      </c>
      <c r="U848" s="5">
        <v>-101638.01</v>
      </c>
      <c r="V848" s="5">
        <v>-93168.16</v>
      </c>
      <c r="W848" s="5">
        <v>-84698.31</v>
      </c>
      <c r="X848" s="5">
        <v>-76228.460000000006</v>
      </c>
      <c r="Y848" s="5">
        <v>-67758.61</v>
      </c>
      <c r="Z848" s="5">
        <v>-59288.76</v>
      </c>
      <c r="AA848" s="5">
        <v>-50818.91</v>
      </c>
      <c r="AB848" s="5">
        <v>-42349.06</v>
      </c>
      <c r="AC848" s="5">
        <v>-33879.21</v>
      </c>
      <c r="AD848" s="5">
        <v>-25409.360000000001</v>
      </c>
      <c r="AE848" s="5">
        <v>-16939.509999999998</v>
      </c>
      <c r="AF848" s="5">
        <v>-8469.66</v>
      </c>
      <c r="AG848" s="5">
        <v>0.08</v>
      </c>
      <c r="AH848" s="5">
        <v>0.08</v>
      </c>
      <c r="AI848" s="5">
        <v>0.08</v>
      </c>
      <c r="AJ848" s="5">
        <v>0.08</v>
      </c>
      <c r="AK848" s="5">
        <v>0.08</v>
      </c>
      <c r="AL848" s="5">
        <v>0.08</v>
      </c>
      <c r="AM848" s="5">
        <v>0.08</v>
      </c>
      <c r="AN848" s="19">
        <v>0.08</v>
      </c>
      <c r="AO848" s="19">
        <v>0.08</v>
      </c>
      <c r="AP848" s="19">
        <v>0.08</v>
      </c>
      <c r="AQ848" s="19">
        <v>0.08</v>
      </c>
      <c r="AR848" s="5">
        <v>0.08</v>
      </c>
      <c r="AS848" s="5">
        <v>0.08</v>
      </c>
      <c r="AT848" s="15">
        <f t="shared" si="53"/>
        <v>-152457.11000000002</v>
      </c>
      <c r="AU848" s="15">
        <f t="shared" si="54"/>
        <v>-50818.914583333339</v>
      </c>
      <c r="AV848" s="15">
        <f t="shared" si="52"/>
        <v>7.9999999999999988E-2</v>
      </c>
    </row>
    <row r="849" spans="1:48" ht="13.5" thickBot="1" x14ac:dyDescent="0.25">
      <c r="A849" s="3" t="s">
        <v>1932</v>
      </c>
      <c r="B849" s="3" t="s">
        <v>1933</v>
      </c>
      <c r="C849" s="3" t="s">
        <v>1934</v>
      </c>
      <c r="D849" s="3" t="s">
        <v>85</v>
      </c>
      <c r="E849" s="3" t="s">
        <v>81</v>
      </c>
      <c r="F849" s="7" t="s">
        <v>2088</v>
      </c>
      <c r="G849" s="25">
        <v>0</v>
      </c>
      <c r="H849" s="25">
        <v>0</v>
      </c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>
        <v>-15880.22</v>
      </c>
      <c r="AF849" s="5">
        <v>-137205.71</v>
      </c>
      <c r="AG849" s="5">
        <v>-109279.88</v>
      </c>
      <c r="AH849" s="5">
        <v>-133827.23000000001</v>
      </c>
      <c r="AI849" s="5">
        <v>-161231.22</v>
      </c>
      <c r="AJ849" s="5">
        <v>-188816.72</v>
      </c>
      <c r="AK849" s="5">
        <v>-216527.57</v>
      </c>
      <c r="AL849" s="5">
        <v>-244347.93</v>
      </c>
      <c r="AM849" s="5">
        <v>-272268.58</v>
      </c>
      <c r="AN849" s="19">
        <v>-300343.46999999997</v>
      </c>
      <c r="AO849" s="19">
        <v>-328523.59000000003</v>
      </c>
      <c r="AP849" s="19">
        <v>-348099.09</v>
      </c>
      <c r="AQ849" s="19">
        <v>-427273.94</v>
      </c>
      <c r="AR849" s="5">
        <v>-526918.9</v>
      </c>
      <c r="AS849" s="5">
        <v>-608950.01</v>
      </c>
      <c r="AT849" s="15">
        <f t="shared" si="53"/>
        <v>0</v>
      </c>
      <c r="AU849" s="15">
        <f t="shared" si="54"/>
        <v>-17310.489166666666</v>
      </c>
      <c r="AV849" s="15">
        <f t="shared" si="52"/>
        <v>-292274.43208333332</v>
      </c>
    </row>
    <row r="850" spans="1:48" ht="13.5" thickBot="1" x14ac:dyDescent="0.25">
      <c r="A850" s="3" t="s">
        <v>1935</v>
      </c>
      <c r="B850" s="3" t="s">
        <v>1933</v>
      </c>
      <c r="C850" s="3" t="s">
        <v>1934</v>
      </c>
      <c r="D850" s="3" t="s">
        <v>85</v>
      </c>
      <c r="E850" s="3" t="s">
        <v>93</v>
      </c>
      <c r="F850" s="7" t="s">
        <v>2088</v>
      </c>
      <c r="G850" s="25">
        <v>0</v>
      </c>
      <c r="H850" s="25">
        <v>0</v>
      </c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>
        <v>-4616.5200000000004</v>
      </c>
      <c r="AF850" s="5">
        <v>-39886.959999999999</v>
      </c>
      <c r="AG850" s="5">
        <v>-31768.67</v>
      </c>
      <c r="AH850" s="5">
        <v>-40362.620000000003</v>
      </c>
      <c r="AI850" s="5">
        <v>-48769.96</v>
      </c>
      <c r="AJ850" s="5">
        <v>-57202.69</v>
      </c>
      <c r="AK850" s="5">
        <v>-65690.81</v>
      </c>
      <c r="AL850" s="5">
        <v>-74226.41</v>
      </c>
      <c r="AM850" s="5">
        <v>-82776.800000000003</v>
      </c>
      <c r="AN850" s="19">
        <v>-91358.38</v>
      </c>
      <c r="AO850" s="19">
        <v>-99988.14</v>
      </c>
      <c r="AP850" s="19">
        <v>-108995.86</v>
      </c>
      <c r="AQ850" s="19">
        <v>-123334.37</v>
      </c>
      <c r="AR850" s="5">
        <v>-169163.15</v>
      </c>
      <c r="AS850" s="5">
        <v>-197772.27</v>
      </c>
      <c r="AT850" s="15">
        <f t="shared" si="53"/>
        <v>0</v>
      </c>
      <c r="AU850" s="15">
        <f t="shared" si="54"/>
        <v>-5032.3179166666669</v>
      </c>
      <c r="AV850" s="15">
        <f t="shared" si="52"/>
        <v>-89719.971666666665</v>
      </c>
    </row>
    <row r="851" spans="1:48" ht="13.5" thickBot="1" x14ac:dyDescent="0.25">
      <c r="A851" s="3" t="s">
        <v>1944</v>
      </c>
      <c r="B851" s="3" t="s">
        <v>1933</v>
      </c>
      <c r="C851" s="3" t="s">
        <v>1934</v>
      </c>
      <c r="D851" s="3" t="s">
        <v>122</v>
      </c>
      <c r="E851" s="3" t="s">
        <v>93</v>
      </c>
      <c r="F851" s="7" t="s">
        <v>2088</v>
      </c>
      <c r="G851" s="25">
        <v>0</v>
      </c>
      <c r="H851" s="25">
        <v>0</v>
      </c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5">
        <v>7309.89</v>
      </c>
      <c r="AG851" s="5">
        <v>8800.48</v>
      </c>
      <c r="AH851" s="5">
        <v>13243.84</v>
      </c>
      <c r="AI851" s="5">
        <v>17716.189999999999</v>
      </c>
      <c r="AJ851" s="5">
        <v>22217.72</v>
      </c>
      <c r="AK851" s="5">
        <v>26748.62</v>
      </c>
      <c r="AL851" s="5">
        <v>31309.09</v>
      </c>
      <c r="AM851" s="5">
        <v>35899.31</v>
      </c>
      <c r="AN851" s="19">
        <v>40519.49</v>
      </c>
      <c r="AO851" s="19">
        <v>45169.81</v>
      </c>
      <c r="AP851" s="19">
        <v>49850.47</v>
      </c>
      <c r="AQ851" s="19">
        <v>54561.68</v>
      </c>
      <c r="AR851" s="5">
        <v>59303.63</v>
      </c>
      <c r="AS851" s="5">
        <v>64076.52</v>
      </c>
      <c r="AT851" s="15">
        <f t="shared" si="53"/>
        <v>0</v>
      </c>
      <c r="AU851" s="15">
        <f t="shared" si="54"/>
        <v>975.84416666666675</v>
      </c>
      <c r="AV851" s="15">
        <f t="shared" si="52"/>
        <v>36081.52916666666</v>
      </c>
    </row>
    <row r="852" spans="1:48" ht="13.5" thickBot="1" x14ac:dyDescent="0.25">
      <c r="A852" s="3" t="s">
        <v>698</v>
      </c>
      <c r="B852" s="3" t="s">
        <v>699</v>
      </c>
      <c r="C852" s="3" t="s">
        <v>434</v>
      </c>
      <c r="D852" s="3" t="s">
        <v>89</v>
      </c>
      <c r="E852" s="3" t="s">
        <v>81</v>
      </c>
      <c r="F852" s="7" t="s">
        <v>2088</v>
      </c>
      <c r="G852" s="25">
        <v>0</v>
      </c>
      <c r="H852" s="25">
        <v>0</v>
      </c>
      <c r="I852" s="5">
        <v>71089.91</v>
      </c>
      <c r="J852" s="5">
        <v>71185.56</v>
      </c>
      <c r="K852" s="5">
        <v>78106.399999999994</v>
      </c>
      <c r="L852" s="5">
        <v>87296.87</v>
      </c>
      <c r="M852" s="5">
        <v>96273.64</v>
      </c>
      <c r="N852" s="5">
        <v>104487.01</v>
      </c>
      <c r="O852" s="5">
        <v>110273.19</v>
      </c>
      <c r="P852" s="5">
        <v>114361.85</v>
      </c>
      <c r="Q852" s="5">
        <v>116802.03</v>
      </c>
      <c r="R852" s="5">
        <v>120571.91</v>
      </c>
      <c r="S852" s="5">
        <v>121344.32000000001</v>
      </c>
      <c r="T852" s="5">
        <v>113671.94</v>
      </c>
      <c r="U852" s="5">
        <v>96230.96</v>
      </c>
      <c r="V852" s="5">
        <v>72445.06</v>
      </c>
      <c r="W852" s="5">
        <v>59847.62</v>
      </c>
      <c r="X852" s="5">
        <v>52210.9</v>
      </c>
      <c r="Y852" s="5">
        <v>47219.06</v>
      </c>
      <c r="Z852" s="5">
        <v>43114.34</v>
      </c>
      <c r="AA852" s="5">
        <v>38294.639999999999</v>
      </c>
      <c r="AB852" s="5">
        <v>29464.91</v>
      </c>
      <c r="AC852" s="5">
        <v>18341.93</v>
      </c>
      <c r="AD852" s="5">
        <v>9988.0400000000009</v>
      </c>
      <c r="AE852" s="5">
        <v>1875.94</v>
      </c>
      <c r="AF852" s="5">
        <v>-14824.03</v>
      </c>
      <c r="AG852" s="5">
        <v>-17474.34</v>
      </c>
      <c r="AH852" s="5">
        <v>-26237.25</v>
      </c>
      <c r="AI852" s="5">
        <v>-24494.93</v>
      </c>
      <c r="AJ852" s="5">
        <v>-20716.71</v>
      </c>
      <c r="AK852" s="5">
        <v>-17056.740000000002</v>
      </c>
      <c r="AL852" s="5">
        <v>-12945.88</v>
      </c>
      <c r="AM852" s="5">
        <v>-10290.44</v>
      </c>
      <c r="AN852" s="19">
        <v>-11429.62</v>
      </c>
      <c r="AO852" s="19">
        <v>-14148.48</v>
      </c>
      <c r="AP852" s="19">
        <v>-11676.99</v>
      </c>
      <c r="AQ852" s="19">
        <v>-8149.96</v>
      </c>
      <c r="AR852" s="5">
        <v>-7432.01</v>
      </c>
      <c r="AS852" s="5">
        <v>-13947.66</v>
      </c>
      <c r="AT852" s="15">
        <f t="shared" si="53"/>
        <v>101502.92958333333</v>
      </c>
      <c r="AU852" s="15">
        <f t="shared" si="54"/>
        <v>33113.05999999999</v>
      </c>
      <c r="AV852" s="15">
        <f t="shared" si="52"/>
        <v>-15024.167500000001</v>
      </c>
    </row>
    <row r="853" spans="1:48" ht="13.5" thickBot="1" x14ac:dyDescent="0.25">
      <c r="A853" s="3" t="s">
        <v>700</v>
      </c>
      <c r="B853" s="3" t="s">
        <v>699</v>
      </c>
      <c r="C853" s="3" t="s">
        <v>434</v>
      </c>
      <c r="D853" s="3" t="s">
        <v>85</v>
      </c>
      <c r="E853" s="3" t="s">
        <v>81</v>
      </c>
      <c r="F853" s="7" t="s">
        <v>2088</v>
      </c>
      <c r="G853" s="25">
        <v>0</v>
      </c>
      <c r="H853" s="25">
        <v>0</v>
      </c>
      <c r="I853" s="5">
        <v>78928.55</v>
      </c>
      <c r="J853" s="5">
        <v>74484.55</v>
      </c>
      <c r="K853" s="5">
        <v>84951.75</v>
      </c>
      <c r="L853" s="5">
        <v>101056.3</v>
      </c>
      <c r="M853" s="5">
        <v>117175.7</v>
      </c>
      <c r="N853" s="5">
        <v>131779.39000000001</v>
      </c>
      <c r="O853" s="5">
        <v>140971.12</v>
      </c>
      <c r="P853" s="5">
        <v>146502.23000000001</v>
      </c>
      <c r="Q853" s="5">
        <v>148437.57999999999</v>
      </c>
      <c r="R853" s="5">
        <v>151849.71</v>
      </c>
      <c r="S853" s="5">
        <v>161049.60000000001</v>
      </c>
      <c r="T853" s="5">
        <v>161189.26999999999</v>
      </c>
      <c r="U853" s="5">
        <v>137437.74</v>
      </c>
      <c r="V853" s="5">
        <v>101291.89</v>
      </c>
      <c r="W853" s="5">
        <v>84628.22</v>
      </c>
      <c r="X853" s="5">
        <v>78982.78</v>
      </c>
      <c r="Y853" s="5">
        <v>77636.960000000006</v>
      </c>
      <c r="Z853" s="5">
        <v>77064.710000000006</v>
      </c>
      <c r="AA853" s="5">
        <v>73198.23</v>
      </c>
      <c r="AB853" s="5">
        <v>63165.61</v>
      </c>
      <c r="AC853" s="5">
        <v>45895.69</v>
      </c>
      <c r="AD853" s="5">
        <v>32954.29</v>
      </c>
      <c r="AE853" s="5">
        <v>27974.18</v>
      </c>
      <c r="AF853" s="5">
        <v>7536.9</v>
      </c>
      <c r="AG853" s="5">
        <v>-11324.86</v>
      </c>
      <c r="AH853" s="5">
        <v>-29859.38</v>
      </c>
      <c r="AI853" s="5">
        <v>-24537.88</v>
      </c>
      <c r="AJ853" s="5">
        <v>-15045.8</v>
      </c>
      <c r="AK853" s="5">
        <v>-5725.83</v>
      </c>
      <c r="AL853" s="5">
        <v>2976.93</v>
      </c>
      <c r="AM853" s="5">
        <v>8761.3799999999992</v>
      </c>
      <c r="AN853" s="19">
        <v>7416.99</v>
      </c>
      <c r="AO853" s="19">
        <v>591.34</v>
      </c>
      <c r="AP853" s="19">
        <v>4597.9799999999996</v>
      </c>
      <c r="AQ853" s="19">
        <v>11153.58</v>
      </c>
      <c r="AR853" s="5">
        <v>10749.62</v>
      </c>
      <c r="AS853" s="5">
        <v>-5042.59</v>
      </c>
      <c r="AT853" s="15">
        <f t="shared" si="53"/>
        <v>127302.52875</v>
      </c>
      <c r="AU853" s="15">
        <f t="shared" si="54"/>
        <v>61115.491666666676</v>
      </c>
      <c r="AV853" s="15">
        <f t="shared" si="52"/>
        <v>-3092.0662500000003</v>
      </c>
    </row>
    <row r="854" spans="1:48" ht="13.5" thickBot="1" x14ac:dyDescent="0.25">
      <c r="A854" s="3" t="s">
        <v>1565</v>
      </c>
      <c r="B854" s="3" t="s">
        <v>1566</v>
      </c>
      <c r="C854" s="3" t="s">
        <v>1561</v>
      </c>
      <c r="D854" s="3" t="s">
        <v>72</v>
      </c>
      <c r="E854" s="3" t="s">
        <v>81</v>
      </c>
      <c r="F854" s="7" t="s">
        <v>2088</v>
      </c>
      <c r="G854" s="25">
        <v>0</v>
      </c>
      <c r="H854" s="25">
        <v>0</v>
      </c>
      <c r="I854" s="5">
        <v>1064833.6000000001</v>
      </c>
      <c r="J854" s="5">
        <v>1064833.6000000001</v>
      </c>
      <c r="K854" s="5">
        <v>1064833.6000000001</v>
      </c>
      <c r="L854" s="5">
        <v>1064833.6000000001</v>
      </c>
      <c r="M854" s="5">
        <v>1064833.6000000001</v>
      </c>
      <c r="N854" s="5">
        <v>1064833.6000000001</v>
      </c>
      <c r="O854" s="5">
        <v>1064833.6000000001</v>
      </c>
      <c r="P854" s="5">
        <v>1064833.6000000001</v>
      </c>
      <c r="Q854" s="5">
        <v>1064833.6000000001</v>
      </c>
      <c r="R854" s="5">
        <v>1064833.6000000001</v>
      </c>
      <c r="S854" s="5">
        <v>1064833.6000000001</v>
      </c>
      <c r="T854" s="5">
        <v>1064833.6000000001</v>
      </c>
      <c r="U854" s="5">
        <v>1064833.6000000001</v>
      </c>
      <c r="V854" s="5">
        <v>1064833.6000000001</v>
      </c>
      <c r="W854" s="5">
        <v>1064833.6000000001</v>
      </c>
      <c r="X854" s="5">
        <v>1064833.6000000001</v>
      </c>
      <c r="Y854" s="5">
        <v>1064833.6000000001</v>
      </c>
      <c r="Z854" s="5">
        <v>1064833.6000000001</v>
      </c>
      <c r="AA854" s="5">
        <v>1064833.6000000001</v>
      </c>
      <c r="AB854" s="5">
        <v>1064833.6000000001</v>
      </c>
      <c r="AC854" s="5">
        <v>1064833.6000000001</v>
      </c>
      <c r="AD854" s="5">
        <v>1064833.6000000001</v>
      </c>
      <c r="AE854" s="5">
        <v>1064833.6000000001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19">
        <v>0</v>
      </c>
      <c r="AO854" s="19">
        <v>0</v>
      </c>
      <c r="AP854" s="19">
        <v>0</v>
      </c>
      <c r="AQ854" s="19">
        <v>0</v>
      </c>
      <c r="AR854" s="5">
        <v>0</v>
      </c>
      <c r="AS854" s="5">
        <v>0</v>
      </c>
      <c r="AT854" s="15">
        <f t="shared" si="53"/>
        <v>1064833.5999999999</v>
      </c>
      <c r="AU854" s="15">
        <f t="shared" si="54"/>
        <v>931729.39999999991</v>
      </c>
      <c r="AV854" s="15">
        <f t="shared" si="52"/>
        <v>0</v>
      </c>
    </row>
    <row r="855" spans="1:48" ht="13.5" thickBot="1" x14ac:dyDescent="0.25">
      <c r="A855" s="3" t="s">
        <v>1597</v>
      </c>
      <c r="B855" s="3" t="s">
        <v>1566</v>
      </c>
      <c r="C855" s="3" t="s">
        <v>1561</v>
      </c>
      <c r="D855" s="3" t="s">
        <v>85</v>
      </c>
      <c r="E855" s="3" t="s">
        <v>81</v>
      </c>
      <c r="F855" s="7" t="s">
        <v>2088</v>
      </c>
      <c r="G855" s="25">
        <v>0</v>
      </c>
      <c r="H855" s="25">
        <v>0</v>
      </c>
      <c r="I855" s="5">
        <v>-1064833.6000000001</v>
      </c>
      <c r="J855" s="5">
        <v>-1064833.6000000001</v>
      </c>
      <c r="K855" s="5">
        <v>-1064833.6000000001</v>
      </c>
      <c r="L855" s="5">
        <v>-1064833.6000000001</v>
      </c>
      <c r="M855" s="5">
        <v>-1064833.6000000001</v>
      </c>
      <c r="N855" s="5">
        <v>-1064833.6000000001</v>
      </c>
      <c r="O855" s="5">
        <v>-1064833.6000000001</v>
      </c>
      <c r="P855" s="5">
        <v>-1064833.6000000001</v>
      </c>
      <c r="Q855" s="5">
        <v>-1064833.6000000001</v>
      </c>
      <c r="R855" s="5">
        <v>-1064833.6000000001</v>
      </c>
      <c r="S855" s="5">
        <v>-1064833.6000000001</v>
      </c>
      <c r="T855" s="5">
        <v>-1064833.6000000001</v>
      </c>
      <c r="U855" s="5">
        <v>-1064833.6000000001</v>
      </c>
      <c r="V855" s="5">
        <v>-1064833.6000000001</v>
      </c>
      <c r="W855" s="5">
        <v>-1064833.6000000001</v>
      </c>
      <c r="X855" s="5">
        <v>-1064833.6000000001</v>
      </c>
      <c r="Y855" s="5">
        <v>-1064833.6000000001</v>
      </c>
      <c r="Z855" s="5">
        <v>-1064833.6000000001</v>
      </c>
      <c r="AA855" s="5">
        <v>-1064833.6000000001</v>
      </c>
      <c r="AB855" s="5">
        <v>-1064833.6000000001</v>
      </c>
      <c r="AC855" s="5">
        <v>-1064833.6000000001</v>
      </c>
      <c r="AD855" s="5">
        <v>-1064833.6000000001</v>
      </c>
      <c r="AE855" s="5">
        <v>-1064833.6000000001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19">
        <v>0</v>
      </c>
      <c r="AO855" s="19">
        <v>0</v>
      </c>
      <c r="AP855" s="19">
        <v>0</v>
      </c>
      <c r="AQ855" s="19">
        <v>0</v>
      </c>
      <c r="AR855" s="5">
        <v>0</v>
      </c>
      <c r="AS855" s="5">
        <v>0</v>
      </c>
      <c r="AT855" s="15">
        <f t="shared" si="53"/>
        <v>-1064833.5999999999</v>
      </c>
      <c r="AU855" s="15">
        <f t="shared" si="54"/>
        <v>-931729.39999999991</v>
      </c>
      <c r="AV855" s="15">
        <f t="shared" si="52"/>
        <v>0</v>
      </c>
    </row>
    <row r="856" spans="1:48" ht="13.5" thickBot="1" x14ac:dyDescent="0.25">
      <c r="A856" s="3" t="s">
        <v>701</v>
      </c>
      <c r="B856" s="3" t="s">
        <v>702</v>
      </c>
      <c r="C856" s="3" t="s">
        <v>703</v>
      </c>
      <c r="D856" s="3" t="s">
        <v>44</v>
      </c>
      <c r="E856" s="3" t="s">
        <v>44</v>
      </c>
      <c r="F856" s="7" t="s">
        <v>2088</v>
      </c>
      <c r="G856" s="25">
        <v>0</v>
      </c>
      <c r="H856" s="25">
        <v>0</v>
      </c>
      <c r="I856" s="5">
        <v>5429247.2400000002</v>
      </c>
      <c r="J856" s="5">
        <v>5841486.7199999997</v>
      </c>
      <c r="K856" s="5">
        <v>6256629.0599999996</v>
      </c>
      <c r="L856" s="5">
        <v>6674694.6900000004</v>
      </c>
      <c r="M856" s="5">
        <v>7095704.2000000002</v>
      </c>
      <c r="N856" s="5">
        <v>7519678.3200000003</v>
      </c>
      <c r="O856" s="5">
        <v>255591.92</v>
      </c>
      <c r="P856" s="5">
        <v>255591.92</v>
      </c>
      <c r="Q856" s="5">
        <v>255591.92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19">
        <v>0</v>
      </c>
      <c r="AO856" s="19">
        <v>0</v>
      </c>
      <c r="AP856" s="19">
        <v>0</v>
      </c>
      <c r="AQ856" s="19">
        <v>0</v>
      </c>
      <c r="AR856" s="5">
        <v>0</v>
      </c>
      <c r="AS856" s="5">
        <v>0</v>
      </c>
      <c r="AT856" s="15">
        <f t="shared" si="53"/>
        <v>3072466.0308333337</v>
      </c>
      <c r="AU856" s="15">
        <f t="shared" si="54"/>
        <v>0</v>
      </c>
      <c r="AV856" s="15">
        <f t="shared" si="52"/>
        <v>0</v>
      </c>
    </row>
    <row r="857" spans="1:48" ht="13.5" thickBot="1" x14ac:dyDescent="0.25">
      <c r="A857" s="3" t="s">
        <v>704</v>
      </c>
      <c r="B857" s="3" t="s">
        <v>705</v>
      </c>
      <c r="C857" s="3" t="s">
        <v>706</v>
      </c>
      <c r="D857" s="3" t="s">
        <v>122</v>
      </c>
      <c r="E857" s="3" t="s">
        <v>93</v>
      </c>
      <c r="F857" s="7" t="s">
        <v>2088</v>
      </c>
      <c r="G857" s="25">
        <v>0</v>
      </c>
      <c r="H857" s="25">
        <v>0</v>
      </c>
      <c r="I857" s="5">
        <v>-754103.55</v>
      </c>
      <c r="J857" s="5">
        <v>-662034.22</v>
      </c>
      <c r="K857" s="5">
        <v>-643893.80000000005</v>
      </c>
      <c r="L857" s="5">
        <v>-632140.39</v>
      </c>
      <c r="M857" s="5">
        <v>-634903.25</v>
      </c>
      <c r="N857" s="5">
        <v>-614999.31999999995</v>
      </c>
      <c r="O857" s="5">
        <v>-598119.39</v>
      </c>
      <c r="P857" s="5">
        <v>-582394.19999999995</v>
      </c>
      <c r="Q857" s="5">
        <v>-565741.80000000005</v>
      </c>
      <c r="R857" s="5">
        <v>-548639.61</v>
      </c>
      <c r="S857" s="5">
        <v>-509420.12</v>
      </c>
      <c r="T857" s="5">
        <v>-457539.2</v>
      </c>
      <c r="U857" s="5">
        <v>-364837.13</v>
      </c>
      <c r="V857" s="5">
        <v>-262508.83</v>
      </c>
      <c r="W857" s="5">
        <v>-193504.19</v>
      </c>
      <c r="X857" s="5">
        <v>-134717.97</v>
      </c>
      <c r="Y857" s="5">
        <v>-88642.93</v>
      </c>
      <c r="Z857" s="5">
        <v>-63817.04</v>
      </c>
      <c r="AA857" s="5">
        <v>-45643.11</v>
      </c>
      <c r="AB857" s="5">
        <v>-31403.86</v>
      </c>
      <c r="AC857" s="5">
        <v>-16197.61</v>
      </c>
      <c r="AD857" s="5">
        <v>1386.72</v>
      </c>
      <c r="AE857" s="5">
        <v>39341.230000000003</v>
      </c>
      <c r="AF857" s="5">
        <v>1391.87</v>
      </c>
      <c r="AG857" s="5">
        <v>23662.41</v>
      </c>
      <c r="AH857" s="5">
        <v>23693.65</v>
      </c>
      <c r="AI857" s="5">
        <v>23724.92</v>
      </c>
      <c r="AJ857" s="5">
        <v>23756.22</v>
      </c>
      <c r="AK857" s="5">
        <v>23787.55</v>
      </c>
      <c r="AL857" s="5">
        <v>23818.91</v>
      </c>
      <c r="AM857" s="5">
        <v>23850.3</v>
      </c>
      <c r="AN857" s="19">
        <v>23881.72</v>
      </c>
      <c r="AO857" s="19">
        <v>23913.14</v>
      </c>
      <c r="AP857" s="19">
        <v>23944.38</v>
      </c>
      <c r="AQ857" s="19">
        <v>23975.87</v>
      </c>
      <c r="AR857" s="5">
        <v>21981.02</v>
      </c>
      <c r="AS857" s="5">
        <v>18693.96</v>
      </c>
      <c r="AT857" s="15">
        <f t="shared" si="53"/>
        <v>-584107.97000000009</v>
      </c>
      <c r="AU857" s="15">
        <f t="shared" si="54"/>
        <v>-80408.590000000011</v>
      </c>
      <c r="AV857" s="15">
        <f t="shared" si="52"/>
        <v>23458.822083333333</v>
      </c>
    </row>
    <row r="858" spans="1:48" ht="13.5" thickBot="1" x14ac:dyDescent="0.25">
      <c r="A858" s="3" t="s">
        <v>1061</v>
      </c>
      <c r="B858" s="3" t="s">
        <v>1062</v>
      </c>
      <c r="C858" s="3" t="s">
        <v>1060</v>
      </c>
      <c r="D858" s="3" t="s">
        <v>44</v>
      </c>
      <c r="E858" s="3" t="s">
        <v>44</v>
      </c>
      <c r="F858" s="7" t="s">
        <v>2088</v>
      </c>
      <c r="G858" s="25">
        <v>0</v>
      </c>
      <c r="H858" s="25">
        <v>0</v>
      </c>
      <c r="I858" s="5">
        <v>-17627166.739999998</v>
      </c>
      <c r="J858" s="5">
        <v>-17626966</v>
      </c>
      <c r="K858" s="5">
        <v>-17626966</v>
      </c>
      <c r="L858" s="5">
        <v>-17106390.350000001</v>
      </c>
      <c r="M858" s="5">
        <v>-17106390.350000001</v>
      </c>
      <c r="N858" s="5">
        <v>-17106390.350000001</v>
      </c>
      <c r="O858" s="5">
        <v>-14532698.6</v>
      </c>
      <c r="P858" s="5">
        <v>-14534352.699999999</v>
      </c>
      <c r="Q858" s="5">
        <v>-14534352.699999999</v>
      </c>
      <c r="R858" s="5">
        <v>-16097242.699999999</v>
      </c>
      <c r="S858" s="5">
        <v>-16097347.699999999</v>
      </c>
      <c r="T858" s="5">
        <v>-16097347.699999999</v>
      </c>
      <c r="U858" s="5">
        <v>-10562711.949999999</v>
      </c>
      <c r="V858" s="5">
        <v>-10563919.1</v>
      </c>
      <c r="W858" s="5">
        <v>-10563919.1</v>
      </c>
      <c r="X858" s="5">
        <v>-9604982.0199999996</v>
      </c>
      <c r="Y858" s="5">
        <v>-9605324.75</v>
      </c>
      <c r="Z858" s="5">
        <v>-9605324.75</v>
      </c>
      <c r="AA858" s="5">
        <v>-10206576.1</v>
      </c>
      <c r="AB858" s="5">
        <v>-10206576.1</v>
      </c>
      <c r="AC858" s="5">
        <v>-10206576.1</v>
      </c>
      <c r="AD858" s="5">
        <v>-13476444.1</v>
      </c>
      <c r="AE858" s="5">
        <v>-13476444.1</v>
      </c>
      <c r="AF858" s="5">
        <v>-13476444.1</v>
      </c>
      <c r="AG858" s="5">
        <v>-9496430.8599999994</v>
      </c>
      <c r="AH858" s="5">
        <v>-9496297.6500000004</v>
      </c>
      <c r="AI858" s="5">
        <v>-9496297.6500000004</v>
      </c>
      <c r="AJ858" s="5">
        <v>-6536940.2199999997</v>
      </c>
      <c r="AK858" s="5">
        <v>-6536932.71</v>
      </c>
      <c r="AL858" s="5">
        <v>-6536932.71</v>
      </c>
      <c r="AM858" s="5">
        <v>-6958912.21</v>
      </c>
      <c r="AN858" s="19">
        <v>-6958904.4000000004</v>
      </c>
      <c r="AO858" s="19">
        <v>-6958904.4000000004</v>
      </c>
      <c r="AP858" s="19">
        <v>-6232144.5899999999</v>
      </c>
      <c r="AQ858" s="19">
        <v>-6232144.5899999999</v>
      </c>
      <c r="AR858" s="5">
        <v>-6232144.5899999999</v>
      </c>
      <c r="AS858" s="5">
        <v>-12298356.85</v>
      </c>
      <c r="AT858" s="15">
        <f t="shared" si="53"/>
        <v>-16046782.041249998</v>
      </c>
      <c r="AU858" s="15">
        <f t="shared" si="54"/>
        <v>-10918508.477083331</v>
      </c>
      <c r="AV858" s="15">
        <f t="shared" si="52"/>
        <v>-7422829.1312500015</v>
      </c>
    </row>
    <row r="859" spans="1:48" ht="13.5" thickBot="1" x14ac:dyDescent="0.25">
      <c r="A859" s="3" t="s">
        <v>1521</v>
      </c>
      <c r="B859" s="3" t="s">
        <v>1522</v>
      </c>
      <c r="C859" s="3" t="s">
        <v>1523</v>
      </c>
      <c r="D859" s="3" t="s">
        <v>44</v>
      </c>
      <c r="E859" s="3" t="s">
        <v>44</v>
      </c>
      <c r="F859" s="7" t="s">
        <v>2088</v>
      </c>
      <c r="G859" s="25">
        <v>0</v>
      </c>
      <c r="H859" s="25">
        <v>0</v>
      </c>
      <c r="I859" s="5">
        <v>-18245531.23</v>
      </c>
      <c r="J859" s="5">
        <v>-31906624.170000002</v>
      </c>
      <c r="K859" s="5">
        <v>-41995775.530000001</v>
      </c>
      <c r="L859" s="5">
        <v>-39443451.259999998</v>
      </c>
      <c r="M859" s="5">
        <v>-36973440.859999999</v>
      </c>
      <c r="N859" s="5">
        <v>-40038224.899999999</v>
      </c>
      <c r="O859" s="5">
        <v>-67185806.459999993</v>
      </c>
      <c r="P859" s="5">
        <v>-75207185.950000003</v>
      </c>
      <c r="Q859" s="5">
        <v>-59026385.390000001</v>
      </c>
      <c r="R859" s="5">
        <v>-54034304.909999996</v>
      </c>
      <c r="S859" s="5">
        <v>-42213431.280000001</v>
      </c>
      <c r="T859" s="5">
        <v>-25119293.260000002</v>
      </c>
      <c r="U859" s="5">
        <v>-21308013.609999999</v>
      </c>
      <c r="V859" s="5">
        <v>-18850177.699999999</v>
      </c>
      <c r="W859" s="5">
        <v>-21326995.449999999</v>
      </c>
      <c r="X859" s="5">
        <v>-18853144.629999999</v>
      </c>
      <c r="Y859" s="5">
        <v>-24488912.890000001</v>
      </c>
      <c r="Z859" s="5">
        <v>-28859819.16</v>
      </c>
      <c r="AA859" s="5">
        <v>-24137350.739999998</v>
      </c>
      <c r="AB859" s="5">
        <v>-23743146.379999999</v>
      </c>
      <c r="AC859" s="5">
        <v>-31528161.07</v>
      </c>
      <c r="AD859" s="5">
        <v>-22529970.870000001</v>
      </c>
      <c r="AE859" s="5">
        <v>-20564270.489999998</v>
      </c>
      <c r="AF859" s="5">
        <v>-20636112.260000002</v>
      </c>
      <c r="AG859" s="5">
        <v>-13867735.73</v>
      </c>
      <c r="AH859" s="5">
        <v>-8119975.2599999998</v>
      </c>
      <c r="AI859" s="5">
        <v>-5679201.7199999997</v>
      </c>
      <c r="AJ859" s="5">
        <v>-8613304.2699999996</v>
      </c>
      <c r="AK859" s="5">
        <v>-5196843.58</v>
      </c>
      <c r="AL859" s="5">
        <v>1277577.48</v>
      </c>
      <c r="AM859" s="5">
        <v>1432978.48</v>
      </c>
      <c r="AN859" s="19">
        <v>2238802.8199999998</v>
      </c>
      <c r="AO859" s="19">
        <v>1605729.51</v>
      </c>
      <c r="AP859" s="19">
        <v>2852203.96</v>
      </c>
      <c r="AQ859" s="19">
        <v>4160614.19</v>
      </c>
      <c r="AR859" s="5">
        <v>3100047.55</v>
      </c>
      <c r="AS859" s="5">
        <v>574272.46</v>
      </c>
      <c r="AT859" s="15">
        <f t="shared" si="53"/>
        <v>-44410058.032499999</v>
      </c>
      <c r="AU859" s="15">
        <f t="shared" si="54"/>
        <v>-22758828.025833335</v>
      </c>
      <c r="AV859" s="15">
        <f t="shared" si="52"/>
        <v>-1465675.2062499991</v>
      </c>
    </row>
    <row r="860" spans="1:48" ht="13.5" thickBot="1" x14ac:dyDescent="0.25">
      <c r="A860" s="3" t="s">
        <v>1536</v>
      </c>
      <c r="B860" s="3" t="s">
        <v>1537</v>
      </c>
      <c r="C860" s="3" t="s">
        <v>1538</v>
      </c>
      <c r="D860" s="3" t="s">
        <v>44</v>
      </c>
      <c r="E860" s="3" t="s">
        <v>44</v>
      </c>
      <c r="F860" s="7" t="s">
        <v>2088</v>
      </c>
      <c r="G860" s="25">
        <v>0</v>
      </c>
      <c r="H860" s="25">
        <v>0</v>
      </c>
      <c r="I860" s="5">
        <v>-1637794</v>
      </c>
      <c r="J860" s="5">
        <v>-1637794</v>
      </c>
      <c r="K860" s="5">
        <v>-1637794</v>
      </c>
      <c r="L860" s="5">
        <v>-1637794</v>
      </c>
      <c r="M860" s="5">
        <v>-1637794</v>
      </c>
      <c r="N860" s="5">
        <v>-1637794</v>
      </c>
      <c r="O860" s="5">
        <v>-2184189</v>
      </c>
      <c r="P860" s="5">
        <v>-2184189</v>
      </c>
      <c r="Q860" s="5">
        <v>-2184189</v>
      </c>
      <c r="R860" s="5">
        <v>339680</v>
      </c>
      <c r="S860" s="5">
        <v>339680</v>
      </c>
      <c r="T860" s="5">
        <v>339680</v>
      </c>
      <c r="U860" s="5">
        <v>339680</v>
      </c>
      <c r="V860" s="5">
        <v>339680</v>
      </c>
      <c r="W860" s="5">
        <v>339680</v>
      </c>
      <c r="X860" s="5">
        <v>339680</v>
      </c>
      <c r="Y860" s="5">
        <v>339680</v>
      </c>
      <c r="Z860" s="5">
        <v>339680</v>
      </c>
      <c r="AA860" s="5">
        <v>339680</v>
      </c>
      <c r="AB860" s="5">
        <v>339680</v>
      </c>
      <c r="AC860" s="5">
        <v>-143718</v>
      </c>
      <c r="AD860" s="5">
        <v>-143718</v>
      </c>
      <c r="AE860" s="5">
        <v>-143718</v>
      </c>
      <c r="AF860" s="5">
        <v>-143718</v>
      </c>
      <c r="AG860" s="5">
        <v>-86230.8</v>
      </c>
      <c r="AH860" s="5">
        <v>-86230.8</v>
      </c>
      <c r="AI860" s="5">
        <v>-86230.8</v>
      </c>
      <c r="AJ860" s="5">
        <v>-86230.8</v>
      </c>
      <c r="AK860" s="5">
        <v>-86230.8</v>
      </c>
      <c r="AL860" s="5">
        <v>-86230.8</v>
      </c>
      <c r="AM860" s="5">
        <v>-86230.8</v>
      </c>
      <c r="AN860" s="19">
        <v>-86230.8</v>
      </c>
      <c r="AO860" s="19">
        <v>-86230.8</v>
      </c>
      <c r="AP860" s="19">
        <v>-241986.8</v>
      </c>
      <c r="AQ860" s="19">
        <v>-241986.8</v>
      </c>
      <c r="AR860" s="5">
        <v>0</v>
      </c>
      <c r="AS860" s="5">
        <v>0</v>
      </c>
      <c r="AT860" s="15">
        <f t="shared" si="53"/>
        <v>-1197629.5</v>
      </c>
      <c r="AU860" s="15">
        <f t="shared" si="54"/>
        <v>160801.05000000002</v>
      </c>
      <c r="AV860" s="15">
        <f t="shared" si="52"/>
        <v>-101411.28333333334</v>
      </c>
    </row>
    <row r="861" spans="1:48" ht="13.5" thickBot="1" x14ac:dyDescent="0.25">
      <c r="A861" s="3" t="s">
        <v>1542</v>
      </c>
      <c r="B861" s="3" t="s">
        <v>1537</v>
      </c>
      <c r="C861" s="3" t="s">
        <v>1538</v>
      </c>
      <c r="D861" s="3" t="s">
        <v>105</v>
      </c>
      <c r="E861" s="3" t="s">
        <v>73</v>
      </c>
      <c r="F861" s="7" t="s">
        <v>2088</v>
      </c>
      <c r="G861" s="25">
        <v>0</v>
      </c>
      <c r="H861" s="25">
        <v>0</v>
      </c>
      <c r="I861" s="5">
        <v>-546394.76</v>
      </c>
      <c r="J861" s="5">
        <v>-546394.76</v>
      </c>
      <c r="K861" s="5">
        <v>-546394.76</v>
      </c>
      <c r="L861" s="5">
        <v>-546394.76</v>
      </c>
      <c r="M861" s="5">
        <v>-546394.76</v>
      </c>
      <c r="N861" s="5">
        <v>-546394.76</v>
      </c>
      <c r="O861" s="5">
        <v>0.24</v>
      </c>
      <c r="P861" s="5">
        <v>0.24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19">
        <v>0</v>
      </c>
      <c r="AO861" s="19">
        <v>0</v>
      </c>
      <c r="AP861" s="19">
        <v>0</v>
      </c>
      <c r="AQ861" s="19">
        <v>0</v>
      </c>
      <c r="AR861" s="5">
        <v>-241986.8</v>
      </c>
      <c r="AS861" s="5">
        <v>-266005.71000000002</v>
      </c>
      <c r="AT861" s="15">
        <f t="shared" si="53"/>
        <v>-250430.8916666666</v>
      </c>
      <c r="AU861" s="15">
        <f t="shared" si="54"/>
        <v>0</v>
      </c>
      <c r="AV861" s="15">
        <f t="shared" si="52"/>
        <v>-31249.13791666667</v>
      </c>
    </row>
    <row r="862" spans="1:48" ht="13.5" thickBot="1" x14ac:dyDescent="0.25">
      <c r="A862" s="3" t="s">
        <v>5484</v>
      </c>
      <c r="B862" s="3" t="s">
        <v>7156</v>
      </c>
      <c r="C862" s="3" t="s">
        <v>7157</v>
      </c>
      <c r="D862" s="3" t="s">
        <v>105</v>
      </c>
      <c r="E862" s="3" t="s">
        <v>73</v>
      </c>
      <c r="F862" s="9" t="s">
        <v>2088</v>
      </c>
      <c r="G862" s="25">
        <v>0</v>
      </c>
      <c r="H862" s="25">
        <v>0</v>
      </c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R862" s="4"/>
      <c r="AS862" s="5">
        <v>-238384.53</v>
      </c>
      <c r="AV862" s="15">
        <f t="shared" si="52"/>
        <v>-9932.6887499999993</v>
      </c>
    </row>
    <row r="863" spans="1:48" ht="13.5" thickBot="1" x14ac:dyDescent="0.25">
      <c r="A863" s="3" t="s">
        <v>1484</v>
      </c>
      <c r="B863" s="3" t="s">
        <v>1485</v>
      </c>
      <c r="C863" s="3" t="s">
        <v>1486</v>
      </c>
      <c r="D863" s="3" t="s">
        <v>44</v>
      </c>
      <c r="E863" s="3" t="s">
        <v>44</v>
      </c>
      <c r="F863" s="7" t="s">
        <v>2088</v>
      </c>
      <c r="G863" s="25">
        <v>0</v>
      </c>
      <c r="H863" s="25">
        <v>0</v>
      </c>
      <c r="I863" s="5">
        <v>52698.6</v>
      </c>
      <c r="J863" s="5">
        <v>52698.6</v>
      </c>
      <c r="K863" s="5">
        <v>52698.6</v>
      </c>
      <c r="L863" s="5">
        <v>52698.6</v>
      </c>
      <c r="M863" s="5">
        <v>52698.6</v>
      </c>
      <c r="N863" s="5">
        <v>52698.6</v>
      </c>
      <c r="O863" s="5">
        <v>52698.6</v>
      </c>
      <c r="P863" s="5">
        <v>52698.6</v>
      </c>
      <c r="Q863" s="5">
        <v>52698.6</v>
      </c>
      <c r="R863" s="5">
        <v>-2252.4</v>
      </c>
      <c r="S863" s="5">
        <v>-2252.4</v>
      </c>
      <c r="T863" s="5">
        <v>-2252.4</v>
      </c>
      <c r="U863" s="5">
        <v>-2252.4</v>
      </c>
      <c r="V863" s="5">
        <v>-2252.4</v>
      </c>
      <c r="W863" s="5">
        <v>-2252.4</v>
      </c>
      <c r="X863" s="5">
        <v>-2252.4</v>
      </c>
      <c r="Y863" s="5">
        <v>-2252.4</v>
      </c>
      <c r="Z863" s="5">
        <v>-2252.4</v>
      </c>
      <c r="AA863" s="5">
        <v>-2252.4</v>
      </c>
      <c r="AB863" s="5">
        <v>-2252.4</v>
      </c>
      <c r="AC863" s="5">
        <v>266175.59999999998</v>
      </c>
      <c r="AD863" s="5">
        <v>266175.59999999998</v>
      </c>
      <c r="AE863" s="5">
        <v>266175.59999999998</v>
      </c>
      <c r="AF863" s="5">
        <v>266175.59999999998</v>
      </c>
      <c r="AG863" s="5">
        <v>159705.35999999999</v>
      </c>
      <c r="AH863" s="5">
        <v>159705.35999999999</v>
      </c>
      <c r="AI863" s="5">
        <v>159705.35999999999</v>
      </c>
      <c r="AJ863" s="5">
        <v>159705.35999999999</v>
      </c>
      <c r="AK863" s="5">
        <v>159705.35999999999</v>
      </c>
      <c r="AL863" s="5">
        <v>159705.35999999999</v>
      </c>
      <c r="AM863" s="5">
        <v>159705.35999999999</v>
      </c>
      <c r="AN863" s="19">
        <v>159705.35999999999</v>
      </c>
      <c r="AO863" s="19">
        <v>159705.35999999999</v>
      </c>
      <c r="AP863" s="19">
        <v>-156328.64000000001</v>
      </c>
      <c r="AQ863" s="19">
        <v>-156328.64000000001</v>
      </c>
      <c r="AR863" s="5">
        <v>-156328.64000000001</v>
      </c>
      <c r="AS863" s="5">
        <v>-156328.64000000001</v>
      </c>
      <c r="AT863" s="15">
        <f t="shared" ref="AT863:AT880" si="55">(((I863+U863)/2)+J863+K863+L863+M863+N863+O863+P863+Q863+R863+S863+T863)/12</f>
        <v>36671.224999999984</v>
      </c>
      <c r="AU863" s="15">
        <f t="shared" ref="AU863:AU880" si="56">(((U863+AG863)/2)+V863+W863+X863+Y863+Z863+AA863+AB863+AC863+AD863+AE863+AF863)/12</f>
        <v>93971.840000000011</v>
      </c>
      <c r="AV863" s="15">
        <f t="shared" si="52"/>
        <v>67528.776666666628</v>
      </c>
    </row>
    <row r="864" spans="1:48" ht="13.5" thickBot="1" x14ac:dyDescent="0.25">
      <c r="A864" s="3" t="s">
        <v>823</v>
      </c>
      <c r="B864" s="3" t="s">
        <v>707</v>
      </c>
      <c r="C864" s="3" t="s">
        <v>708</v>
      </c>
      <c r="D864" s="3" t="s">
        <v>105</v>
      </c>
      <c r="E864" s="3" t="s">
        <v>73</v>
      </c>
      <c r="F864" s="7" t="s">
        <v>2066</v>
      </c>
      <c r="G864" s="25">
        <v>0</v>
      </c>
      <c r="H864" s="25">
        <v>0</v>
      </c>
      <c r="I864" s="5">
        <v>-4602278.87</v>
      </c>
      <c r="J864" s="5">
        <v>-4558938.67</v>
      </c>
      <c r="K864" s="5">
        <v>-4516567.04</v>
      </c>
      <c r="L864" s="5">
        <v>-4474195.41</v>
      </c>
      <c r="M864" s="5">
        <v>-4431823.78</v>
      </c>
      <c r="N864" s="5">
        <v>-4389452.1500000004</v>
      </c>
      <c r="O864" s="5">
        <v>-4347080.5199999996</v>
      </c>
      <c r="P864" s="5">
        <v>-4304708.8899999997</v>
      </c>
      <c r="Q864" s="5">
        <v>-4262337.26</v>
      </c>
      <c r="R864" s="5">
        <v>-4219965.63</v>
      </c>
      <c r="S864" s="5">
        <v>-4177594</v>
      </c>
      <c r="T864" s="5">
        <v>-4135222.37</v>
      </c>
      <c r="U864" s="5">
        <v>-4092850.74</v>
      </c>
      <c r="V864" s="5">
        <v>-4050479.11</v>
      </c>
      <c r="W864" s="5">
        <v>-4008107.48</v>
      </c>
      <c r="X864" s="5">
        <v>-3965735.85</v>
      </c>
      <c r="Y864" s="5">
        <v>-3923364.22</v>
      </c>
      <c r="Z864" s="5">
        <v>-3880992.59</v>
      </c>
      <c r="AA864" s="5">
        <v>-3838620.96</v>
      </c>
      <c r="AB864" s="5">
        <v>-3796249.33</v>
      </c>
      <c r="AC864" s="5">
        <v>-3753877.7</v>
      </c>
      <c r="AD864" s="5">
        <v>-3711506.07</v>
      </c>
      <c r="AE864" s="5">
        <v>-3669134.44</v>
      </c>
      <c r="AF864" s="5">
        <v>-3626762.81</v>
      </c>
      <c r="AG864" s="5">
        <v>-2150634.71</v>
      </c>
      <c r="AH864" s="5">
        <v>-2125449.83</v>
      </c>
      <c r="AI864" s="5">
        <v>-2100264.9500000002</v>
      </c>
      <c r="AJ864" s="5">
        <v>-2075080.07</v>
      </c>
      <c r="AK864" s="5">
        <v>-2049965.47</v>
      </c>
      <c r="AL864" s="5">
        <v>-2024888.54</v>
      </c>
      <c r="AM864" s="5">
        <v>-2000674.71</v>
      </c>
      <c r="AN864" s="19">
        <v>-1978617.4</v>
      </c>
      <c r="AO864" s="19">
        <v>-1958122.38</v>
      </c>
      <c r="AP864" s="19">
        <v>-1939449.41</v>
      </c>
      <c r="AQ864" s="19">
        <v>-1921883.76</v>
      </c>
      <c r="AR864" s="5">
        <v>-1904318.11</v>
      </c>
      <c r="AS864" s="5">
        <v>-1886752.46</v>
      </c>
      <c r="AT864" s="15">
        <f t="shared" si="55"/>
        <v>-4347120.8770833332</v>
      </c>
      <c r="AU864" s="15">
        <f t="shared" si="56"/>
        <v>-3778881.1070833337</v>
      </c>
      <c r="AV864" s="15">
        <f t="shared" si="52"/>
        <v>-2008117.3512500003</v>
      </c>
    </row>
    <row r="865" spans="1:49" ht="13.5" thickBot="1" x14ac:dyDescent="0.25">
      <c r="A865" s="3" t="s">
        <v>1254</v>
      </c>
      <c r="B865" s="3" t="s">
        <v>1255</v>
      </c>
      <c r="C865" s="3" t="s">
        <v>1256</v>
      </c>
      <c r="D865" s="3" t="s">
        <v>72</v>
      </c>
      <c r="E865" s="3" t="s">
        <v>81</v>
      </c>
      <c r="F865" s="7" t="s">
        <v>2088</v>
      </c>
      <c r="G865" s="25">
        <v>0</v>
      </c>
      <c r="H865" s="25">
        <v>0</v>
      </c>
      <c r="I865" s="5">
        <v>-7612.41</v>
      </c>
      <c r="J865" s="5">
        <v>-5709.29</v>
      </c>
      <c r="K865" s="5">
        <v>-3806.17</v>
      </c>
      <c r="L865" s="5">
        <v>-1903.05</v>
      </c>
      <c r="M865" s="5">
        <v>7.0000000000000007E-2</v>
      </c>
      <c r="N865" s="5">
        <v>7.0000000000000007E-2</v>
      </c>
      <c r="O865" s="5">
        <v>7.0000000000000007E-2</v>
      </c>
      <c r="P865" s="5">
        <v>7.0000000000000007E-2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19">
        <v>0</v>
      </c>
      <c r="AO865" s="19">
        <v>0</v>
      </c>
      <c r="AP865" s="19">
        <v>0</v>
      </c>
      <c r="AQ865" s="19">
        <v>0</v>
      </c>
      <c r="AR865" s="5">
        <v>0</v>
      </c>
      <c r="AS865" s="5">
        <v>0</v>
      </c>
      <c r="AT865" s="15">
        <f t="shared" si="55"/>
        <v>-1268.7029166666666</v>
      </c>
      <c r="AU865" s="15">
        <f t="shared" si="56"/>
        <v>0</v>
      </c>
      <c r="AV865" s="15">
        <f t="shared" si="52"/>
        <v>0</v>
      </c>
    </row>
    <row r="866" spans="1:49" ht="13.5" thickBot="1" x14ac:dyDescent="0.25">
      <c r="A866" s="3" t="s">
        <v>1960</v>
      </c>
      <c r="B866" s="3" t="s">
        <v>1961</v>
      </c>
      <c r="C866" s="3" t="s">
        <v>1962</v>
      </c>
      <c r="D866" s="3" t="s">
        <v>105</v>
      </c>
      <c r="E866" s="3" t="s">
        <v>73</v>
      </c>
      <c r="F866" s="7" t="s">
        <v>2088</v>
      </c>
      <c r="G866" s="25">
        <v>0</v>
      </c>
      <c r="H866" s="25">
        <v>0</v>
      </c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5">
        <v>320850109</v>
      </c>
      <c r="AH866" s="5">
        <v>320850109</v>
      </c>
      <c r="AI866" s="5">
        <v>320850109</v>
      </c>
      <c r="AJ866" s="5">
        <v>0</v>
      </c>
      <c r="AK866" s="5">
        <v>0</v>
      </c>
      <c r="AL866" s="5">
        <v>0</v>
      </c>
      <c r="AM866" s="5">
        <v>0</v>
      </c>
      <c r="AN866" s="19">
        <v>0</v>
      </c>
      <c r="AO866" s="19">
        <v>0</v>
      </c>
      <c r="AP866" s="19">
        <v>0</v>
      </c>
      <c r="AQ866" s="19">
        <v>0</v>
      </c>
      <c r="AR866" s="5">
        <v>0</v>
      </c>
      <c r="AS866" s="5">
        <v>0</v>
      </c>
      <c r="AT866" s="15">
        <f t="shared" si="55"/>
        <v>0</v>
      </c>
      <c r="AU866" s="15">
        <f t="shared" si="56"/>
        <v>13368754.541666666</v>
      </c>
      <c r="AV866" s="15">
        <f t="shared" si="52"/>
        <v>66843772.708333336</v>
      </c>
    </row>
    <row r="867" spans="1:49" ht="13.5" thickBot="1" x14ac:dyDescent="0.25">
      <c r="A867" s="3" t="s">
        <v>799</v>
      </c>
      <c r="B867" s="3" t="s">
        <v>800</v>
      </c>
      <c r="C867" s="3" t="s">
        <v>801</v>
      </c>
      <c r="D867" s="3" t="s">
        <v>44</v>
      </c>
      <c r="E867" s="3" t="s">
        <v>44</v>
      </c>
      <c r="F867" s="7" t="s">
        <v>2088</v>
      </c>
      <c r="G867" s="25">
        <v>0</v>
      </c>
      <c r="H867" s="25">
        <v>0</v>
      </c>
      <c r="I867" s="5">
        <v>4063086</v>
      </c>
      <c r="J867" s="5">
        <v>4063086</v>
      </c>
      <c r="K867" s="5">
        <v>4063086</v>
      </c>
      <c r="L867" s="5">
        <v>4227198</v>
      </c>
      <c r="M867" s="5">
        <v>4227198</v>
      </c>
      <c r="N867" s="5">
        <v>4227198</v>
      </c>
      <c r="O867" s="5">
        <v>588809</v>
      </c>
      <c r="P867" s="5">
        <v>588809</v>
      </c>
      <c r="Q867" s="5">
        <v>588809</v>
      </c>
      <c r="R867" s="5">
        <v>-1361901</v>
      </c>
      <c r="S867" s="5">
        <v>-1361901</v>
      </c>
      <c r="T867" s="5">
        <v>-1361901</v>
      </c>
      <c r="U867" s="5">
        <v>-1053442</v>
      </c>
      <c r="V867" s="5">
        <v>-1053442</v>
      </c>
      <c r="W867" s="5">
        <v>-1053442</v>
      </c>
      <c r="X867" s="5">
        <v>-568359</v>
      </c>
      <c r="Y867" s="5">
        <v>-568359</v>
      </c>
      <c r="Z867" s="5">
        <v>-568359</v>
      </c>
      <c r="AA867" s="5">
        <v>-562391</v>
      </c>
      <c r="AB867" s="5">
        <v>-562391</v>
      </c>
      <c r="AC867" s="5">
        <v>-562391</v>
      </c>
      <c r="AD867" s="5">
        <v>-886455</v>
      </c>
      <c r="AE867" s="5">
        <v>-886455</v>
      </c>
      <c r="AF867" s="5">
        <v>-886455</v>
      </c>
      <c r="AG867" s="5">
        <v>-1673881</v>
      </c>
      <c r="AH867" s="5">
        <v>-1673881</v>
      </c>
      <c r="AI867" s="5">
        <v>-1673881</v>
      </c>
      <c r="AJ867" s="5">
        <v>-932726</v>
      </c>
      <c r="AK867" s="5">
        <v>-932726</v>
      </c>
      <c r="AL867" s="5">
        <v>-932726</v>
      </c>
      <c r="AM867" s="5">
        <v>-1336592</v>
      </c>
      <c r="AN867" s="19">
        <v>-1336592</v>
      </c>
      <c r="AO867" s="19">
        <v>-1336592</v>
      </c>
      <c r="AP867" s="19">
        <v>-1580125</v>
      </c>
      <c r="AQ867" s="19">
        <v>-1580125</v>
      </c>
      <c r="AR867" s="5">
        <v>-1580125</v>
      </c>
      <c r="AS867" s="5">
        <v>-1420897</v>
      </c>
      <c r="AT867" s="15">
        <f t="shared" si="55"/>
        <v>1666109.3333333333</v>
      </c>
      <c r="AU867" s="15">
        <f t="shared" si="56"/>
        <v>-793513.375</v>
      </c>
      <c r="AV867" s="15">
        <f t="shared" si="52"/>
        <v>-1370290</v>
      </c>
    </row>
    <row r="868" spans="1:49" ht="13.5" thickBot="1" x14ac:dyDescent="0.25">
      <c r="A868" s="3" t="s">
        <v>1833</v>
      </c>
      <c r="B868" s="3" t="s">
        <v>1834</v>
      </c>
      <c r="C868" s="3" t="s">
        <v>1835</v>
      </c>
      <c r="D868" s="3" t="s">
        <v>44</v>
      </c>
      <c r="E868" s="3" t="s">
        <v>44</v>
      </c>
      <c r="F868" s="7" t="s">
        <v>2088</v>
      </c>
      <c r="G868" s="25">
        <v>0</v>
      </c>
      <c r="H868" s="25">
        <v>0</v>
      </c>
      <c r="I868" s="4"/>
      <c r="J868" s="4"/>
      <c r="K868" s="4"/>
      <c r="L868" s="4"/>
      <c r="M868" s="4"/>
      <c r="N868" s="4"/>
      <c r="O868" s="4"/>
      <c r="P868" s="4"/>
      <c r="Q868" s="4"/>
      <c r="R868" s="5">
        <v>-619924</v>
      </c>
      <c r="S868" s="5">
        <v>-619924</v>
      </c>
      <c r="T868" s="5">
        <v>-619924</v>
      </c>
      <c r="U868" s="5">
        <v>-619924</v>
      </c>
      <c r="V868" s="5">
        <v>-619924</v>
      </c>
      <c r="W868" s="5">
        <v>-619924</v>
      </c>
      <c r="X868" s="5">
        <v>-619924</v>
      </c>
      <c r="Y868" s="5">
        <v>-619924</v>
      </c>
      <c r="Z868" s="5">
        <v>-619924</v>
      </c>
      <c r="AA868" s="5">
        <v>-619924</v>
      </c>
      <c r="AB868" s="5">
        <v>-619924</v>
      </c>
      <c r="AC868" s="5">
        <v>-619924</v>
      </c>
      <c r="AD868" s="5">
        <v>-619924</v>
      </c>
      <c r="AE868" s="5">
        <v>-619924</v>
      </c>
      <c r="AF868" s="5">
        <v>-647579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19">
        <v>0</v>
      </c>
      <c r="AO868" s="19">
        <v>0</v>
      </c>
      <c r="AP868" s="19">
        <v>0</v>
      </c>
      <c r="AQ868" s="19">
        <v>0</v>
      </c>
      <c r="AR868" s="5">
        <v>0</v>
      </c>
      <c r="AS868" s="5">
        <v>0</v>
      </c>
      <c r="AT868" s="15">
        <f t="shared" si="55"/>
        <v>-180811.16666666666</v>
      </c>
      <c r="AU868" s="15">
        <f t="shared" si="56"/>
        <v>-596398.41666666663</v>
      </c>
      <c r="AV868" s="15">
        <f t="shared" si="52"/>
        <v>0</v>
      </c>
    </row>
    <row r="869" spans="1:49" ht="13.5" thickBot="1" x14ac:dyDescent="0.25">
      <c r="A869" s="21"/>
      <c r="B869" s="21"/>
      <c r="C869" s="6" t="s">
        <v>2921</v>
      </c>
      <c r="D869" s="21"/>
      <c r="E869" s="21"/>
      <c r="F869" s="7" t="s">
        <v>2066</v>
      </c>
      <c r="G869" s="25">
        <v>0</v>
      </c>
      <c r="H869" s="25">
        <v>0</v>
      </c>
      <c r="I869" s="26"/>
      <c r="J869" s="26">
        <v>-746281</v>
      </c>
      <c r="K869" s="26">
        <v>-746281</v>
      </c>
      <c r="L869" s="26">
        <v>-450881</v>
      </c>
      <c r="M869" s="26">
        <v>-450881</v>
      </c>
      <c r="N869" s="26">
        <v>-450881</v>
      </c>
      <c r="O869" s="26">
        <v>-443881</v>
      </c>
      <c r="P869" s="26">
        <v>-443881</v>
      </c>
      <c r="Q869" s="26">
        <v>-299355.71999999997</v>
      </c>
      <c r="R869" s="26">
        <v>-299355.71999999997</v>
      </c>
      <c r="S869" s="26">
        <v>-299355.71999999997</v>
      </c>
      <c r="T869" s="26">
        <v>-299355.71999999997</v>
      </c>
      <c r="U869" s="26">
        <v>-299355.71999999997</v>
      </c>
      <c r="V869" s="26">
        <v>-299355.71999999997</v>
      </c>
      <c r="W869" s="26">
        <v>-299355.71999999997</v>
      </c>
      <c r="X869" s="26">
        <v>-299355.71999999997</v>
      </c>
      <c r="Y869" s="26">
        <v>-299355.71999999997</v>
      </c>
      <c r="Z869" s="26">
        <v>-299355.71999999997</v>
      </c>
      <c r="AA869" s="26">
        <v>-299355.71999999997</v>
      </c>
      <c r="AB869" s="26">
        <v>-299355.71999999997</v>
      </c>
      <c r="AC869" s="26">
        <v>-299355.71999999997</v>
      </c>
      <c r="AD869" s="26">
        <v>-299355.71999999997</v>
      </c>
      <c r="AE869" s="26">
        <v>-299355.71999999997</v>
      </c>
      <c r="AF869" s="26">
        <v>-299355.71999999997</v>
      </c>
      <c r="AG869" s="26">
        <v>-299355.71999999997</v>
      </c>
      <c r="AH869" s="26">
        <v>-299355.71999999997</v>
      </c>
      <c r="AI869" s="26">
        <v>-299355.71999999997</v>
      </c>
      <c r="AJ869" s="26">
        <v>-299355.71999999997</v>
      </c>
      <c r="AK869" s="26">
        <v>-299355.71999999997</v>
      </c>
      <c r="AL869" s="28">
        <v>-299355.71999999997</v>
      </c>
      <c r="AM869" s="28">
        <v>-299502.40999999997</v>
      </c>
      <c r="AN869" s="16">
        <v>-299502.40999999997</v>
      </c>
      <c r="AO869" s="16">
        <v>-299502.40999999997</v>
      </c>
      <c r="AP869" s="16">
        <v>-299502.40999999997</v>
      </c>
      <c r="AQ869" s="16">
        <v>-299502.40999999997</v>
      </c>
      <c r="AR869" s="28">
        <v>-299502.40999999997</v>
      </c>
      <c r="AS869" s="28">
        <v>-299502.40999999997</v>
      </c>
      <c r="AT869" s="15">
        <f t="shared" si="55"/>
        <v>-423338.97833333327</v>
      </c>
      <c r="AU869" s="15">
        <f t="shared" si="56"/>
        <v>-299355.71999999991</v>
      </c>
      <c r="AV869" s="15">
        <f t="shared" si="52"/>
        <v>-299435.17708333337</v>
      </c>
      <c r="AW869" s="11"/>
    </row>
    <row r="870" spans="1:49" ht="13.5" thickBot="1" x14ac:dyDescent="0.25">
      <c r="A870" s="21"/>
      <c r="B870" s="21"/>
      <c r="C870" s="6" t="s">
        <v>2922</v>
      </c>
      <c r="D870" s="21"/>
      <c r="E870" s="21"/>
      <c r="F870" s="7" t="s">
        <v>2066</v>
      </c>
      <c r="G870" s="25">
        <v>0</v>
      </c>
      <c r="H870" s="25">
        <v>0</v>
      </c>
      <c r="I870" s="26"/>
      <c r="J870" s="26">
        <v>-6759096</v>
      </c>
      <c r="K870" s="26">
        <v>-6759096</v>
      </c>
      <c r="L870" s="26">
        <v>-6759096</v>
      </c>
      <c r="M870" s="26">
        <v>-6759096</v>
      </c>
      <c r="N870" s="26">
        <v>-6759096</v>
      </c>
      <c r="O870" s="26">
        <v>-6759096</v>
      </c>
      <c r="P870" s="26">
        <v>-6759096</v>
      </c>
      <c r="Q870" s="26">
        <v>-6759096</v>
      </c>
      <c r="R870" s="26">
        <v>-6759096</v>
      </c>
      <c r="S870" s="26">
        <v>-6759096</v>
      </c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8"/>
      <c r="AM870" s="28"/>
      <c r="AN870" s="16"/>
      <c r="AO870" s="16"/>
      <c r="AP870" s="16"/>
      <c r="AQ870" s="16"/>
      <c r="AR870" s="28"/>
      <c r="AS870" s="28"/>
      <c r="AT870" s="15">
        <f t="shared" si="55"/>
        <v>-5632580</v>
      </c>
      <c r="AU870" s="15">
        <f t="shared" si="56"/>
        <v>0</v>
      </c>
      <c r="AV870" s="15">
        <f t="shared" si="52"/>
        <v>0</v>
      </c>
      <c r="AW870" s="11"/>
    </row>
    <row r="871" spans="1:49" ht="13.5" thickBot="1" x14ac:dyDescent="0.25">
      <c r="A871" s="21"/>
      <c r="B871" s="21"/>
      <c r="C871" s="6" t="s">
        <v>2923</v>
      </c>
      <c r="D871" s="21"/>
      <c r="E871" s="21"/>
      <c r="F871" s="7" t="s">
        <v>2066</v>
      </c>
      <c r="G871" s="25">
        <v>0</v>
      </c>
      <c r="H871" s="25">
        <v>0</v>
      </c>
      <c r="I871" s="26"/>
      <c r="J871" s="26">
        <v>-3552583</v>
      </c>
      <c r="K871" s="26">
        <v>-3542814</v>
      </c>
      <c r="L871" s="26">
        <v>-6834782</v>
      </c>
      <c r="M871" s="26">
        <v>-6834782</v>
      </c>
      <c r="N871" s="26">
        <v>-6836389</v>
      </c>
      <c r="O871" s="26">
        <v>-6836412</v>
      </c>
      <c r="P871" s="26">
        <v>-6836454</v>
      </c>
      <c r="Q871" s="26">
        <v>-6836897</v>
      </c>
      <c r="R871" s="26">
        <v>-6836912</v>
      </c>
      <c r="S871" s="26">
        <v>-6836914</v>
      </c>
      <c r="T871" s="26">
        <v>-90</v>
      </c>
      <c r="U871" s="26">
        <v>-90</v>
      </c>
      <c r="V871" s="26">
        <v>-55941.04</v>
      </c>
      <c r="W871" s="26">
        <v>-56243.96</v>
      </c>
      <c r="X871" s="26">
        <v>-56357.49</v>
      </c>
      <c r="Y871" s="26">
        <v>-56357.49</v>
      </c>
      <c r="Z871" s="26">
        <v>-56357.49</v>
      </c>
      <c r="AA871" s="26">
        <v>-56357.49</v>
      </c>
      <c r="AB871" s="26">
        <v>-51.09</v>
      </c>
      <c r="AC871" s="26">
        <v>-51.09</v>
      </c>
      <c r="AD871" s="26">
        <v>-58.48</v>
      </c>
      <c r="AE871" s="26">
        <v>-58.48</v>
      </c>
      <c r="AF871" s="26">
        <v>-58.48</v>
      </c>
      <c r="AG871" s="26">
        <v>-58.48</v>
      </c>
      <c r="AH871" s="26">
        <v>-58.48</v>
      </c>
      <c r="AI871" s="26">
        <v>-58.48</v>
      </c>
      <c r="AJ871" s="26">
        <v>-60.38</v>
      </c>
      <c r="AK871" s="26">
        <v>-67.73</v>
      </c>
      <c r="AL871" s="28">
        <v>-67.73</v>
      </c>
      <c r="AM871" s="28">
        <v>-69.540000000000006</v>
      </c>
      <c r="AN871" s="16">
        <v>-69.540000000000006</v>
      </c>
      <c r="AO871" s="16">
        <v>-77.849999999999994</v>
      </c>
      <c r="AP871" s="16">
        <v>-172.3</v>
      </c>
      <c r="AQ871" s="16">
        <v>-78.680000000000007</v>
      </c>
      <c r="AR871" s="28">
        <v>-78.680000000000007</v>
      </c>
      <c r="AS871" s="28">
        <v>-78.680000000000007</v>
      </c>
      <c r="AT871" s="15">
        <f t="shared" si="55"/>
        <v>-5148756.166666667</v>
      </c>
      <c r="AU871" s="15">
        <f t="shared" si="56"/>
        <v>-28163.901666666661</v>
      </c>
      <c r="AV871" s="15">
        <f t="shared" si="52"/>
        <v>-77.330833333333359</v>
      </c>
      <c r="AW871" s="11"/>
    </row>
    <row r="872" spans="1:49" ht="13.5" thickBot="1" x14ac:dyDescent="0.25">
      <c r="A872" s="21"/>
      <c r="B872" s="21"/>
      <c r="C872" s="6" t="s">
        <v>2924</v>
      </c>
      <c r="D872" s="21"/>
      <c r="E872" s="21"/>
      <c r="F872" s="7" t="s">
        <v>2088</v>
      </c>
      <c r="G872" s="25">
        <v>0</v>
      </c>
      <c r="H872" s="25">
        <v>0</v>
      </c>
      <c r="I872" s="26"/>
      <c r="J872" s="26">
        <v>746281</v>
      </c>
      <c r="K872" s="26">
        <v>746281</v>
      </c>
      <c r="L872" s="26">
        <v>450881</v>
      </c>
      <c r="M872" s="26">
        <v>450881</v>
      </c>
      <c r="N872" s="26">
        <v>450881</v>
      </c>
      <c r="O872" s="26">
        <v>443881</v>
      </c>
      <c r="P872" s="26">
        <v>443881</v>
      </c>
      <c r="Q872" s="26">
        <v>299355.71999999997</v>
      </c>
      <c r="R872" s="26">
        <v>299355.71999999997</v>
      </c>
      <c r="S872" s="26">
        <v>299355.71999999997</v>
      </c>
      <c r="T872" s="26">
        <v>299355.71999999997</v>
      </c>
      <c r="U872" s="26">
        <v>299355.71999999997</v>
      </c>
      <c r="V872" s="26">
        <v>299355.71999999997</v>
      </c>
      <c r="W872" s="26">
        <v>299355.71999999997</v>
      </c>
      <c r="X872" s="26">
        <v>299355.71999999997</v>
      </c>
      <c r="Y872" s="26">
        <v>299355.71999999997</v>
      </c>
      <c r="Z872" s="26">
        <v>299355.71999999997</v>
      </c>
      <c r="AA872" s="26">
        <v>299355.71999999997</v>
      </c>
      <c r="AB872" s="26">
        <v>299355.71999999997</v>
      </c>
      <c r="AC872" s="26">
        <v>299355.71999999997</v>
      </c>
      <c r="AD872" s="26">
        <v>299355.71999999997</v>
      </c>
      <c r="AE872" s="26">
        <v>299355.71999999997</v>
      </c>
      <c r="AF872" s="26">
        <v>299355.71999999997</v>
      </c>
      <c r="AG872" s="26">
        <v>299355.71999999997</v>
      </c>
      <c r="AH872" s="26">
        <v>299355.71999999997</v>
      </c>
      <c r="AI872" s="26">
        <v>299355.71999999997</v>
      </c>
      <c r="AJ872" s="26">
        <v>299355.71999999997</v>
      </c>
      <c r="AK872" s="26">
        <v>299355.71999999997</v>
      </c>
      <c r="AL872" s="28">
        <v>299355.71999999997</v>
      </c>
      <c r="AM872" s="28">
        <v>299502.40999999997</v>
      </c>
      <c r="AN872" s="16">
        <v>299502.40999999997</v>
      </c>
      <c r="AO872" s="16">
        <v>299502.40999999997</v>
      </c>
      <c r="AP872" s="16">
        <v>299502.40999999997</v>
      </c>
      <c r="AQ872" s="16">
        <v>299502.40999999997</v>
      </c>
      <c r="AR872" s="28">
        <v>299502.40999999997</v>
      </c>
      <c r="AS872" s="28">
        <v>299502.40999999997</v>
      </c>
      <c r="AT872" s="15">
        <f t="shared" si="55"/>
        <v>423338.97833333327</v>
      </c>
      <c r="AU872" s="15">
        <f t="shared" si="56"/>
        <v>299355.71999999991</v>
      </c>
      <c r="AV872" s="15">
        <f t="shared" si="52"/>
        <v>299435.17708333337</v>
      </c>
      <c r="AW872" s="11"/>
    </row>
    <row r="873" spans="1:49" ht="13.5" thickBot="1" x14ac:dyDescent="0.25">
      <c r="A873" s="21"/>
      <c r="B873" s="21"/>
      <c r="C873" s="6" t="s">
        <v>2925</v>
      </c>
      <c r="D873" s="21"/>
      <c r="E873" s="21"/>
      <c r="F873" s="7" t="s">
        <v>2088</v>
      </c>
      <c r="G873" s="25">
        <v>0</v>
      </c>
      <c r="H873" s="25">
        <v>0</v>
      </c>
      <c r="I873" s="26"/>
      <c r="J873" s="26">
        <v>3552583</v>
      </c>
      <c r="K873" s="26">
        <v>3542814</v>
      </c>
      <c r="L873" s="26">
        <v>6834782</v>
      </c>
      <c r="M873" s="26">
        <v>6834782</v>
      </c>
      <c r="N873" s="26">
        <v>6836389</v>
      </c>
      <c r="O873" s="26">
        <v>6836412</v>
      </c>
      <c r="P873" s="26">
        <v>6836454</v>
      </c>
      <c r="Q873" s="26">
        <v>6836897</v>
      </c>
      <c r="R873" s="26">
        <v>6836912</v>
      </c>
      <c r="S873" s="26">
        <v>6836914</v>
      </c>
      <c r="T873" s="26">
        <v>90</v>
      </c>
      <c r="U873" s="26">
        <v>90</v>
      </c>
      <c r="V873" s="26">
        <v>55941.04</v>
      </c>
      <c r="W873" s="26">
        <v>56243.96</v>
      </c>
      <c r="X873" s="26">
        <v>56357.49</v>
      </c>
      <c r="Y873" s="26">
        <v>56357.49</v>
      </c>
      <c r="Z873" s="26">
        <v>56357.49</v>
      </c>
      <c r="AA873" s="26">
        <v>56357.49</v>
      </c>
      <c r="AB873" s="26">
        <v>51.09</v>
      </c>
      <c r="AC873" s="26">
        <v>51.09</v>
      </c>
      <c r="AD873" s="26">
        <v>58.48</v>
      </c>
      <c r="AE873" s="26">
        <v>58.48</v>
      </c>
      <c r="AF873" s="26">
        <v>58.48</v>
      </c>
      <c r="AG873" s="26">
        <v>58.48</v>
      </c>
      <c r="AH873" s="26">
        <v>58.48</v>
      </c>
      <c r="AI873" s="26">
        <v>58.48</v>
      </c>
      <c r="AJ873" s="26">
        <v>60.38</v>
      </c>
      <c r="AK873" s="26">
        <v>67.73</v>
      </c>
      <c r="AL873" s="28">
        <v>67.73</v>
      </c>
      <c r="AM873" s="28">
        <v>69.540000000000006</v>
      </c>
      <c r="AN873" s="16">
        <v>69.540000000000006</v>
      </c>
      <c r="AO873" s="16">
        <v>77.849999999999994</v>
      </c>
      <c r="AP873" s="16">
        <v>172.3</v>
      </c>
      <c r="AQ873" s="16">
        <v>78.680000000000007</v>
      </c>
      <c r="AR873" s="28">
        <v>78.680000000000007</v>
      </c>
      <c r="AS873" s="28">
        <v>78.680000000000007</v>
      </c>
      <c r="AT873" s="15">
        <f t="shared" si="55"/>
        <v>5148756.166666667</v>
      </c>
      <c r="AU873" s="15">
        <f t="shared" si="56"/>
        <v>28163.901666666661</v>
      </c>
      <c r="AV873" s="15">
        <f t="shared" si="52"/>
        <v>77.330833333333359</v>
      </c>
      <c r="AW873" s="11"/>
    </row>
    <row r="874" spans="1:49" ht="13.5" thickBot="1" x14ac:dyDescent="0.25">
      <c r="A874" s="21"/>
      <c r="B874" s="21"/>
      <c r="C874" s="6" t="s">
        <v>2926</v>
      </c>
      <c r="D874" s="21"/>
      <c r="E874" s="21"/>
      <c r="F874" s="7" t="s">
        <v>2088</v>
      </c>
      <c r="G874" s="25">
        <v>0</v>
      </c>
      <c r="H874" s="25">
        <v>0</v>
      </c>
      <c r="I874" s="26"/>
      <c r="J874" s="26">
        <v>6759096</v>
      </c>
      <c r="K874" s="26">
        <v>6759096</v>
      </c>
      <c r="L874" s="26">
        <v>6759096</v>
      </c>
      <c r="M874" s="26">
        <v>6759096</v>
      </c>
      <c r="N874" s="26">
        <v>6759096</v>
      </c>
      <c r="O874" s="26">
        <v>6759096</v>
      </c>
      <c r="P874" s="26">
        <v>6759096</v>
      </c>
      <c r="Q874" s="26">
        <v>6759096</v>
      </c>
      <c r="R874" s="26">
        <v>6759096</v>
      </c>
      <c r="S874" s="26">
        <v>6759096</v>
      </c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8"/>
      <c r="AM874" s="28"/>
      <c r="AN874" s="16"/>
      <c r="AO874" s="16"/>
      <c r="AP874" s="16"/>
      <c r="AQ874" s="16"/>
      <c r="AR874" s="28"/>
      <c r="AS874" s="28"/>
      <c r="AT874" s="15">
        <f t="shared" si="55"/>
        <v>5632580</v>
      </c>
      <c r="AU874" s="15">
        <f t="shared" si="56"/>
        <v>0</v>
      </c>
      <c r="AV874" s="15">
        <f t="shared" si="52"/>
        <v>0</v>
      </c>
      <c r="AW874" s="11"/>
    </row>
    <row r="875" spans="1:49" ht="13.5" thickBot="1" x14ac:dyDescent="0.25">
      <c r="A875" s="21"/>
      <c r="B875" s="21"/>
      <c r="C875" s="6" t="s">
        <v>2927</v>
      </c>
      <c r="D875" s="21"/>
      <c r="E875" s="21"/>
      <c r="F875" s="7" t="s">
        <v>2066</v>
      </c>
      <c r="G875" s="25">
        <v>0</v>
      </c>
      <c r="H875" s="25">
        <v>0</v>
      </c>
      <c r="I875" s="26"/>
      <c r="J875" s="26">
        <v>-6515120</v>
      </c>
      <c r="K875" s="26">
        <v>-6637983</v>
      </c>
      <c r="L875" s="26">
        <v>-6673644</v>
      </c>
      <c r="M875" s="26">
        <v>-6766024</v>
      </c>
      <c r="N875" s="26">
        <v>-5910566</v>
      </c>
      <c r="O875" s="26">
        <v>-6001563</v>
      </c>
      <c r="P875" s="26">
        <v>-768540</v>
      </c>
      <c r="Q875" s="26">
        <v>-849112</v>
      </c>
      <c r="R875" s="26">
        <v>-991066</v>
      </c>
      <c r="S875" s="26">
        <v>-1167123</v>
      </c>
      <c r="T875" s="26">
        <v>-1034736</v>
      </c>
      <c r="U875" s="26">
        <v>-800390</v>
      </c>
      <c r="V875" s="26">
        <v>-722738</v>
      </c>
      <c r="W875" s="26">
        <v>-690078</v>
      </c>
      <c r="X875" s="26">
        <v>-702181</v>
      </c>
      <c r="Y875" s="26">
        <v>-682667</v>
      </c>
      <c r="Z875" s="26">
        <v>-710662</v>
      </c>
      <c r="AA875" s="26">
        <v>-723049</v>
      </c>
      <c r="AB875" s="26">
        <v>-1004802</v>
      </c>
      <c r="AC875" s="26">
        <v>-1184850</v>
      </c>
      <c r="AD875" s="26">
        <v>-995108</v>
      </c>
      <c r="AE875" s="26">
        <v>-1305260</v>
      </c>
      <c r="AF875" s="26">
        <v>-1627122</v>
      </c>
      <c r="AG875" s="26">
        <v>-998445</v>
      </c>
      <c r="AH875" s="26">
        <v>-1059201</v>
      </c>
      <c r="AI875" s="26">
        <v>-1004109</v>
      </c>
      <c r="AJ875" s="26">
        <v>-1114279</v>
      </c>
      <c r="AK875" s="26">
        <v>-1488973</v>
      </c>
      <c r="AL875" s="28">
        <v>-1476017</v>
      </c>
      <c r="AM875" s="28">
        <v>-1288292</v>
      </c>
      <c r="AN875" s="16">
        <v>-1678298</v>
      </c>
      <c r="AO875" s="16">
        <v>-2176103</v>
      </c>
      <c r="AP875" s="16">
        <v>-2517630</v>
      </c>
      <c r="AQ875" s="16">
        <v>-2478948</v>
      </c>
      <c r="AR875" s="5">
        <v>-1550915</v>
      </c>
      <c r="AS875" s="5">
        <v>-1486363</v>
      </c>
      <c r="AT875" s="15">
        <f t="shared" si="55"/>
        <v>-3642972.6666666665</v>
      </c>
      <c r="AU875" s="15">
        <f t="shared" si="56"/>
        <v>-937327.875</v>
      </c>
      <c r="AV875" s="15">
        <f t="shared" si="52"/>
        <v>-1589597.4166666667</v>
      </c>
      <c r="AW875" s="11"/>
    </row>
    <row r="876" spans="1:49" ht="13.5" thickBot="1" x14ac:dyDescent="0.25">
      <c r="A876" s="21"/>
      <c r="B876" s="21"/>
      <c r="C876" s="6" t="s">
        <v>2928</v>
      </c>
      <c r="D876" s="21"/>
      <c r="E876" s="21"/>
      <c r="F876" s="7" t="s">
        <v>2088</v>
      </c>
      <c r="G876" s="25">
        <v>0</v>
      </c>
      <c r="H876" s="25">
        <v>0</v>
      </c>
      <c r="I876" s="26"/>
      <c r="J876" s="26">
        <v>6515120</v>
      </c>
      <c r="K876" s="26">
        <v>6637983</v>
      </c>
      <c r="L876" s="26">
        <v>6673644</v>
      </c>
      <c r="M876" s="26">
        <v>6766024</v>
      </c>
      <c r="N876" s="26">
        <v>5910566</v>
      </c>
      <c r="O876" s="26">
        <v>6001563</v>
      </c>
      <c r="P876" s="26">
        <v>768540</v>
      </c>
      <c r="Q876" s="26">
        <v>849112</v>
      </c>
      <c r="R876" s="26">
        <v>991066</v>
      </c>
      <c r="S876" s="26">
        <v>1167123</v>
      </c>
      <c r="T876" s="26">
        <v>1034736</v>
      </c>
      <c r="U876" s="26">
        <v>800390</v>
      </c>
      <c r="V876" s="26">
        <v>722738</v>
      </c>
      <c r="W876" s="26">
        <v>690078</v>
      </c>
      <c r="X876" s="26">
        <v>702181</v>
      </c>
      <c r="Y876" s="26">
        <v>682667</v>
      </c>
      <c r="Z876" s="26">
        <v>710662</v>
      </c>
      <c r="AA876" s="26">
        <v>723049</v>
      </c>
      <c r="AB876" s="26">
        <v>1004802</v>
      </c>
      <c r="AC876" s="26">
        <v>1184850</v>
      </c>
      <c r="AD876" s="26">
        <v>995108</v>
      </c>
      <c r="AE876" s="26">
        <v>1305260</v>
      </c>
      <c r="AF876" s="26">
        <v>1627122</v>
      </c>
      <c r="AG876" s="26">
        <v>998445</v>
      </c>
      <c r="AH876" s="26">
        <v>1059201</v>
      </c>
      <c r="AI876" s="26">
        <v>1004109</v>
      </c>
      <c r="AJ876" s="26">
        <v>1114279</v>
      </c>
      <c r="AK876" s="26">
        <v>1488973</v>
      </c>
      <c r="AL876" s="28">
        <v>1476017</v>
      </c>
      <c r="AM876" s="28">
        <v>1288292</v>
      </c>
      <c r="AN876" s="16">
        <v>1678298</v>
      </c>
      <c r="AO876" s="16">
        <v>2176103</v>
      </c>
      <c r="AP876" s="16">
        <v>2517630</v>
      </c>
      <c r="AQ876" s="16">
        <v>2478948</v>
      </c>
      <c r="AR876" s="5">
        <v>1550915</v>
      </c>
      <c r="AS876" s="5">
        <v>1486363</v>
      </c>
      <c r="AT876" s="15">
        <f t="shared" si="55"/>
        <v>3642972.6666666665</v>
      </c>
      <c r="AU876" s="15">
        <f t="shared" si="56"/>
        <v>937327.875</v>
      </c>
      <c r="AV876" s="15">
        <f t="shared" si="52"/>
        <v>1589597.4166666667</v>
      </c>
      <c r="AW876" s="11"/>
    </row>
    <row r="877" spans="1:49" ht="13.5" thickBot="1" x14ac:dyDescent="0.25">
      <c r="A877" s="21"/>
      <c r="B877" s="21"/>
      <c r="C877" s="6" t="s">
        <v>2929</v>
      </c>
      <c r="D877" s="21"/>
      <c r="E877" s="21"/>
      <c r="F877" s="7" t="s">
        <v>2066</v>
      </c>
      <c r="G877" s="25">
        <v>0</v>
      </c>
      <c r="H877" s="25">
        <v>0</v>
      </c>
      <c r="I877" s="26"/>
      <c r="J877" s="26">
        <v>17673.53</v>
      </c>
      <c r="K877" s="26">
        <v>20783.03</v>
      </c>
      <c r="L877" s="26">
        <v>23277.119999999999</v>
      </c>
      <c r="M877" s="26">
        <v>25155.79</v>
      </c>
      <c r="N877" s="26">
        <v>27034.46</v>
      </c>
      <c r="O877" s="26">
        <v>28898.55</v>
      </c>
      <c r="P877" s="26">
        <v>30748.05</v>
      </c>
      <c r="Q877" s="26">
        <v>32296.46</v>
      </c>
      <c r="R877" s="26">
        <v>33543.78</v>
      </c>
      <c r="S877" s="26">
        <v>34791.1</v>
      </c>
      <c r="T877" s="26">
        <v>36038.42</v>
      </c>
      <c r="U877" s="26">
        <v>37285.74</v>
      </c>
      <c r="V877" s="26">
        <v>38533.06</v>
      </c>
      <c r="W877" s="26">
        <v>39780.379999999997</v>
      </c>
      <c r="X877" s="26">
        <v>41027.699999999997</v>
      </c>
      <c r="Y877" s="26">
        <v>42275.02</v>
      </c>
      <c r="Z877" s="26">
        <v>43522.34</v>
      </c>
      <c r="AA877" s="26">
        <v>44769.66</v>
      </c>
      <c r="AB877" s="26">
        <v>46016.98</v>
      </c>
      <c r="AC877" s="26">
        <v>47264.3</v>
      </c>
      <c r="AD877" s="26">
        <v>48511.62</v>
      </c>
      <c r="AE877" s="26">
        <v>49758.94</v>
      </c>
      <c r="AF877" s="26">
        <v>51006.26</v>
      </c>
      <c r="AG877" s="26">
        <v>52253.58</v>
      </c>
      <c r="AH877" s="26">
        <v>53500.9</v>
      </c>
      <c r="AI877" s="26">
        <v>54748.22</v>
      </c>
      <c r="AJ877" s="26">
        <v>55995.54</v>
      </c>
      <c r="AK877" s="26">
        <v>57242.86</v>
      </c>
      <c r="AL877" s="28">
        <v>58490.18</v>
      </c>
      <c r="AM877" s="28">
        <v>59737.8</v>
      </c>
      <c r="AN877" s="16">
        <v>60985.73</v>
      </c>
      <c r="AO877" s="16">
        <v>62233.66</v>
      </c>
      <c r="AP877" s="16">
        <v>63481.59</v>
      </c>
      <c r="AQ877" s="16">
        <v>64729.52</v>
      </c>
      <c r="AR877" s="5">
        <v>65977.45</v>
      </c>
      <c r="AS877" s="5">
        <v>67225.38</v>
      </c>
      <c r="AT877" s="15">
        <f t="shared" si="55"/>
        <v>27406.929999999993</v>
      </c>
      <c r="AU877" s="15">
        <f t="shared" si="56"/>
        <v>44769.659999999996</v>
      </c>
      <c r="AV877" s="15">
        <f t="shared" si="52"/>
        <v>59738.577499999992</v>
      </c>
      <c r="AW877" s="11"/>
    </row>
    <row r="878" spans="1:49" ht="13.5" thickBot="1" x14ac:dyDescent="0.25">
      <c r="A878" s="21"/>
      <c r="B878" s="21"/>
      <c r="C878" s="6" t="s">
        <v>2930</v>
      </c>
      <c r="D878" s="21"/>
      <c r="E878" s="21"/>
      <c r="F878" s="7" t="s">
        <v>2088</v>
      </c>
      <c r="G878" s="25">
        <v>0</v>
      </c>
      <c r="H878" s="25">
        <v>0</v>
      </c>
      <c r="I878" s="26"/>
      <c r="J878" s="26">
        <v>-17673.53</v>
      </c>
      <c r="K878" s="26">
        <v>-20783.03</v>
      </c>
      <c r="L878" s="26">
        <v>-23277.119999999999</v>
      </c>
      <c r="M878" s="26">
        <v>-25155.79</v>
      </c>
      <c r="N878" s="26">
        <v>-27034.46</v>
      </c>
      <c r="O878" s="26">
        <v>-28898.55</v>
      </c>
      <c r="P878" s="26">
        <v>-30748.05</v>
      </c>
      <c r="Q878" s="26">
        <v>-32296.46</v>
      </c>
      <c r="R878" s="26">
        <v>-33543.78</v>
      </c>
      <c r="S878" s="26">
        <v>-34791.1</v>
      </c>
      <c r="T878" s="26">
        <v>-36038.42</v>
      </c>
      <c r="U878" s="26">
        <v>-37285.74</v>
      </c>
      <c r="V878" s="26">
        <v>-38533.06</v>
      </c>
      <c r="W878" s="26">
        <v>-39780.379999999997</v>
      </c>
      <c r="X878" s="26">
        <v>-41027.699999999997</v>
      </c>
      <c r="Y878" s="26">
        <v>-42275.02</v>
      </c>
      <c r="Z878" s="26">
        <v>-43522.34</v>
      </c>
      <c r="AA878" s="26">
        <v>-44769.66</v>
      </c>
      <c r="AB878" s="26">
        <v>-46016.98</v>
      </c>
      <c r="AC878" s="26">
        <v>-47264.3</v>
      </c>
      <c r="AD878" s="26">
        <v>-48511.62</v>
      </c>
      <c r="AE878" s="26">
        <v>-49758.94</v>
      </c>
      <c r="AF878" s="26">
        <v>-51006.26</v>
      </c>
      <c r="AG878" s="26">
        <v>-52253.58</v>
      </c>
      <c r="AH878" s="26">
        <v>-53500.9</v>
      </c>
      <c r="AI878" s="26">
        <v>-54748.22</v>
      </c>
      <c r="AJ878" s="26">
        <v>-55995.54</v>
      </c>
      <c r="AK878" s="26">
        <v>-57242.86</v>
      </c>
      <c r="AL878" s="28">
        <v>-58490.18</v>
      </c>
      <c r="AM878" s="28">
        <v>-59737.8</v>
      </c>
      <c r="AN878" s="16">
        <v>-60985.73</v>
      </c>
      <c r="AO878" s="16">
        <v>-62233.66</v>
      </c>
      <c r="AP878" s="16">
        <v>-63481.59</v>
      </c>
      <c r="AQ878" s="16">
        <v>-64729.52</v>
      </c>
      <c r="AR878" s="5">
        <v>-65977.45</v>
      </c>
      <c r="AS878" s="5">
        <v>-67225.38</v>
      </c>
      <c r="AT878" s="15">
        <f t="shared" si="55"/>
        <v>-27406.929999999993</v>
      </c>
      <c r="AU878" s="15">
        <f t="shared" si="56"/>
        <v>-44769.659999999996</v>
      </c>
      <c r="AV878" s="15">
        <f t="shared" si="52"/>
        <v>-59738.577499999992</v>
      </c>
      <c r="AW878" s="11"/>
    </row>
    <row r="879" spans="1:49" ht="13.5" thickBot="1" x14ac:dyDescent="0.25">
      <c r="A879" s="21"/>
      <c r="B879" s="21"/>
      <c r="C879" s="22" t="s">
        <v>2931</v>
      </c>
      <c r="D879" s="21"/>
      <c r="E879" s="21"/>
      <c r="F879" s="7" t="s">
        <v>2066</v>
      </c>
      <c r="G879" s="25">
        <v>0</v>
      </c>
      <c r="H879" s="25">
        <v>0</v>
      </c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7">
        <v>607862</v>
      </c>
      <c r="AH879" s="28">
        <v>-9254266</v>
      </c>
      <c r="AI879" s="28">
        <v>-9225752</v>
      </c>
      <c r="AJ879" s="28">
        <v>-9192189</v>
      </c>
      <c r="AK879" s="28">
        <v>-9169741</v>
      </c>
      <c r="AL879" s="26"/>
      <c r="AM879" s="26"/>
      <c r="AN879" s="15"/>
      <c r="AO879" s="15"/>
      <c r="AP879" s="15"/>
      <c r="AQ879" s="15"/>
      <c r="AR879" s="5"/>
      <c r="AS879" s="5"/>
      <c r="AT879" s="15">
        <f t="shared" si="55"/>
        <v>0</v>
      </c>
      <c r="AU879" s="15">
        <f t="shared" si="56"/>
        <v>25327.583333333332</v>
      </c>
      <c r="AV879" s="15">
        <f t="shared" si="52"/>
        <v>-3044834.75</v>
      </c>
      <c r="AW879" s="11"/>
    </row>
    <row r="880" spans="1:49" ht="13.5" thickBot="1" x14ac:dyDescent="0.25">
      <c r="A880" s="21"/>
      <c r="B880" s="21"/>
      <c r="C880" s="22" t="s">
        <v>2931</v>
      </c>
      <c r="D880" s="21"/>
      <c r="E880" s="21"/>
      <c r="F880" s="7" t="s">
        <v>2088</v>
      </c>
      <c r="G880" s="25">
        <v>0</v>
      </c>
      <c r="H880" s="25">
        <v>0</v>
      </c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>
        <f>-AG879</f>
        <v>-607862</v>
      </c>
      <c r="AH880" s="26">
        <f>-AH879</f>
        <v>9254266</v>
      </c>
      <c r="AI880" s="26">
        <f>-AI879</f>
        <v>9225752</v>
      </c>
      <c r="AJ880" s="26">
        <f>-AJ879</f>
        <v>9192189</v>
      </c>
      <c r="AK880" s="26">
        <f>-AK879</f>
        <v>9169741</v>
      </c>
      <c r="AL880" s="26"/>
      <c r="AM880" s="26"/>
      <c r="AN880" s="15"/>
      <c r="AO880" s="15"/>
      <c r="AP880" s="15"/>
      <c r="AQ880" s="15"/>
      <c r="AR880" s="5"/>
      <c r="AS880" s="5"/>
      <c r="AT880" s="15">
        <f t="shared" si="55"/>
        <v>0</v>
      </c>
      <c r="AU880" s="15">
        <f t="shared" si="56"/>
        <v>-25327.583333333332</v>
      </c>
      <c r="AV880" s="15">
        <f t="shared" si="52"/>
        <v>3044834.75</v>
      </c>
      <c r="AW880" s="11"/>
    </row>
    <row r="881" spans="2:48" ht="12.75" customHeight="1" x14ac:dyDescent="0.2">
      <c r="B881" t="s">
        <v>1866</v>
      </c>
      <c r="C881" t="s">
        <v>1867</v>
      </c>
      <c r="D881" t="s">
        <v>72</v>
      </c>
      <c r="E881" t="s">
        <v>81</v>
      </c>
      <c r="F881" t="s">
        <v>2088</v>
      </c>
      <c r="G881">
        <v>0</v>
      </c>
      <c r="H881">
        <v>0</v>
      </c>
      <c r="AG881">
        <v>1520440</v>
      </c>
      <c r="AQ881" s="20"/>
      <c r="AR881" s="20"/>
      <c r="AS881" s="20"/>
      <c r="AT881" s="15">
        <f t="shared" ref="AT881:AT944" si="57">(((I881+U881)/2)+J881+K881+L881+M881+N881+O881+P881+Q881+R881+S881+T881)/12</f>
        <v>0</v>
      </c>
      <c r="AU881" s="15">
        <f t="shared" ref="AU881:AU944" si="58">(((U881+AG881)/2)+V881+W881+X881+Y881+Z881+AA881+AB881+AC881+AD881+AE881+AF881)/12</f>
        <v>63351.666666666664</v>
      </c>
      <c r="AV881" s="15">
        <f t="shared" ref="AV881:AV944" si="59">(((AG881+AS881)/2)+AH881+AI881+AJ881+AK881+AL881+AM881+AN881+AO881+AP881+AQ881+AR881)/12</f>
        <v>63351.666666666664</v>
      </c>
    </row>
    <row r="882" spans="2:48" ht="12.75" customHeight="1" x14ac:dyDescent="0.2">
      <c r="B882" t="s">
        <v>1869</v>
      </c>
      <c r="C882" t="s">
        <v>1870</v>
      </c>
      <c r="D882" t="s">
        <v>72</v>
      </c>
      <c r="E882" t="s">
        <v>81</v>
      </c>
      <c r="F882" t="s">
        <v>2088</v>
      </c>
      <c r="G882">
        <v>0</v>
      </c>
      <c r="H882">
        <v>0</v>
      </c>
      <c r="AG882">
        <v>2632746</v>
      </c>
      <c r="AT882" s="15">
        <f t="shared" si="57"/>
        <v>0</v>
      </c>
      <c r="AU882" s="15">
        <f t="shared" si="58"/>
        <v>109697.75</v>
      </c>
      <c r="AV882" s="15">
        <f t="shared" si="59"/>
        <v>109697.75</v>
      </c>
    </row>
    <row r="883" spans="2:48" ht="12.75" customHeight="1" x14ac:dyDescent="0.2">
      <c r="B883" t="s">
        <v>1872</v>
      </c>
      <c r="C883" t="s">
        <v>1873</v>
      </c>
      <c r="D883" t="s">
        <v>72</v>
      </c>
      <c r="E883" t="s">
        <v>81</v>
      </c>
      <c r="F883" t="s">
        <v>2088</v>
      </c>
      <c r="G883">
        <v>0</v>
      </c>
      <c r="H883">
        <v>0</v>
      </c>
      <c r="AG883">
        <v>84408</v>
      </c>
      <c r="AT883" s="15">
        <f t="shared" si="57"/>
        <v>0</v>
      </c>
      <c r="AU883" s="15">
        <f t="shared" si="58"/>
        <v>3517</v>
      </c>
      <c r="AV883" s="15">
        <f t="shared" si="59"/>
        <v>3517</v>
      </c>
    </row>
    <row r="884" spans="2:48" ht="12.75" customHeight="1" x14ac:dyDescent="0.2">
      <c r="B884" t="s">
        <v>351</v>
      </c>
      <c r="C884" t="s">
        <v>352</v>
      </c>
      <c r="D884" t="s">
        <v>105</v>
      </c>
      <c r="E884" t="s">
        <v>73</v>
      </c>
      <c r="F884" t="s">
        <v>2088</v>
      </c>
      <c r="G884">
        <v>0</v>
      </c>
      <c r="H884">
        <v>0</v>
      </c>
      <c r="AG884">
        <v>21071269.48</v>
      </c>
      <c r="AT884" s="15">
        <f t="shared" si="57"/>
        <v>0</v>
      </c>
      <c r="AU884" s="15">
        <f t="shared" si="58"/>
        <v>877969.56166666665</v>
      </c>
      <c r="AV884" s="15">
        <f t="shared" si="59"/>
        <v>877969.56166666665</v>
      </c>
    </row>
    <row r="885" spans="2:48" ht="12.75" customHeight="1" x14ac:dyDescent="0.2">
      <c r="B885" t="s">
        <v>1885</v>
      </c>
      <c r="C885" t="s">
        <v>1886</v>
      </c>
      <c r="D885" t="s">
        <v>105</v>
      </c>
      <c r="E885" t="s">
        <v>73</v>
      </c>
      <c r="F885" t="s">
        <v>2088</v>
      </c>
      <c r="G885">
        <v>0</v>
      </c>
      <c r="H885">
        <v>0</v>
      </c>
      <c r="AG885">
        <v>9919047.8499999996</v>
      </c>
      <c r="AT885" s="15">
        <f t="shared" si="57"/>
        <v>0</v>
      </c>
      <c r="AU885" s="15">
        <f t="shared" si="58"/>
        <v>413293.66041666665</v>
      </c>
      <c r="AV885" s="15">
        <f t="shared" si="59"/>
        <v>413293.66041666665</v>
      </c>
    </row>
    <row r="886" spans="2:48" ht="12.75" customHeight="1" x14ac:dyDescent="0.2">
      <c r="B886" t="s">
        <v>1157</v>
      </c>
      <c r="C886" t="s">
        <v>1158</v>
      </c>
      <c r="D886" t="s">
        <v>105</v>
      </c>
      <c r="E886" t="s">
        <v>73</v>
      </c>
      <c r="F886" t="s">
        <v>2088</v>
      </c>
      <c r="G886">
        <v>0</v>
      </c>
      <c r="H886">
        <v>0</v>
      </c>
      <c r="AG886">
        <v>52378</v>
      </c>
      <c r="AT886" s="15">
        <f t="shared" si="57"/>
        <v>0</v>
      </c>
      <c r="AU886" s="15">
        <f t="shared" si="58"/>
        <v>2182.4166666666665</v>
      </c>
      <c r="AV886" s="15">
        <f t="shared" si="59"/>
        <v>2182.4166666666665</v>
      </c>
    </row>
    <row r="887" spans="2:48" ht="12.75" customHeight="1" x14ac:dyDescent="0.2">
      <c r="B887" t="s">
        <v>354</v>
      </c>
      <c r="C887" t="s">
        <v>355</v>
      </c>
      <c r="D887" t="s">
        <v>85</v>
      </c>
      <c r="E887" t="s">
        <v>81</v>
      </c>
      <c r="F887" t="s">
        <v>2088</v>
      </c>
      <c r="G887">
        <v>0</v>
      </c>
      <c r="H887">
        <v>0</v>
      </c>
      <c r="AG887">
        <v>959528</v>
      </c>
      <c r="AT887" s="15">
        <f t="shared" si="57"/>
        <v>0</v>
      </c>
      <c r="AU887" s="15">
        <f t="shared" si="58"/>
        <v>39980.333333333336</v>
      </c>
      <c r="AV887" s="15">
        <f t="shared" si="59"/>
        <v>39980.333333333336</v>
      </c>
    </row>
    <row r="888" spans="2:48" ht="12.75" customHeight="1" x14ac:dyDescent="0.2">
      <c r="B888" t="s">
        <v>1345</v>
      </c>
      <c r="C888" t="s">
        <v>1346</v>
      </c>
      <c r="D888" t="s">
        <v>72</v>
      </c>
      <c r="E888" t="s">
        <v>81</v>
      </c>
      <c r="F888" t="s">
        <v>2088</v>
      </c>
      <c r="G888">
        <v>0</v>
      </c>
      <c r="H888">
        <v>0</v>
      </c>
      <c r="AG888">
        <v>1603123.75</v>
      </c>
      <c r="AT888" s="15">
        <f t="shared" si="57"/>
        <v>0</v>
      </c>
      <c r="AU888" s="15">
        <f t="shared" si="58"/>
        <v>66796.822916666672</v>
      </c>
      <c r="AV888" s="15">
        <f t="shared" si="59"/>
        <v>66796.822916666672</v>
      </c>
    </row>
    <row r="889" spans="2:48" ht="12.75" customHeight="1" x14ac:dyDescent="0.2">
      <c r="B889" t="s">
        <v>1348</v>
      </c>
      <c r="C889" t="s">
        <v>1349</v>
      </c>
      <c r="D889" t="s">
        <v>72</v>
      </c>
      <c r="E889" t="s">
        <v>81</v>
      </c>
      <c r="F889" t="s">
        <v>2088</v>
      </c>
      <c r="G889">
        <v>0</v>
      </c>
      <c r="H889">
        <v>0</v>
      </c>
      <c r="AG889">
        <v>1437744.3</v>
      </c>
      <c r="AT889" s="15">
        <f t="shared" si="57"/>
        <v>0</v>
      </c>
      <c r="AU889" s="15">
        <f t="shared" si="58"/>
        <v>59906.012500000004</v>
      </c>
      <c r="AV889" s="15">
        <f t="shared" si="59"/>
        <v>59906.012500000004</v>
      </c>
    </row>
    <row r="890" spans="2:48" ht="12.75" customHeight="1" x14ac:dyDescent="0.2">
      <c r="B890" t="s">
        <v>1759</v>
      </c>
      <c r="C890" t="s">
        <v>1760</v>
      </c>
      <c r="D890" t="s">
        <v>72</v>
      </c>
      <c r="E890" t="s">
        <v>81</v>
      </c>
      <c r="F890" t="s">
        <v>2088</v>
      </c>
      <c r="G890">
        <v>0</v>
      </c>
      <c r="H890">
        <v>0</v>
      </c>
      <c r="AG890">
        <v>79808</v>
      </c>
      <c r="AT890" s="15">
        <f t="shared" si="57"/>
        <v>0</v>
      </c>
      <c r="AU890" s="15">
        <f t="shared" si="58"/>
        <v>3325.3333333333335</v>
      </c>
      <c r="AV890" s="15">
        <f t="shared" si="59"/>
        <v>3325.3333333333335</v>
      </c>
    </row>
    <row r="891" spans="2:48" ht="12.75" customHeight="1" x14ac:dyDescent="0.2">
      <c r="B891" t="s">
        <v>1762</v>
      </c>
      <c r="C891" t="s">
        <v>1763</v>
      </c>
      <c r="D891" t="s">
        <v>72</v>
      </c>
      <c r="E891" t="s">
        <v>81</v>
      </c>
      <c r="F891" t="s">
        <v>2088</v>
      </c>
      <c r="G891">
        <v>0</v>
      </c>
      <c r="H891">
        <v>0</v>
      </c>
      <c r="AG891">
        <v>88996</v>
      </c>
      <c r="AT891" s="15">
        <f t="shared" si="57"/>
        <v>0</v>
      </c>
      <c r="AU891" s="15">
        <f t="shared" si="58"/>
        <v>3708.1666666666665</v>
      </c>
      <c r="AV891" s="15">
        <f t="shared" si="59"/>
        <v>3708.1666666666665</v>
      </c>
    </row>
    <row r="892" spans="2:48" ht="12.75" customHeight="1" x14ac:dyDescent="0.2">
      <c r="B892" t="s">
        <v>1780</v>
      </c>
      <c r="C892" t="s">
        <v>1781</v>
      </c>
      <c r="D892" t="s">
        <v>72</v>
      </c>
      <c r="E892" t="s">
        <v>81</v>
      </c>
      <c r="F892" t="s">
        <v>2088</v>
      </c>
      <c r="G892">
        <v>0</v>
      </c>
      <c r="H892">
        <v>0</v>
      </c>
      <c r="AG892">
        <v>2434362.4</v>
      </c>
      <c r="AT892" s="15">
        <f t="shared" si="57"/>
        <v>0</v>
      </c>
      <c r="AU892" s="15">
        <f t="shared" si="58"/>
        <v>101431.76666666666</v>
      </c>
      <c r="AV892" s="15">
        <f t="shared" si="59"/>
        <v>101431.76666666666</v>
      </c>
    </row>
    <row r="893" spans="2:48" ht="12.75" customHeight="1" x14ac:dyDescent="0.2">
      <c r="B893" t="s">
        <v>1783</v>
      </c>
      <c r="C893" t="s">
        <v>1784</v>
      </c>
      <c r="D893" t="s">
        <v>72</v>
      </c>
      <c r="E893" t="s">
        <v>81</v>
      </c>
      <c r="F893" t="s">
        <v>2088</v>
      </c>
      <c r="G893">
        <v>0</v>
      </c>
      <c r="H893">
        <v>0</v>
      </c>
      <c r="AG893">
        <v>2831121.31</v>
      </c>
      <c r="AT893" s="15">
        <f t="shared" si="57"/>
        <v>0</v>
      </c>
      <c r="AU893" s="15">
        <f t="shared" si="58"/>
        <v>117963.38791666667</v>
      </c>
      <c r="AV893" s="15">
        <f t="shared" si="59"/>
        <v>117963.38791666667</v>
      </c>
    </row>
    <row r="894" spans="2:48" ht="12.75" customHeight="1" x14ac:dyDescent="0.2">
      <c r="B894" t="s">
        <v>786</v>
      </c>
      <c r="C894" t="s">
        <v>787</v>
      </c>
      <c r="D894" t="s">
        <v>89</v>
      </c>
      <c r="E894" t="s">
        <v>81</v>
      </c>
      <c r="F894" t="s">
        <v>2066</v>
      </c>
      <c r="G894">
        <v>0</v>
      </c>
      <c r="H894">
        <v>0</v>
      </c>
      <c r="AG894">
        <v>132303.38</v>
      </c>
      <c r="AT894" s="15">
        <f t="shared" si="57"/>
        <v>0</v>
      </c>
      <c r="AU894" s="15">
        <f t="shared" si="58"/>
        <v>5512.6408333333338</v>
      </c>
      <c r="AV894" s="15">
        <f t="shared" si="59"/>
        <v>5512.6408333333338</v>
      </c>
    </row>
    <row r="895" spans="2:48" ht="12.75" customHeight="1" x14ac:dyDescent="0.2">
      <c r="B895" t="s">
        <v>412</v>
      </c>
      <c r="C895" t="s">
        <v>413</v>
      </c>
      <c r="D895" t="s">
        <v>44</v>
      </c>
      <c r="E895" t="s">
        <v>44</v>
      </c>
      <c r="F895" t="s">
        <v>2088</v>
      </c>
      <c r="G895">
        <v>0</v>
      </c>
      <c r="H895">
        <v>0</v>
      </c>
      <c r="AG895">
        <v>89548.4</v>
      </c>
      <c r="AT895" s="15">
        <f t="shared" si="57"/>
        <v>0</v>
      </c>
      <c r="AU895" s="15">
        <f t="shared" si="58"/>
        <v>3731.1833333333329</v>
      </c>
      <c r="AV895" s="15">
        <f t="shared" si="59"/>
        <v>3731.1833333333329</v>
      </c>
    </row>
    <row r="896" spans="2:48" ht="12.75" customHeight="1" x14ac:dyDescent="0.2">
      <c r="B896" t="s">
        <v>809</v>
      </c>
      <c r="C896" t="s">
        <v>810</v>
      </c>
      <c r="D896" t="s">
        <v>72</v>
      </c>
      <c r="E896" t="s">
        <v>81</v>
      </c>
      <c r="F896" t="s">
        <v>2088</v>
      </c>
      <c r="G896">
        <v>0</v>
      </c>
      <c r="H896">
        <v>0</v>
      </c>
      <c r="AG896">
        <v>-1261</v>
      </c>
      <c r="AT896" s="15">
        <f t="shared" si="57"/>
        <v>0</v>
      </c>
      <c r="AU896" s="15">
        <f t="shared" si="58"/>
        <v>-52.541666666666664</v>
      </c>
      <c r="AV896" s="15">
        <f t="shared" si="59"/>
        <v>-52.541666666666664</v>
      </c>
    </row>
    <row r="897" spans="2:48" ht="12.75" customHeight="1" x14ac:dyDescent="0.2">
      <c r="B897" t="s">
        <v>1640</v>
      </c>
      <c r="C897" t="s">
        <v>1641</v>
      </c>
      <c r="D897" t="s">
        <v>72</v>
      </c>
      <c r="E897" t="s">
        <v>81</v>
      </c>
      <c r="F897" t="s">
        <v>2088</v>
      </c>
      <c r="G897">
        <v>0</v>
      </c>
      <c r="H897">
        <v>0</v>
      </c>
      <c r="AG897">
        <v>36412.980000000003</v>
      </c>
      <c r="AT897" s="15">
        <f t="shared" si="57"/>
        <v>0</v>
      </c>
      <c r="AU897" s="15">
        <f t="shared" si="58"/>
        <v>1517.2075000000002</v>
      </c>
      <c r="AV897" s="15">
        <f t="shared" si="59"/>
        <v>1517.2075000000002</v>
      </c>
    </row>
    <row r="898" spans="2:48" ht="12.75" customHeight="1" x14ac:dyDescent="0.2">
      <c r="B898" t="s">
        <v>812</v>
      </c>
      <c r="C898" t="s">
        <v>813</v>
      </c>
      <c r="D898" t="s">
        <v>89</v>
      </c>
      <c r="E898" t="s">
        <v>81</v>
      </c>
      <c r="F898" t="s">
        <v>2088</v>
      </c>
      <c r="G898">
        <v>0</v>
      </c>
      <c r="H898">
        <v>0</v>
      </c>
      <c r="AG898">
        <v>-1340448.33</v>
      </c>
      <c r="AT898" s="15">
        <f t="shared" si="57"/>
        <v>0</v>
      </c>
      <c r="AU898" s="15">
        <f t="shared" si="58"/>
        <v>-55852.013750000006</v>
      </c>
      <c r="AV898" s="15">
        <f t="shared" si="59"/>
        <v>-55852.013750000006</v>
      </c>
    </row>
    <row r="899" spans="2:48" ht="12.75" customHeight="1" x14ac:dyDescent="0.2">
      <c r="B899" t="s">
        <v>812</v>
      </c>
      <c r="C899" t="s">
        <v>813</v>
      </c>
      <c r="D899" t="s">
        <v>85</v>
      </c>
      <c r="E899" t="s">
        <v>81</v>
      </c>
      <c r="F899" t="s">
        <v>2088</v>
      </c>
      <c r="G899">
        <v>0</v>
      </c>
      <c r="H899">
        <v>0</v>
      </c>
      <c r="AG899">
        <v>-2018651.27</v>
      </c>
      <c r="AT899" s="15">
        <f t="shared" si="57"/>
        <v>0</v>
      </c>
      <c r="AU899" s="15">
        <f t="shared" si="58"/>
        <v>-84110.469583333339</v>
      </c>
      <c r="AV899" s="15">
        <f t="shared" si="59"/>
        <v>-84110.469583333339</v>
      </c>
    </row>
    <row r="900" spans="2:48" ht="12.75" customHeight="1" x14ac:dyDescent="0.2">
      <c r="B900" t="s">
        <v>812</v>
      </c>
      <c r="C900" t="s">
        <v>813</v>
      </c>
      <c r="D900" t="s">
        <v>89</v>
      </c>
      <c r="E900" t="s">
        <v>93</v>
      </c>
      <c r="F900" t="s">
        <v>2088</v>
      </c>
      <c r="G900">
        <v>0</v>
      </c>
      <c r="H900">
        <v>0</v>
      </c>
      <c r="AG900">
        <v>25325.96</v>
      </c>
      <c r="AT900" s="15">
        <f t="shared" si="57"/>
        <v>0</v>
      </c>
      <c r="AU900" s="15">
        <f t="shared" si="58"/>
        <v>1055.2483333333332</v>
      </c>
      <c r="AV900" s="15">
        <f t="shared" si="59"/>
        <v>1055.2483333333332</v>
      </c>
    </row>
    <row r="901" spans="2:48" ht="12.75" customHeight="1" x14ac:dyDescent="0.2">
      <c r="B901" t="s">
        <v>812</v>
      </c>
      <c r="C901" t="s">
        <v>813</v>
      </c>
      <c r="D901" t="s">
        <v>122</v>
      </c>
      <c r="E901" t="s">
        <v>93</v>
      </c>
      <c r="F901" t="s">
        <v>2088</v>
      </c>
      <c r="G901">
        <v>0</v>
      </c>
      <c r="H901">
        <v>0</v>
      </c>
      <c r="AG901">
        <v>41918.82</v>
      </c>
      <c r="AT901" s="15">
        <f t="shared" si="57"/>
        <v>0</v>
      </c>
      <c r="AU901" s="15">
        <f t="shared" si="58"/>
        <v>1746.6175000000001</v>
      </c>
      <c r="AV901" s="15">
        <f t="shared" si="59"/>
        <v>1746.6175000000001</v>
      </c>
    </row>
    <row r="902" spans="2:48" ht="12.75" customHeight="1" x14ac:dyDescent="0.2">
      <c r="B902" t="s">
        <v>812</v>
      </c>
      <c r="C902" t="s">
        <v>813</v>
      </c>
      <c r="D902" t="s">
        <v>85</v>
      </c>
      <c r="E902" t="s">
        <v>93</v>
      </c>
      <c r="F902" t="s">
        <v>2088</v>
      </c>
      <c r="G902">
        <v>0</v>
      </c>
      <c r="H902">
        <v>0</v>
      </c>
      <c r="AG902">
        <v>-87731.54</v>
      </c>
      <c r="AT902" s="15">
        <f t="shared" si="57"/>
        <v>0</v>
      </c>
      <c r="AU902" s="15">
        <f t="shared" si="58"/>
        <v>-3655.4808333333331</v>
      </c>
      <c r="AV902" s="15">
        <f t="shared" si="59"/>
        <v>-3655.4808333333331</v>
      </c>
    </row>
    <row r="903" spans="2:48" ht="12.75" customHeight="1" x14ac:dyDescent="0.2">
      <c r="B903" t="s">
        <v>415</v>
      </c>
      <c r="C903" t="s">
        <v>416</v>
      </c>
      <c r="D903" t="s">
        <v>105</v>
      </c>
      <c r="E903" t="s">
        <v>73</v>
      </c>
      <c r="F903" t="s">
        <v>2169</v>
      </c>
      <c r="G903">
        <v>4</v>
      </c>
      <c r="H903" t="s">
        <v>2177</v>
      </c>
      <c r="AG903">
        <v>-9275238.1699999999</v>
      </c>
      <c r="AT903" s="15">
        <f t="shared" si="57"/>
        <v>0</v>
      </c>
      <c r="AU903" s="15">
        <f t="shared" si="58"/>
        <v>-386468.25708333333</v>
      </c>
      <c r="AV903" s="15">
        <f t="shared" si="59"/>
        <v>-386468.25708333333</v>
      </c>
    </row>
    <row r="904" spans="2:48" ht="12.75" customHeight="1" x14ac:dyDescent="0.2">
      <c r="B904" t="s">
        <v>415</v>
      </c>
      <c r="C904" t="s">
        <v>416</v>
      </c>
      <c r="D904" t="s">
        <v>72</v>
      </c>
      <c r="E904" t="s">
        <v>73</v>
      </c>
      <c r="F904" t="s">
        <v>2169</v>
      </c>
      <c r="G904">
        <v>4</v>
      </c>
      <c r="H904" t="s">
        <v>2177</v>
      </c>
      <c r="AG904">
        <v>-307720</v>
      </c>
      <c r="AT904" s="15">
        <f t="shared" si="57"/>
        <v>0</v>
      </c>
      <c r="AU904" s="15">
        <f t="shared" si="58"/>
        <v>-12821.666666666666</v>
      </c>
      <c r="AV904" s="15">
        <f t="shared" si="59"/>
        <v>-12821.666666666666</v>
      </c>
    </row>
    <row r="905" spans="2:48" ht="12.75" customHeight="1" x14ac:dyDescent="0.2">
      <c r="B905" t="s">
        <v>817</v>
      </c>
      <c r="C905" t="s">
        <v>818</v>
      </c>
      <c r="D905" t="s">
        <v>89</v>
      </c>
      <c r="E905" t="s">
        <v>81</v>
      </c>
      <c r="F905" t="s">
        <v>2088</v>
      </c>
      <c r="G905">
        <v>0</v>
      </c>
      <c r="H905">
        <v>0</v>
      </c>
      <c r="AG905">
        <v>1747.88</v>
      </c>
      <c r="AT905" s="15">
        <f t="shared" si="57"/>
        <v>0</v>
      </c>
      <c r="AU905" s="15">
        <f t="shared" si="58"/>
        <v>72.828333333333333</v>
      </c>
      <c r="AV905" s="15">
        <f t="shared" si="59"/>
        <v>72.828333333333333</v>
      </c>
    </row>
    <row r="906" spans="2:48" ht="12.75" customHeight="1" x14ac:dyDescent="0.2">
      <c r="B906" t="s">
        <v>817</v>
      </c>
      <c r="C906" t="s">
        <v>818</v>
      </c>
      <c r="D906" t="s">
        <v>85</v>
      </c>
      <c r="E906" t="s">
        <v>81</v>
      </c>
      <c r="F906" t="s">
        <v>2088</v>
      </c>
      <c r="G906">
        <v>0</v>
      </c>
      <c r="H906">
        <v>0</v>
      </c>
      <c r="AG906">
        <v>134498.85999999999</v>
      </c>
      <c r="AT906" s="15">
        <f t="shared" si="57"/>
        <v>0</v>
      </c>
      <c r="AU906" s="15">
        <f t="shared" si="58"/>
        <v>5604.1191666666664</v>
      </c>
      <c r="AV906" s="15">
        <f t="shared" si="59"/>
        <v>5604.1191666666664</v>
      </c>
    </row>
    <row r="907" spans="2:48" ht="12.75" customHeight="1" x14ac:dyDescent="0.2">
      <c r="B907" t="s">
        <v>817</v>
      </c>
      <c r="C907" t="s">
        <v>818</v>
      </c>
      <c r="D907" t="s">
        <v>89</v>
      </c>
      <c r="E907" t="s">
        <v>93</v>
      </c>
      <c r="F907" t="s">
        <v>2088</v>
      </c>
      <c r="G907">
        <v>0</v>
      </c>
      <c r="H907">
        <v>0</v>
      </c>
      <c r="AG907">
        <v>19238.12</v>
      </c>
      <c r="AT907" s="15">
        <f t="shared" si="57"/>
        <v>0</v>
      </c>
      <c r="AU907" s="15">
        <f t="shared" si="58"/>
        <v>801.58833333333325</v>
      </c>
      <c r="AV907" s="15">
        <f t="shared" si="59"/>
        <v>801.58833333333325</v>
      </c>
    </row>
    <row r="908" spans="2:48" ht="12.75" customHeight="1" x14ac:dyDescent="0.2">
      <c r="B908" t="s">
        <v>817</v>
      </c>
      <c r="C908" t="s">
        <v>818</v>
      </c>
      <c r="D908" t="s">
        <v>122</v>
      </c>
      <c r="E908" t="s">
        <v>93</v>
      </c>
      <c r="F908" t="s">
        <v>2088</v>
      </c>
      <c r="G908">
        <v>0</v>
      </c>
      <c r="H908">
        <v>0</v>
      </c>
      <c r="AG908">
        <v>29133.02</v>
      </c>
      <c r="AT908" s="15">
        <f t="shared" si="57"/>
        <v>0</v>
      </c>
      <c r="AU908" s="15">
        <f t="shared" si="58"/>
        <v>1213.8758333333333</v>
      </c>
      <c r="AV908" s="15">
        <f t="shared" si="59"/>
        <v>1213.8758333333333</v>
      </c>
    </row>
    <row r="909" spans="2:48" ht="12.75" customHeight="1" x14ac:dyDescent="0.2">
      <c r="B909" t="s">
        <v>817</v>
      </c>
      <c r="C909" t="s">
        <v>818</v>
      </c>
      <c r="D909" t="s">
        <v>85</v>
      </c>
      <c r="E909" t="s">
        <v>93</v>
      </c>
      <c r="F909" t="s">
        <v>2088</v>
      </c>
      <c r="G909">
        <v>0</v>
      </c>
      <c r="H909">
        <v>0</v>
      </c>
      <c r="AG909">
        <v>97393.1</v>
      </c>
      <c r="AT909" s="15">
        <f t="shared" si="57"/>
        <v>0</v>
      </c>
      <c r="AU909" s="15">
        <f t="shared" si="58"/>
        <v>4058.0458333333336</v>
      </c>
      <c r="AV909" s="15">
        <f t="shared" si="59"/>
        <v>4058.0458333333336</v>
      </c>
    </row>
    <row r="910" spans="2:48" ht="12.75" customHeight="1" x14ac:dyDescent="0.2">
      <c r="B910" t="s">
        <v>417</v>
      </c>
      <c r="C910" t="s">
        <v>418</v>
      </c>
      <c r="D910" t="s">
        <v>72</v>
      </c>
      <c r="E910" t="s">
        <v>93</v>
      </c>
      <c r="F910" t="s">
        <v>2088</v>
      </c>
      <c r="G910">
        <v>0</v>
      </c>
      <c r="H910">
        <v>0</v>
      </c>
      <c r="AG910">
        <v>11522</v>
      </c>
      <c r="AT910" s="15">
        <f t="shared" si="57"/>
        <v>0</v>
      </c>
      <c r="AU910" s="15">
        <f t="shared" si="58"/>
        <v>480.08333333333331</v>
      </c>
      <c r="AV910" s="15">
        <f t="shared" si="59"/>
        <v>480.08333333333331</v>
      </c>
    </row>
    <row r="911" spans="2:48" ht="12.75" customHeight="1" x14ac:dyDescent="0.2">
      <c r="B911" t="s">
        <v>420</v>
      </c>
      <c r="C911" t="s">
        <v>421</v>
      </c>
      <c r="D911" t="s">
        <v>72</v>
      </c>
      <c r="E911" t="s">
        <v>81</v>
      </c>
      <c r="F911" t="s">
        <v>2169</v>
      </c>
      <c r="G911" s="7">
        <v>4</v>
      </c>
      <c r="H911" s="7" t="s">
        <v>2170</v>
      </c>
      <c r="AG911">
        <v>25199.45</v>
      </c>
      <c r="AT911" s="15">
        <f t="shared" si="57"/>
        <v>0</v>
      </c>
      <c r="AU911" s="15">
        <f t="shared" si="58"/>
        <v>1049.9770833333334</v>
      </c>
      <c r="AV911" s="15">
        <f t="shared" si="59"/>
        <v>1049.9770833333334</v>
      </c>
    </row>
    <row r="912" spans="2:48" ht="12.75" customHeight="1" x14ac:dyDescent="0.2">
      <c r="B912" t="s">
        <v>420</v>
      </c>
      <c r="C912" t="s">
        <v>421</v>
      </c>
      <c r="D912" t="s">
        <v>72</v>
      </c>
      <c r="E912" t="s">
        <v>93</v>
      </c>
      <c r="F912" t="s">
        <v>2169</v>
      </c>
      <c r="G912" s="7">
        <v>4</v>
      </c>
      <c r="H912" s="7" t="s">
        <v>2217</v>
      </c>
      <c r="AG912">
        <v>7000</v>
      </c>
      <c r="AT912" s="15">
        <f t="shared" si="57"/>
        <v>0</v>
      </c>
      <c r="AU912" s="15">
        <f t="shared" si="58"/>
        <v>291.66666666666669</v>
      </c>
      <c r="AV912" s="15">
        <f t="shared" si="59"/>
        <v>291.66666666666669</v>
      </c>
    </row>
    <row r="913" spans="2:48" ht="12.75" customHeight="1" x14ac:dyDescent="0.2">
      <c r="B913" t="s">
        <v>420</v>
      </c>
      <c r="C913" t="s">
        <v>421</v>
      </c>
      <c r="D913" t="s">
        <v>96</v>
      </c>
      <c r="E913" t="s">
        <v>93</v>
      </c>
      <c r="F913" t="s">
        <v>2169</v>
      </c>
      <c r="G913" s="7">
        <v>1</v>
      </c>
      <c r="H913" s="7" t="s">
        <v>2219</v>
      </c>
      <c r="AG913">
        <v>67040.399999999994</v>
      </c>
      <c r="AT913" s="15">
        <f t="shared" si="57"/>
        <v>0</v>
      </c>
      <c r="AU913" s="15">
        <f t="shared" si="58"/>
        <v>2793.35</v>
      </c>
      <c r="AV913" s="15">
        <f t="shared" si="59"/>
        <v>2793.35</v>
      </c>
    </row>
    <row r="914" spans="2:48" ht="12.75" customHeight="1" x14ac:dyDescent="0.2">
      <c r="B914" t="s">
        <v>420</v>
      </c>
      <c r="C914" t="s">
        <v>421</v>
      </c>
      <c r="D914" t="s">
        <v>122</v>
      </c>
      <c r="E914" t="s">
        <v>93</v>
      </c>
      <c r="F914" t="s">
        <v>2169</v>
      </c>
      <c r="G914" s="7">
        <v>1</v>
      </c>
      <c r="H914" s="7" t="s">
        <v>2219</v>
      </c>
      <c r="AG914">
        <v>-64940.47</v>
      </c>
      <c r="AT914" s="15">
        <f t="shared" si="57"/>
        <v>0</v>
      </c>
      <c r="AU914" s="15">
        <f t="shared" si="58"/>
        <v>-2705.8529166666667</v>
      </c>
      <c r="AV914" s="15">
        <f t="shared" si="59"/>
        <v>-2705.8529166666667</v>
      </c>
    </row>
    <row r="915" spans="2:48" ht="12.75" customHeight="1" x14ac:dyDescent="0.2">
      <c r="B915" t="s">
        <v>425</v>
      </c>
      <c r="C915" t="s">
        <v>426</v>
      </c>
      <c r="D915" t="s">
        <v>85</v>
      </c>
      <c r="E915" t="s">
        <v>81</v>
      </c>
      <c r="F915" t="s">
        <v>2088</v>
      </c>
      <c r="G915">
        <v>0</v>
      </c>
      <c r="H915">
        <v>0</v>
      </c>
      <c r="AG915">
        <v>80122.16</v>
      </c>
      <c r="AT915" s="15">
        <f t="shared" si="57"/>
        <v>0</v>
      </c>
      <c r="AU915" s="15">
        <f t="shared" si="58"/>
        <v>3338.4233333333336</v>
      </c>
      <c r="AV915" s="15">
        <f t="shared" si="59"/>
        <v>3338.4233333333336</v>
      </c>
    </row>
    <row r="916" spans="2:48" ht="12.75" customHeight="1" x14ac:dyDescent="0.2">
      <c r="B916" t="s">
        <v>1660</v>
      </c>
      <c r="C916" t="s">
        <v>1661</v>
      </c>
      <c r="D916" t="s">
        <v>89</v>
      </c>
      <c r="E916" t="s">
        <v>81</v>
      </c>
      <c r="F916" t="s">
        <v>2088</v>
      </c>
      <c r="G916">
        <v>0</v>
      </c>
      <c r="H916">
        <v>0</v>
      </c>
      <c r="AG916">
        <v>111651.12</v>
      </c>
      <c r="AT916" s="15">
        <f t="shared" si="57"/>
        <v>0</v>
      </c>
      <c r="AU916" s="15">
        <f t="shared" si="58"/>
        <v>4652.13</v>
      </c>
      <c r="AV916" s="15">
        <f t="shared" si="59"/>
        <v>4652.13</v>
      </c>
    </row>
    <row r="917" spans="2:48" ht="12.75" customHeight="1" x14ac:dyDescent="0.2">
      <c r="B917" t="s">
        <v>1660</v>
      </c>
      <c r="C917" t="s">
        <v>1661</v>
      </c>
      <c r="D917" t="s">
        <v>89</v>
      </c>
      <c r="E917" t="s">
        <v>93</v>
      </c>
      <c r="F917" t="s">
        <v>2088</v>
      </c>
      <c r="G917">
        <v>0</v>
      </c>
      <c r="H917">
        <v>0</v>
      </c>
      <c r="AG917">
        <v>9138.02</v>
      </c>
      <c r="AT917" s="15">
        <f t="shared" si="57"/>
        <v>0</v>
      </c>
      <c r="AU917" s="15">
        <f t="shared" si="58"/>
        <v>380.75083333333333</v>
      </c>
      <c r="AV917" s="15">
        <f t="shared" si="59"/>
        <v>380.75083333333333</v>
      </c>
    </row>
    <row r="918" spans="2:48" ht="12.75" customHeight="1" x14ac:dyDescent="0.2">
      <c r="B918" t="s">
        <v>1016</v>
      </c>
      <c r="C918" t="s">
        <v>1017</v>
      </c>
      <c r="D918" t="s">
        <v>122</v>
      </c>
      <c r="E918" t="s">
        <v>93</v>
      </c>
      <c r="F918" t="s">
        <v>2088</v>
      </c>
      <c r="G918">
        <v>0</v>
      </c>
      <c r="H918">
        <v>0</v>
      </c>
      <c r="AG918">
        <v>622.4</v>
      </c>
      <c r="AT918" s="15">
        <f t="shared" si="57"/>
        <v>0</v>
      </c>
      <c r="AU918" s="15">
        <f t="shared" si="58"/>
        <v>25.933333333333334</v>
      </c>
      <c r="AV918" s="15">
        <f t="shared" si="59"/>
        <v>25.933333333333334</v>
      </c>
    </row>
    <row r="919" spans="2:48" ht="12.75" customHeight="1" x14ac:dyDescent="0.2">
      <c r="B919" t="s">
        <v>428</v>
      </c>
      <c r="C919" t="s">
        <v>429</v>
      </c>
      <c r="D919" t="s">
        <v>44</v>
      </c>
      <c r="E919" t="s">
        <v>44</v>
      </c>
      <c r="F919" t="s">
        <v>2088</v>
      </c>
      <c r="G919">
        <v>0</v>
      </c>
      <c r="H919">
        <v>0</v>
      </c>
      <c r="AG919">
        <v>172107.2</v>
      </c>
      <c r="AT919" s="15">
        <f t="shared" si="57"/>
        <v>0</v>
      </c>
      <c r="AU919" s="15">
        <f t="shared" si="58"/>
        <v>7171.1333333333341</v>
      </c>
      <c r="AV919" s="15">
        <f t="shared" si="59"/>
        <v>7171.1333333333341</v>
      </c>
    </row>
    <row r="920" spans="2:48" ht="12.75" customHeight="1" x14ac:dyDescent="0.2">
      <c r="B920" t="s">
        <v>1812</v>
      </c>
      <c r="C920" t="s">
        <v>1813</v>
      </c>
      <c r="D920" t="s">
        <v>89</v>
      </c>
      <c r="E920" t="s">
        <v>73</v>
      </c>
      <c r="F920" t="s">
        <v>2088</v>
      </c>
      <c r="G920">
        <v>0</v>
      </c>
      <c r="H920">
        <v>0</v>
      </c>
      <c r="AG920">
        <v>1983210</v>
      </c>
      <c r="AT920" s="15">
        <f t="shared" si="57"/>
        <v>0</v>
      </c>
      <c r="AU920" s="15">
        <f t="shared" si="58"/>
        <v>82633.75</v>
      </c>
      <c r="AV920" s="15">
        <f t="shared" si="59"/>
        <v>82633.75</v>
      </c>
    </row>
    <row r="921" spans="2:48" ht="12.75" customHeight="1" x14ac:dyDescent="0.2">
      <c r="B921" t="s">
        <v>1812</v>
      </c>
      <c r="C921" t="s">
        <v>1813</v>
      </c>
      <c r="D921" t="s">
        <v>122</v>
      </c>
      <c r="E921" t="s">
        <v>93</v>
      </c>
      <c r="F921" t="s">
        <v>2088</v>
      </c>
      <c r="G921">
        <v>0</v>
      </c>
      <c r="H921">
        <v>0</v>
      </c>
      <c r="AG921">
        <v>295146</v>
      </c>
      <c r="AT921" s="15">
        <f t="shared" si="57"/>
        <v>0</v>
      </c>
      <c r="AU921" s="15">
        <f t="shared" si="58"/>
        <v>12297.75</v>
      </c>
      <c r="AV921" s="15">
        <f t="shared" si="59"/>
        <v>12297.75</v>
      </c>
    </row>
    <row r="922" spans="2:48" ht="12.75" customHeight="1" x14ac:dyDescent="0.2">
      <c r="B922" t="s">
        <v>1942</v>
      </c>
      <c r="C922" t="s">
        <v>1943</v>
      </c>
      <c r="D922" t="s">
        <v>72</v>
      </c>
      <c r="E922" t="s">
        <v>81</v>
      </c>
      <c r="F922" t="s">
        <v>2169</v>
      </c>
      <c r="G922">
        <v>1</v>
      </c>
      <c r="H922" t="s">
        <v>2170</v>
      </c>
      <c r="AG922">
        <v>1327255.94</v>
      </c>
      <c r="AT922" s="15">
        <f t="shared" si="57"/>
        <v>0</v>
      </c>
      <c r="AU922" s="15">
        <f t="shared" si="58"/>
        <v>55302.330833333333</v>
      </c>
      <c r="AV922" s="15">
        <f t="shared" si="59"/>
        <v>55302.330833333333</v>
      </c>
    </row>
    <row r="923" spans="2:48" ht="12.75" customHeight="1" x14ac:dyDescent="0.2">
      <c r="B923" t="s">
        <v>1729</v>
      </c>
      <c r="C923" t="s">
        <v>1730</v>
      </c>
      <c r="D923" t="s">
        <v>44</v>
      </c>
      <c r="E923" t="s">
        <v>44</v>
      </c>
      <c r="F923" t="s">
        <v>2088</v>
      </c>
      <c r="G923">
        <v>0</v>
      </c>
      <c r="H923">
        <v>0</v>
      </c>
      <c r="AG923">
        <v>2447456.0699999998</v>
      </c>
      <c r="AT923" s="15">
        <f t="shared" si="57"/>
        <v>0</v>
      </c>
      <c r="AU923" s="15">
        <f t="shared" si="58"/>
        <v>101977.33624999999</v>
      </c>
      <c r="AV923" s="15">
        <f t="shared" si="59"/>
        <v>101977.33624999999</v>
      </c>
    </row>
    <row r="924" spans="2:48" ht="12.75" customHeight="1" x14ac:dyDescent="0.2">
      <c r="B924" t="s">
        <v>1738</v>
      </c>
      <c r="C924" t="s">
        <v>1739</v>
      </c>
      <c r="D924" t="s">
        <v>72</v>
      </c>
      <c r="E924" t="s">
        <v>81</v>
      </c>
      <c r="F924" t="s">
        <v>2088</v>
      </c>
      <c r="G924">
        <v>0</v>
      </c>
      <c r="H924">
        <v>0</v>
      </c>
      <c r="AG924">
        <v>-9336</v>
      </c>
      <c r="AT924" s="15">
        <f t="shared" si="57"/>
        <v>0</v>
      </c>
      <c r="AU924" s="15">
        <f t="shared" si="58"/>
        <v>-389</v>
      </c>
      <c r="AV924" s="15">
        <f t="shared" si="59"/>
        <v>-389</v>
      </c>
    </row>
    <row r="925" spans="2:48" ht="12.75" customHeight="1" x14ac:dyDescent="0.2">
      <c r="B925" t="s">
        <v>1619</v>
      </c>
      <c r="C925" t="s">
        <v>1620</v>
      </c>
      <c r="D925" t="s">
        <v>89</v>
      </c>
      <c r="E925" t="s">
        <v>81</v>
      </c>
      <c r="F925" s="7" t="s">
        <v>2169</v>
      </c>
      <c r="G925" s="7">
        <v>4</v>
      </c>
      <c r="H925" t="s">
        <v>2229</v>
      </c>
      <c r="AG925">
        <v>208191.44</v>
      </c>
      <c r="AT925" s="15">
        <f t="shared" si="57"/>
        <v>0</v>
      </c>
      <c r="AU925" s="15">
        <f t="shared" si="58"/>
        <v>8674.6433333333334</v>
      </c>
      <c r="AV925" s="15">
        <f t="shared" si="59"/>
        <v>8674.6433333333334</v>
      </c>
    </row>
    <row r="926" spans="2:48" ht="12.75" customHeight="1" x14ac:dyDescent="0.2">
      <c r="B926" t="s">
        <v>1619</v>
      </c>
      <c r="C926" t="s">
        <v>1620</v>
      </c>
      <c r="D926" t="s">
        <v>85</v>
      </c>
      <c r="E926" t="s">
        <v>81</v>
      </c>
      <c r="F926" s="7" t="s">
        <v>2169</v>
      </c>
      <c r="G926" s="7">
        <v>4</v>
      </c>
      <c r="H926" s="7" t="s">
        <v>2231</v>
      </c>
      <c r="AG926">
        <v>87795.64</v>
      </c>
      <c r="AT926" s="15">
        <f t="shared" si="57"/>
        <v>0</v>
      </c>
      <c r="AU926" s="15">
        <f t="shared" si="58"/>
        <v>3658.1516666666666</v>
      </c>
      <c r="AV926" s="15">
        <f t="shared" si="59"/>
        <v>3658.1516666666666</v>
      </c>
    </row>
    <row r="927" spans="2:48" ht="12.75" customHeight="1" x14ac:dyDescent="0.2">
      <c r="B927" t="s">
        <v>1619</v>
      </c>
      <c r="C927" t="s">
        <v>1620</v>
      </c>
      <c r="D927" t="s">
        <v>85</v>
      </c>
      <c r="E927" t="s">
        <v>93</v>
      </c>
      <c r="F927" s="7" t="s">
        <v>2169</v>
      </c>
      <c r="G927" s="7">
        <v>4</v>
      </c>
      <c r="H927" s="7" t="s">
        <v>2235</v>
      </c>
      <c r="AG927">
        <v>351139.88</v>
      </c>
      <c r="AT927" s="15">
        <f t="shared" si="57"/>
        <v>0</v>
      </c>
      <c r="AU927" s="15">
        <f t="shared" si="58"/>
        <v>14630.828333333333</v>
      </c>
      <c r="AV927" s="15">
        <f t="shared" si="59"/>
        <v>14630.828333333333</v>
      </c>
    </row>
    <row r="928" spans="2:48" ht="12.75" customHeight="1" x14ac:dyDescent="0.2">
      <c r="B928" t="s">
        <v>1059</v>
      </c>
      <c r="C928" t="s">
        <v>1060</v>
      </c>
      <c r="D928" t="s">
        <v>44</v>
      </c>
      <c r="E928" t="s">
        <v>44</v>
      </c>
      <c r="F928" t="s">
        <v>2088</v>
      </c>
      <c r="G928">
        <v>0</v>
      </c>
      <c r="H928">
        <v>0</v>
      </c>
      <c r="AG928">
        <v>6330865.0999999996</v>
      </c>
      <c r="AT928" s="15">
        <f t="shared" si="57"/>
        <v>0</v>
      </c>
      <c r="AU928" s="15">
        <f t="shared" si="58"/>
        <v>263786.04583333334</v>
      </c>
      <c r="AV928" s="15">
        <f t="shared" si="59"/>
        <v>263786.04583333334</v>
      </c>
    </row>
    <row r="929" spans="2:48" ht="12.75" customHeight="1" x14ac:dyDescent="0.2">
      <c r="B929" t="s">
        <v>1516</v>
      </c>
      <c r="C929" t="s">
        <v>1517</v>
      </c>
      <c r="D929" t="s">
        <v>44</v>
      </c>
      <c r="E929" t="s">
        <v>44</v>
      </c>
      <c r="F929" t="s">
        <v>2088</v>
      </c>
      <c r="G929">
        <v>0</v>
      </c>
      <c r="H929">
        <v>0</v>
      </c>
      <c r="AG929">
        <v>4136269.57</v>
      </c>
      <c r="AT929" s="15">
        <f t="shared" si="57"/>
        <v>0</v>
      </c>
      <c r="AU929" s="15">
        <f t="shared" si="58"/>
        <v>172344.56541666665</v>
      </c>
      <c r="AV929" s="15">
        <f t="shared" si="59"/>
        <v>172344.56541666665</v>
      </c>
    </row>
    <row r="930" spans="2:48" ht="12.75" customHeight="1" x14ac:dyDescent="0.2">
      <c r="B930" t="s">
        <v>436</v>
      </c>
      <c r="C930" t="s">
        <v>437</v>
      </c>
      <c r="D930" t="s">
        <v>105</v>
      </c>
      <c r="E930" t="s">
        <v>73</v>
      </c>
      <c r="F930" t="s">
        <v>2169</v>
      </c>
      <c r="G930">
        <v>2</v>
      </c>
      <c r="H930" t="s">
        <v>2177</v>
      </c>
      <c r="AG930">
        <v>723803.41</v>
      </c>
      <c r="AT930" s="15">
        <f t="shared" si="57"/>
        <v>0</v>
      </c>
      <c r="AU930" s="15">
        <f t="shared" si="58"/>
        <v>30158.475416666668</v>
      </c>
      <c r="AV930" s="15">
        <f t="shared" si="59"/>
        <v>30158.475416666668</v>
      </c>
    </row>
    <row r="931" spans="2:48" ht="12.75" customHeight="1" x14ac:dyDescent="0.2">
      <c r="B931" t="s">
        <v>439</v>
      </c>
      <c r="C931" t="s">
        <v>440</v>
      </c>
      <c r="D931" t="s">
        <v>105</v>
      </c>
      <c r="E931" t="s">
        <v>73</v>
      </c>
      <c r="F931" t="s">
        <v>2088</v>
      </c>
      <c r="G931">
        <v>0</v>
      </c>
      <c r="H931">
        <v>0</v>
      </c>
      <c r="AG931">
        <v>1206376.31</v>
      </c>
      <c r="AT931" s="15">
        <f t="shared" si="57"/>
        <v>0</v>
      </c>
      <c r="AU931" s="15">
        <f t="shared" si="58"/>
        <v>50265.679583333338</v>
      </c>
      <c r="AV931" s="15">
        <f t="shared" si="59"/>
        <v>50265.679583333338</v>
      </c>
    </row>
    <row r="932" spans="2:48" ht="12.75" customHeight="1" x14ac:dyDescent="0.2">
      <c r="B932" t="s">
        <v>1188</v>
      </c>
      <c r="C932" t="s">
        <v>1189</v>
      </c>
      <c r="D932" t="s">
        <v>105</v>
      </c>
      <c r="E932" t="s">
        <v>73</v>
      </c>
      <c r="F932" t="s">
        <v>2088</v>
      </c>
      <c r="G932">
        <v>0</v>
      </c>
      <c r="H932">
        <v>0</v>
      </c>
      <c r="AG932">
        <v>19600</v>
      </c>
      <c r="AT932" s="15">
        <f t="shared" si="57"/>
        <v>0</v>
      </c>
      <c r="AU932" s="15">
        <f t="shared" si="58"/>
        <v>816.66666666666663</v>
      </c>
      <c r="AV932" s="15">
        <f t="shared" si="59"/>
        <v>816.66666666666663</v>
      </c>
    </row>
    <row r="933" spans="2:48" ht="12.75" customHeight="1" x14ac:dyDescent="0.2">
      <c r="B933" t="s">
        <v>442</v>
      </c>
      <c r="C933" t="s">
        <v>443</v>
      </c>
      <c r="D933" t="s">
        <v>105</v>
      </c>
      <c r="E933" t="s">
        <v>73</v>
      </c>
      <c r="F933" t="s">
        <v>2169</v>
      </c>
      <c r="G933">
        <v>4</v>
      </c>
      <c r="H933" t="s">
        <v>2177</v>
      </c>
      <c r="AG933">
        <v>1640668.11</v>
      </c>
      <c r="AT933" s="15">
        <f t="shared" si="57"/>
        <v>0</v>
      </c>
      <c r="AU933" s="15">
        <f t="shared" si="58"/>
        <v>68361.171249999999</v>
      </c>
      <c r="AV933" s="15">
        <f t="shared" si="59"/>
        <v>68361.171249999999</v>
      </c>
    </row>
    <row r="934" spans="2:48" ht="12.75" customHeight="1" x14ac:dyDescent="0.2">
      <c r="B934" t="s">
        <v>1949</v>
      </c>
      <c r="C934" t="s">
        <v>1950</v>
      </c>
      <c r="D934" t="s">
        <v>105</v>
      </c>
      <c r="E934" t="s">
        <v>73</v>
      </c>
      <c r="F934" t="s">
        <v>2088</v>
      </c>
      <c r="G934">
        <v>0</v>
      </c>
      <c r="H934">
        <v>0</v>
      </c>
      <c r="AG934">
        <v>-96109096.980000004</v>
      </c>
      <c r="AT934" s="15">
        <f t="shared" si="57"/>
        <v>0</v>
      </c>
      <c r="AU934" s="15">
        <f t="shared" si="58"/>
        <v>-4004545.7075</v>
      </c>
      <c r="AV934" s="15">
        <f t="shared" si="59"/>
        <v>-4004545.7075</v>
      </c>
    </row>
    <row r="935" spans="2:48" ht="12.75" customHeight="1" x14ac:dyDescent="0.2">
      <c r="B935" t="s">
        <v>1952</v>
      </c>
      <c r="C935" t="s">
        <v>1953</v>
      </c>
      <c r="D935" t="s">
        <v>105</v>
      </c>
      <c r="E935" t="s">
        <v>73</v>
      </c>
      <c r="F935" t="s">
        <v>2088</v>
      </c>
      <c r="G935">
        <v>0</v>
      </c>
      <c r="H935">
        <v>0</v>
      </c>
      <c r="AG935">
        <v>-4064864.12</v>
      </c>
      <c r="AT935" s="15">
        <f t="shared" si="57"/>
        <v>0</v>
      </c>
      <c r="AU935" s="15">
        <f t="shared" si="58"/>
        <v>-169369.33833333335</v>
      </c>
      <c r="AV935" s="15">
        <f t="shared" si="59"/>
        <v>-169369.33833333335</v>
      </c>
    </row>
    <row r="936" spans="2:48" ht="12.75" customHeight="1" x14ac:dyDescent="0.2">
      <c r="B936" t="s">
        <v>1351</v>
      </c>
      <c r="C936" t="s">
        <v>1352</v>
      </c>
      <c r="D936" t="s">
        <v>72</v>
      </c>
      <c r="E936" t="s">
        <v>81</v>
      </c>
      <c r="F936" t="s">
        <v>2088</v>
      </c>
      <c r="G936">
        <v>0</v>
      </c>
      <c r="H936">
        <v>0</v>
      </c>
      <c r="AG936">
        <v>-3040884.12</v>
      </c>
      <c r="AT936" s="15">
        <f t="shared" si="57"/>
        <v>0</v>
      </c>
      <c r="AU936" s="15">
        <f t="shared" si="58"/>
        <v>-126703.505</v>
      </c>
      <c r="AV936" s="15">
        <f t="shared" si="59"/>
        <v>-126703.505</v>
      </c>
    </row>
    <row r="937" spans="2:48" ht="12.75" customHeight="1" x14ac:dyDescent="0.2">
      <c r="B937" t="s">
        <v>1765</v>
      </c>
      <c r="C937" t="s">
        <v>1766</v>
      </c>
      <c r="D937" t="s">
        <v>72</v>
      </c>
      <c r="E937" t="s">
        <v>81</v>
      </c>
      <c r="F937" t="s">
        <v>2088</v>
      </c>
      <c r="G937">
        <v>0</v>
      </c>
      <c r="H937">
        <v>0</v>
      </c>
      <c r="AG937">
        <v>-168804</v>
      </c>
      <c r="AT937" s="15">
        <f t="shared" si="57"/>
        <v>0</v>
      </c>
      <c r="AU937" s="15">
        <f t="shared" si="58"/>
        <v>-7033.5</v>
      </c>
      <c r="AV937" s="15">
        <f t="shared" si="59"/>
        <v>-7033.5</v>
      </c>
    </row>
    <row r="938" spans="2:48" ht="12.75" customHeight="1" x14ac:dyDescent="0.2">
      <c r="B938" t="s">
        <v>1786</v>
      </c>
      <c r="C938" t="s">
        <v>1787</v>
      </c>
      <c r="D938" t="s">
        <v>72</v>
      </c>
      <c r="E938" t="s">
        <v>81</v>
      </c>
      <c r="F938" t="s">
        <v>2088</v>
      </c>
      <c r="G938">
        <v>0</v>
      </c>
      <c r="H938">
        <v>0</v>
      </c>
      <c r="AG938">
        <v>-5265484.4800000004</v>
      </c>
      <c r="AT938" s="15">
        <f t="shared" si="57"/>
        <v>0</v>
      </c>
      <c r="AU938" s="15">
        <f t="shared" si="58"/>
        <v>-219395.18666666668</v>
      </c>
      <c r="AV938" s="15">
        <f t="shared" si="59"/>
        <v>-219395.18666666668</v>
      </c>
    </row>
    <row r="939" spans="2:48" ht="12.75" customHeight="1" x14ac:dyDescent="0.2">
      <c r="B939" t="s">
        <v>639</v>
      </c>
      <c r="C939" t="s">
        <v>640</v>
      </c>
      <c r="D939" t="s">
        <v>72</v>
      </c>
      <c r="E939" t="s">
        <v>93</v>
      </c>
      <c r="F939" t="s">
        <v>2088</v>
      </c>
      <c r="G939">
        <v>0</v>
      </c>
      <c r="H939">
        <v>0</v>
      </c>
      <c r="AG939">
        <v>-11522</v>
      </c>
      <c r="AT939" s="15">
        <f t="shared" si="57"/>
        <v>0</v>
      </c>
      <c r="AU939" s="15">
        <f t="shared" si="58"/>
        <v>-480.08333333333331</v>
      </c>
      <c r="AV939" s="15">
        <f t="shared" si="59"/>
        <v>-480.08333333333331</v>
      </c>
    </row>
    <row r="940" spans="2:48" ht="12.75" customHeight="1" x14ac:dyDescent="0.2">
      <c r="B940" t="s">
        <v>1310</v>
      </c>
      <c r="C940" t="s">
        <v>1311</v>
      </c>
      <c r="D940" t="s">
        <v>122</v>
      </c>
      <c r="E940" t="s">
        <v>73</v>
      </c>
      <c r="F940" t="s">
        <v>2088</v>
      </c>
      <c r="G940">
        <v>0</v>
      </c>
      <c r="H940">
        <v>0</v>
      </c>
      <c r="AG940">
        <v>0.5</v>
      </c>
      <c r="AT940" s="15">
        <f t="shared" si="57"/>
        <v>0</v>
      </c>
      <c r="AU940" s="15">
        <f t="shared" si="58"/>
        <v>2.0833333333333332E-2</v>
      </c>
      <c r="AV940" s="15">
        <f t="shared" si="59"/>
        <v>2.0833333333333332E-2</v>
      </c>
    </row>
    <row r="941" spans="2:48" ht="12.75" customHeight="1" x14ac:dyDescent="0.2">
      <c r="B941" t="s">
        <v>1955</v>
      </c>
      <c r="C941" t="s">
        <v>1956</v>
      </c>
      <c r="D941" t="s">
        <v>105</v>
      </c>
      <c r="E941" t="s">
        <v>73</v>
      </c>
      <c r="F941" t="s">
        <v>2088</v>
      </c>
      <c r="G941">
        <v>0</v>
      </c>
      <c r="H941">
        <v>0</v>
      </c>
      <c r="AG941">
        <v>416959205.98000002</v>
      </c>
      <c r="AT941" s="15">
        <f t="shared" si="57"/>
        <v>0</v>
      </c>
      <c r="AU941" s="15">
        <f t="shared" si="58"/>
        <v>17373300.249166667</v>
      </c>
      <c r="AV941" s="15">
        <f t="shared" si="59"/>
        <v>17373300.249166667</v>
      </c>
    </row>
    <row r="942" spans="2:48" ht="12.75" customHeight="1" x14ac:dyDescent="0.2">
      <c r="B942" t="s">
        <v>1958</v>
      </c>
      <c r="C942" t="s">
        <v>1959</v>
      </c>
      <c r="D942" t="s">
        <v>105</v>
      </c>
      <c r="E942" t="s">
        <v>73</v>
      </c>
      <c r="F942" t="s">
        <v>2088</v>
      </c>
      <c r="G942">
        <v>0</v>
      </c>
      <c r="H942">
        <v>0</v>
      </c>
      <c r="AG942">
        <v>17634985.239999998</v>
      </c>
      <c r="AT942" s="15">
        <f t="shared" si="57"/>
        <v>0</v>
      </c>
      <c r="AU942" s="15">
        <f t="shared" si="58"/>
        <v>734791.05166666664</v>
      </c>
      <c r="AV942" s="15">
        <f t="shared" si="59"/>
        <v>734791.05166666664</v>
      </c>
    </row>
    <row r="943" spans="2:48" ht="12.75" customHeight="1" x14ac:dyDescent="0.2">
      <c r="B943" t="s">
        <v>1139</v>
      </c>
      <c r="C943" t="s">
        <v>1140</v>
      </c>
      <c r="D943" t="s">
        <v>89</v>
      </c>
      <c r="E943" t="s">
        <v>73</v>
      </c>
      <c r="F943" t="s">
        <v>2088</v>
      </c>
      <c r="G943">
        <v>0</v>
      </c>
      <c r="H943">
        <v>0</v>
      </c>
      <c r="AG943">
        <v>-937674</v>
      </c>
      <c r="AT943" s="15">
        <f t="shared" si="57"/>
        <v>0</v>
      </c>
      <c r="AU943" s="15">
        <f t="shared" si="58"/>
        <v>-39069.75</v>
      </c>
      <c r="AV943" s="15">
        <f t="shared" si="59"/>
        <v>-39069.75</v>
      </c>
    </row>
    <row r="944" spans="2:48" ht="12.75" customHeight="1" x14ac:dyDescent="0.2">
      <c r="B944" t="s">
        <v>1139</v>
      </c>
      <c r="C944" t="s">
        <v>1140</v>
      </c>
      <c r="D944" t="s">
        <v>44</v>
      </c>
      <c r="E944" t="s">
        <v>44</v>
      </c>
      <c r="F944" t="s">
        <v>2088</v>
      </c>
      <c r="G944">
        <v>0</v>
      </c>
      <c r="H944">
        <v>0</v>
      </c>
      <c r="AG944">
        <v>-1045536</v>
      </c>
      <c r="AT944" s="15">
        <f t="shared" si="57"/>
        <v>0</v>
      </c>
      <c r="AU944" s="15">
        <f t="shared" si="58"/>
        <v>-43564</v>
      </c>
      <c r="AV944" s="15">
        <f t="shared" si="59"/>
        <v>-43564</v>
      </c>
    </row>
    <row r="945" spans="2:48" ht="12.75" customHeight="1" x14ac:dyDescent="0.2">
      <c r="B945" t="s">
        <v>1142</v>
      </c>
      <c r="C945" t="s">
        <v>1143</v>
      </c>
      <c r="D945" t="s">
        <v>122</v>
      </c>
      <c r="E945" t="s">
        <v>93</v>
      </c>
      <c r="F945" t="s">
        <v>2088</v>
      </c>
      <c r="G945">
        <v>0</v>
      </c>
      <c r="H945">
        <v>0</v>
      </c>
      <c r="AG945">
        <v>-139547</v>
      </c>
      <c r="AT945" s="15">
        <f t="shared" ref="AT945:AT1008" si="60">(((I945+U945)/2)+J945+K945+L945+M945+N945+O945+P945+Q945+R945+S945+T945)/12</f>
        <v>0</v>
      </c>
      <c r="AU945" s="15">
        <f t="shared" ref="AU945:AU1008" si="61">(((U945+AG945)/2)+V945+W945+X945+Y945+Z945+AA945+AB945+AC945+AD945+AE945+AF945)/12</f>
        <v>-5814.458333333333</v>
      </c>
      <c r="AV945" s="15">
        <f t="shared" ref="AV945:AV1006" si="62">(((AG945+AS945)/2)+AH945+AI945+AJ945+AK945+AL945+AM945+AN945+AO945+AP945+AQ945+AR945)/12</f>
        <v>-5814.458333333333</v>
      </c>
    </row>
    <row r="946" spans="2:48" ht="12.75" customHeight="1" x14ac:dyDescent="0.2">
      <c r="B946" t="s">
        <v>1142</v>
      </c>
      <c r="C946" t="s">
        <v>1143</v>
      </c>
      <c r="D946" t="s">
        <v>44</v>
      </c>
      <c r="E946" t="s">
        <v>44</v>
      </c>
      <c r="F946" t="s">
        <v>2088</v>
      </c>
      <c r="G946">
        <v>0</v>
      </c>
      <c r="H946">
        <v>0</v>
      </c>
      <c r="AG946">
        <v>-155599</v>
      </c>
      <c r="AT946" s="15">
        <f t="shared" si="60"/>
        <v>0</v>
      </c>
      <c r="AU946" s="15">
        <f t="shared" si="61"/>
        <v>-6483.291666666667</v>
      </c>
      <c r="AV946" s="15">
        <f t="shared" si="62"/>
        <v>-6483.291666666667</v>
      </c>
    </row>
    <row r="947" spans="2:48" ht="12.75" customHeight="1" x14ac:dyDescent="0.2">
      <c r="B947" t="s">
        <v>1103</v>
      </c>
      <c r="C947" t="s">
        <v>1104</v>
      </c>
      <c r="D947" t="s">
        <v>44</v>
      </c>
      <c r="E947" t="s">
        <v>44</v>
      </c>
      <c r="F947" t="s">
        <v>2088</v>
      </c>
      <c r="G947">
        <v>0</v>
      </c>
      <c r="H947">
        <v>0</v>
      </c>
      <c r="AG947">
        <v>-11904089.84</v>
      </c>
      <c r="AT947" s="15">
        <f t="shared" si="60"/>
        <v>0</v>
      </c>
      <c r="AU947" s="15">
        <f t="shared" si="61"/>
        <v>-496003.74333333335</v>
      </c>
      <c r="AV947" s="15">
        <f t="shared" si="62"/>
        <v>-496003.74333333335</v>
      </c>
    </row>
    <row r="948" spans="2:48" ht="12.75" customHeight="1" x14ac:dyDescent="0.2">
      <c r="B948" t="s">
        <v>673</v>
      </c>
      <c r="C948" t="s">
        <v>426</v>
      </c>
      <c r="D948" t="s">
        <v>89</v>
      </c>
      <c r="E948" t="s">
        <v>81</v>
      </c>
      <c r="F948" t="s">
        <v>2088</v>
      </c>
      <c r="G948">
        <v>0</v>
      </c>
      <c r="H948">
        <v>0</v>
      </c>
      <c r="AG948">
        <v>-18871.8</v>
      </c>
      <c r="AT948" s="15">
        <f t="shared" si="60"/>
        <v>0</v>
      </c>
      <c r="AU948" s="15">
        <f t="shared" si="61"/>
        <v>-786.32499999999993</v>
      </c>
      <c r="AV948" s="15">
        <f t="shared" si="62"/>
        <v>-786.32499999999993</v>
      </c>
    </row>
    <row r="949" spans="2:48" ht="12.75" customHeight="1" x14ac:dyDescent="0.2">
      <c r="B949" t="s">
        <v>1519</v>
      </c>
      <c r="C949" t="s">
        <v>1520</v>
      </c>
      <c r="D949" t="s">
        <v>44</v>
      </c>
      <c r="E949" t="s">
        <v>44</v>
      </c>
      <c r="F949" t="s">
        <v>2088</v>
      </c>
      <c r="G949">
        <v>0</v>
      </c>
      <c r="H949">
        <v>0</v>
      </c>
      <c r="AG949">
        <v>5108887.59</v>
      </c>
      <c r="AT949" s="15">
        <f t="shared" si="60"/>
        <v>0</v>
      </c>
      <c r="AU949" s="15">
        <f t="shared" si="61"/>
        <v>212870.31625</v>
      </c>
      <c r="AV949" s="15">
        <f t="shared" si="62"/>
        <v>212870.31625</v>
      </c>
    </row>
    <row r="950" spans="2:48" ht="12.75" customHeight="1" x14ac:dyDescent="0.2">
      <c r="B950" t="s">
        <v>678</v>
      </c>
      <c r="C950" t="s">
        <v>679</v>
      </c>
      <c r="D950" t="s">
        <v>105</v>
      </c>
      <c r="E950" t="s">
        <v>73</v>
      </c>
      <c r="F950" t="s">
        <v>2595</v>
      </c>
      <c r="G950">
        <v>4</v>
      </c>
      <c r="H950" t="s">
        <v>2177</v>
      </c>
      <c r="AG950">
        <v>2184784.7799999998</v>
      </c>
      <c r="AT950" s="15">
        <f t="shared" si="60"/>
        <v>0</v>
      </c>
      <c r="AU950" s="15">
        <f t="shared" si="61"/>
        <v>91032.699166666658</v>
      </c>
      <c r="AV950" s="15">
        <f t="shared" si="62"/>
        <v>91032.699166666658</v>
      </c>
    </row>
    <row r="951" spans="2:48" ht="12.75" customHeight="1" x14ac:dyDescent="0.2">
      <c r="B951" t="s">
        <v>1387</v>
      </c>
      <c r="C951" t="s">
        <v>1388</v>
      </c>
      <c r="D951" t="s">
        <v>105</v>
      </c>
      <c r="E951" t="s">
        <v>73</v>
      </c>
      <c r="F951" t="s">
        <v>2595</v>
      </c>
      <c r="G951">
        <v>4</v>
      </c>
      <c r="H951" t="s">
        <v>2177</v>
      </c>
      <c r="AG951">
        <v>-69808.12</v>
      </c>
      <c r="AT951" s="15">
        <f t="shared" si="60"/>
        <v>0</v>
      </c>
      <c r="AU951" s="15">
        <f t="shared" si="61"/>
        <v>-2908.6716666666666</v>
      </c>
      <c r="AV951" s="15">
        <f t="shared" si="62"/>
        <v>-2908.6716666666666</v>
      </c>
    </row>
    <row r="952" spans="2:48" ht="12.75" customHeight="1" x14ac:dyDescent="0.2">
      <c r="B952" t="s">
        <v>1398</v>
      </c>
      <c r="C952" t="s">
        <v>1399</v>
      </c>
      <c r="D952" t="s">
        <v>105</v>
      </c>
      <c r="E952" t="s">
        <v>73</v>
      </c>
      <c r="F952" t="s">
        <v>2595</v>
      </c>
      <c r="G952">
        <v>4</v>
      </c>
      <c r="H952" t="s">
        <v>2177</v>
      </c>
      <c r="AG952">
        <v>562169.89</v>
      </c>
      <c r="AT952" s="15">
        <f t="shared" si="60"/>
        <v>0</v>
      </c>
      <c r="AU952" s="15">
        <f t="shared" si="61"/>
        <v>23423.745416666668</v>
      </c>
      <c r="AV952" s="15">
        <f t="shared" si="62"/>
        <v>23423.745416666668</v>
      </c>
    </row>
    <row r="953" spans="2:48" ht="12.75" customHeight="1" x14ac:dyDescent="0.2">
      <c r="B953" t="s">
        <v>680</v>
      </c>
      <c r="C953" t="s">
        <v>681</v>
      </c>
      <c r="D953" t="s">
        <v>105</v>
      </c>
      <c r="E953" t="s">
        <v>73</v>
      </c>
      <c r="F953" t="s">
        <v>2088</v>
      </c>
      <c r="G953">
        <v>0</v>
      </c>
      <c r="H953">
        <v>0</v>
      </c>
      <c r="AG953">
        <v>-21071269.48</v>
      </c>
      <c r="AT953" s="15">
        <f t="shared" si="60"/>
        <v>0</v>
      </c>
      <c r="AU953" s="15">
        <f t="shared" si="61"/>
        <v>-877969.56166666665</v>
      </c>
      <c r="AV953" s="15">
        <f t="shared" si="62"/>
        <v>-877969.56166666665</v>
      </c>
    </row>
    <row r="954" spans="2:48" ht="12.75" customHeight="1" x14ac:dyDescent="0.2">
      <c r="B954" t="s">
        <v>682</v>
      </c>
      <c r="C954" t="s">
        <v>683</v>
      </c>
      <c r="D954" t="s">
        <v>85</v>
      </c>
      <c r="E954" t="s">
        <v>81</v>
      </c>
      <c r="F954" t="s">
        <v>2088</v>
      </c>
      <c r="G954">
        <v>0</v>
      </c>
      <c r="H954">
        <v>0</v>
      </c>
      <c r="AG954">
        <v>-959528</v>
      </c>
      <c r="AT954" s="15">
        <f t="shared" si="60"/>
        <v>0</v>
      </c>
      <c r="AU954" s="15">
        <f t="shared" si="61"/>
        <v>-39980.333333333336</v>
      </c>
      <c r="AV954" s="15">
        <f t="shared" si="62"/>
        <v>-39980.333333333336</v>
      </c>
    </row>
    <row r="955" spans="2:48" ht="12.75" customHeight="1" x14ac:dyDescent="0.2">
      <c r="B955" t="s">
        <v>685</v>
      </c>
      <c r="C955" t="s">
        <v>686</v>
      </c>
      <c r="D955" t="s">
        <v>72</v>
      </c>
      <c r="E955" t="s">
        <v>81</v>
      </c>
      <c r="F955" t="s">
        <v>2066</v>
      </c>
      <c r="G955">
        <v>0</v>
      </c>
      <c r="H955">
        <v>0</v>
      </c>
      <c r="AG955">
        <v>9659.74</v>
      </c>
      <c r="AT955" s="15">
        <f t="shared" si="60"/>
        <v>0</v>
      </c>
      <c r="AU955" s="15">
        <f t="shared" si="61"/>
        <v>402.48916666666668</v>
      </c>
      <c r="AV955" s="15">
        <f t="shared" si="62"/>
        <v>402.48916666666668</v>
      </c>
    </row>
    <row r="956" spans="2:48" ht="12.75" customHeight="1" x14ac:dyDescent="0.2">
      <c r="B956" t="s">
        <v>688</v>
      </c>
      <c r="C956" t="s">
        <v>689</v>
      </c>
      <c r="D956" t="s">
        <v>85</v>
      </c>
      <c r="E956" t="s">
        <v>81</v>
      </c>
      <c r="F956" t="s">
        <v>2088</v>
      </c>
      <c r="G956">
        <v>0</v>
      </c>
      <c r="H956">
        <v>0</v>
      </c>
      <c r="AG956">
        <v>3322706.58</v>
      </c>
      <c r="AT956" s="15">
        <f t="shared" si="60"/>
        <v>0</v>
      </c>
      <c r="AU956" s="15">
        <f t="shared" si="61"/>
        <v>138446.10750000001</v>
      </c>
      <c r="AV956" s="15">
        <f t="shared" si="62"/>
        <v>138446.10750000001</v>
      </c>
    </row>
    <row r="957" spans="2:48" ht="12.75" customHeight="1" x14ac:dyDescent="0.2">
      <c r="B957" t="s">
        <v>1805</v>
      </c>
      <c r="C957" t="s">
        <v>1806</v>
      </c>
      <c r="D957" t="s">
        <v>85</v>
      </c>
      <c r="E957" t="s">
        <v>93</v>
      </c>
      <c r="F957" t="s">
        <v>2066</v>
      </c>
      <c r="G957">
        <v>0</v>
      </c>
      <c r="H957">
        <v>0</v>
      </c>
      <c r="AG957">
        <v>-928029.68</v>
      </c>
      <c r="AT957" s="15">
        <f t="shared" si="60"/>
        <v>0</v>
      </c>
      <c r="AU957" s="15">
        <f t="shared" si="61"/>
        <v>-38667.903333333335</v>
      </c>
      <c r="AV957" s="15">
        <f t="shared" si="62"/>
        <v>-38667.903333333335</v>
      </c>
    </row>
    <row r="958" spans="2:48" ht="12.75" customHeight="1" x14ac:dyDescent="0.2">
      <c r="B958" t="s">
        <v>1563</v>
      </c>
      <c r="C958" t="s">
        <v>1564</v>
      </c>
      <c r="D958" t="s">
        <v>85</v>
      </c>
      <c r="E958" t="s">
        <v>81</v>
      </c>
      <c r="F958" t="s">
        <v>2088</v>
      </c>
      <c r="G958">
        <v>0</v>
      </c>
      <c r="H958">
        <v>0</v>
      </c>
      <c r="AG958">
        <v>24683.55</v>
      </c>
      <c r="AT958" s="15">
        <f t="shared" si="60"/>
        <v>0</v>
      </c>
      <c r="AU958" s="15">
        <f t="shared" si="61"/>
        <v>1028.48125</v>
      </c>
      <c r="AV958" s="15">
        <f t="shared" si="62"/>
        <v>1028.48125</v>
      </c>
    </row>
    <row r="959" spans="2:48" ht="12.75" customHeight="1" x14ac:dyDescent="0.2">
      <c r="B959" t="s">
        <v>1875</v>
      </c>
      <c r="C959" t="s">
        <v>1876</v>
      </c>
      <c r="D959" t="s">
        <v>72</v>
      </c>
      <c r="E959" t="s">
        <v>81</v>
      </c>
      <c r="F959" t="s">
        <v>2088</v>
      </c>
      <c r="G959">
        <v>0</v>
      </c>
      <c r="H959">
        <v>0</v>
      </c>
      <c r="AG959">
        <v>-718890</v>
      </c>
      <c r="AT959" s="15">
        <f t="shared" si="60"/>
        <v>0</v>
      </c>
      <c r="AU959" s="15">
        <f t="shared" si="61"/>
        <v>-29953.75</v>
      </c>
      <c r="AV959" s="15">
        <f t="shared" si="62"/>
        <v>-29953.75</v>
      </c>
    </row>
    <row r="960" spans="2:48" ht="12.75" customHeight="1" x14ac:dyDescent="0.2">
      <c r="B960" t="s">
        <v>1878</v>
      </c>
      <c r="C960" t="s">
        <v>1879</v>
      </c>
      <c r="D960" t="s">
        <v>72</v>
      </c>
      <c r="E960" t="s">
        <v>81</v>
      </c>
      <c r="F960" t="s">
        <v>2088</v>
      </c>
      <c r="G960">
        <v>0</v>
      </c>
      <c r="H960">
        <v>0</v>
      </c>
      <c r="AG960">
        <v>-1217182</v>
      </c>
      <c r="AT960" s="15">
        <f t="shared" si="60"/>
        <v>0</v>
      </c>
      <c r="AU960" s="15">
        <f t="shared" si="61"/>
        <v>-50715.916666666664</v>
      </c>
      <c r="AV960" s="15">
        <f t="shared" si="62"/>
        <v>-50715.916666666664</v>
      </c>
    </row>
    <row r="961" spans="2:48" ht="12.75" customHeight="1" x14ac:dyDescent="0.2">
      <c r="B961" t="s">
        <v>1881</v>
      </c>
      <c r="C961" t="s">
        <v>1882</v>
      </c>
      <c r="D961" t="s">
        <v>72</v>
      </c>
      <c r="E961" t="s">
        <v>81</v>
      </c>
      <c r="F961" t="s">
        <v>2088</v>
      </c>
      <c r="G961">
        <v>0</v>
      </c>
      <c r="H961">
        <v>0</v>
      </c>
      <c r="AG961">
        <v>-39910</v>
      </c>
      <c r="AT961" s="15">
        <f t="shared" si="60"/>
        <v>0</v>
      </c>
      <c r="AU961" s="15">
        <f t="shared" si="61"/>
        <v>-1662.9166666666667</v>
      </c>
      <c r="AV961" s="15">
        <f t="shared" si="62"/>
        <v>-1662.9166666666667</v>
      </c>
    </row>
    <row r="962" spans="2:48" ht="12.75" customHeight="1" x14ac:dyDescent="0.2">
      <c r="B962" t="s">
        <v>1888</v>
      </c>
      <c r="C962" t="s">
        <v>1889</v>
      </c>
      <c r="D962" t="s">
        <v>105</v>
      </c>
      <c r="E962" t="s">
        <v>73</v>
      </c>
      <c r="F962" t="s">
        <v>2088</v>
      </c>
      <c r="G962">
        <v>0</v>
      </c>
      <c r="H962">
        <v>0</v>
      </c>
      <c r="AG962">
        <v>-4382213.5</v>
      </c>
      <c r="AT962" s="15">
        <f t="shared" si="60"/>
        <v>0</v>
      </c>
      <c r="AU962" s="15">
        <f t="shared" si="61"/>
        <v>-182592.22916666666</v>
      </c>
      <c r="AV962" s="15">
        <f t="shared" si="62"/>
        <v>-182592.22916666666</v>
      </c>
    </row>
    <row r="963" spans="2:48" ht="12.75" customHeight="1" x14ac:dyDescent="0.2">
      <c r="B963" t="s">
        <v>1888</v>
      </c>
      <c r="C963" t="s">
        <v>1889</v>
      </c>
      <c r="D963" t="s">
        <v>44</v>
      </c>
      <c r="E963" t="s">
        <v>44</v>
      </c>
      <c r="F963" t="s">
        <v>2088</v>
      </c>
      <c r="G963">
        <v>0</v>
      </c>
      <c r="H963">
        <v>0</v>
      </c>
      <c r="AG963">
        <v>591574</v>
      </c>
      <c r="AT963" s="15">
        <f t="shared" si="60"/>
        <v>0</v>
      </c>
      <c r="AU963" s="15">
        <f t="shared" si="61"/>
        <v>24648.916666666668</v>
      </c>
      <c r="AV963" s="15">
        <f t="shared" si="62"/>
        <v>24648.916666666668</v>
      </c>
    </row>
    <row r="964" spans="2:48" ht="12.75" customHeight="1" x14ac:dyDescent="0.2">
      <c r="B964" t="s">
        <v>1891</v>
      </c>
      <c r="C964" t="s">
        <v>1892</v>
      </c>
      <c r="D964" t="s">
        <v>105</v>
      </c>
      <c r="E964" t="s">
        <v>73</v>
      </c>
      <c r="F964" t="s">
        <v>2088</v>
      </c>
      <c r="G964">
        <v>0</v>
      </c>
      <c r="H964">
        <v>0</v>
      </c>
      <c r="AG964">
        <v>-8138395.3499999996</v>
      </c>
      <c r="AT964" s="15">
        <f t="shared" si="60"/>
        <v>0</v>
      </c>
      <c r="AU964" s="15">
        <f t="shared" si="61"/>
        <v>-339099.80624999997</v>
      </c>
      <c r="AV964" s="15">
        <f t="shared" si="62"/>
        <v>-339099.80624999997</v>
      </c>
    </row>
    <row r="965" spans="2:48" ht="12.75" customHeight="1" x14ac:dyDescent="0.2">
      <c r="B965" t="s">
        <v>1891</v>
      </c>
      <c r="C965" t="s">
        <v>1892</v>
      </c>
      <c r="D965" t="s">
        <v>44</v>
      </c>
      <c r="E965" t="s">
        <v>44</v>
      </c>
      <c r="F965" t="s">
        <v>2088</v>
      </c>
      <c r="G965">
        <v>0</v>
      </c>
      <c r="H965">
        <v>0</v>
      </c>
      <c r="AG965">
        <v>2009987</v>
      </c>
      <c r="AT965" s="15">
        <f t="shared" si="60"/>
        <v>0</v>
      </c>
      <c r="AU965" s="15">
        <f t="shared" si="61"/>
        <v>83749.458333333328</v>
      </c>
      <c r="AV965" s="15">
        <f t="shared" si="62"/>
        <v>83749.458333333328</v>
      </c>
    </row>
    <row r="966" spans="2:48" ht="12.75" customHeight="1" x14ac:dyDescent="0.2">
      <c r="B966" t="s">
        <v>1367</v>
      </c>
      <c r="C966" t="s">
        <v>1368</v>
      </c>
      <c r="D966" t="s">
        <v>72</v>
      </c>
      <c r="E966" t="s">
        <v>81</v>
      </c>
      <c r="F966" t="s">
        <v>2088</v>
      </c>
      <c r="G966">
        <v>0</v>
      </c>
      <c r="H966">
        <v>0</v>
      </c>
      <c r="AG966">
        <v>-139999.97</v>
      </c>
      <c r="AT966" s="15">
        <f t="shared" si="60"/>
        <v>0</v>
      </c>
      <c r="AU966" s="15">
        <f t="shared" si="61"/>
        <v>-5833.3320833333337</v>
      </c>
      <c r="AV966" s="15">
        <f t="shared" si="62"/>
        <v>-5833.3320833333337</v>
      </c>
    </row>
    <row r="967" spans="2:48" ht="12.75" customHeight="1" x14ac:dyDescent="0.2">
      <c r="B967" t="s">
        <v>1496</v>
      </c>
      <c r="C967" t="s">
        <v>1497</v>
      </c>
      <c r="D967" t="s">
        <v>122</v>
      </c>
      <c r="E967" t="s">
        <v>93</v>
      </c>
      <c r="F967" t="s">
        <v>2088</v>
      </c>
      <c r="G967">
        <v>0</v>
      </c>
      <c r="H967">
        <v>0</v>
      </c>
      <c r="AG967">
        <v>0.05</v>
      </c>
      <c r="AT967" s="15">
        <f t="shared" si="60"/>
        <v>0</v>
      </c>
      <c r="AU967" s="15">
        <f t="shared" si="61"/>
        <v>2.0833333333333333E-3</v>
      </c>
      <c r="AV967" s="15">
        <f t="shared" si="62"/>
        <v>2.0833333333333333E-3</v>
      </c>
    </row>
    <row r="968" spans="2:48" ht="12.75" customHeight="1" x14ac:dyDescent="0.2">
      <c r="B968" t="s">
        <v>1279</v>
      </c>
      <c r="C968" t="s">
        <v>1280</v>
      </c>
      <c r="D968" t="s">
        <v>89</v>
      </c>
      <c r="E968" t="s">
        <v>81</v>
      </c>
      <c r="F968" t="s">
        <v>2066</v>
      </c>
      <c r="G968">
        <v>0</v>
      </c>
      <c r="H968">
        <v>0</v>
      </c>
      <c r="AG968">
        <v>-2229.66</v>
      </c>
      <c r="AT968" s="15">
        <f t="shared" si="60"/>
        <v>0</v>
      </c>
      <c r="AU968" s="15">
        <f t="shared" si="61"/>
        <v>-92.902499999999989</v>
      </c>
      <c r="AV968" s="15">
        <f t="shared" si="62"/>
        <v>-92.902499999999989</v>
      </c>
    </row>
    <row r="969" spans="2:48" ht="12.75" customHeight="1" x14ac:dyDescent="0.2">
      <c r="B969" t="s">
        <v>1279</v>
      </c>
      <c r="C969" t="s">
        <v>1280</v>
      </c>
      <c r="D969" t="s">
        <v>85</v>
      </c>
      <c r="E969" t="s">
        <v>81</v>
      </c>
      <c r="F969" t="s">
        <v>2066</v>
      </c>
      <c r="G969">
        <v>0</v>
      </c>
      <c r="H969">
        <v>0</v>
      </c>
      <c r="AG969">
        <v>-29776.09</v>
      </c>
      <c r="AT969" s="15">
        <f t="shared" si="60"/>
        <v>0</v>
      </c>
      <c r="AU969" s="15">
        <f t="shared" si="61"/>
        <v>-1240.6704166666666</v>
      </c>
      <c r="AV969" s="15">
        <f t="shared" si="62"/>
        <v>-1240.6704166666666</v>
      </c>
    </row>
    <row r="970" spans="2:48" ht="12.75" customHeight="1" x14ac:dyDescent="0.2">
      <c r="B970" t="s">
        <v>1341</v>
      </c>
      <c r="C970" t="s">
        <v>1342</v>
      </c>
      <c r="D970" t="s">
        <v>89</v>
      </c>
      <c r="E970" t="s">
        <v>81</v>
      </c>
      <c r="F970" t="s">
        <v>2066</v>
      </c>
      <c r="G970">
        <v>0</v>
      </c>
      <c r="H970">
        <v>0</v>
      </c>
      <c r="AG970">
        <v>-10393.379999999999</v>
      </c>
      <c r="AT970" s="15">
        <f t="shared" si="60"/>
        <v>0</v>
      </c>
      <c r="AU970" s="15">
        <f t="shared" si="61"/>
        <v>-433.05749999999995</v>
      </c>
      <c r="AV970" s="15">
        <f t="shared" si="62"/>
        <v>-433.05749999999995</v>
      </c>
    </row>
    <row r="971" spans="2:48" ht="12.75" customHeight="1" x14ac:dyDescent="0.2">
      <c r="B971" t="s">
        <v>1341</v>
      </c>
      <c r="C971" t="s">
        <v>1342</v>
      </c>
      <c r="D971" t="s">
        <v>85</v>
      </c>
      <c r="E971" t="s">
        <v>81</v>
      </c>
      <c r="F971" t="s">
        <v>2066</v>
      </c>
      <c r="G971">
        <v>0</v>
      </c>
      <c r="H971">
        <v>0</v>
      </c>
      <c r="AG971">
        <v>-18922.07</v>
      </c>
      <c r="AT971" s="15">
        <f t="shared" si="60"/>
        <v>0</v>
      </c>
      <c r="AU971" s="15">
        <f t="shared" si="61"/>
        <v>-788.41958333333332</v>
      </c>
      <c r="AV971" s="15">
        <f t="shared" si="62"/>
        <v>-788.41958333333332</v>
      </c>
    </row>
    <row r="972" spans="2:48" ht="12.75" customHeight="1" x14ac:dyDescent="0.2">
      <c r="B972" t="s">
        <v>1050</v>
      </c>
      <c r="C972" t="s">
        <v>1051</v>
      </c>
      <c r="D972" t="s">
        <v>89</v>
      </c>
      <c r="E972" t="s">
        <v>81</v>
      </c>
      <c r="F972" t="s">
        <v>2088</v>
      </c>
      <c r="G972">
        <v>0</v>
      </c>
      <c r="H972">
        <v>0</v>
      </c>
      <c r="AG972">
        <v>-401509.55</v>
      </c>
      <c r="AT972" s="15">
        <f t="shared" si="60"/>
        <v>0</v>
      </c>
      <c r="AU972" s="15">
        <f t="shared" si="61"/>
        <v>-16729.564583333333</v>
      </c>
      <c r="AV972" s="15">
        <f t="shared" si="62"/>
        <v>-16729.564583333333</v>
      </c>
    </row>
    <row r="973" spans="2:48" ht="12.75" customHeight="1" x14ac:dyDescent="0.2">
      <c r="B973" t="s">
        <v>1050</v>
      </c>
      <c r="C973" t="s">
        <v>1051</v>
      </c>
      <c r="D973" t="s">
        <v>85</v>
      </c>
      <c r="E973" t="s">
        <v>81</v>
      </c>
      <c r="F973" t="s">
        <v>2088</v>
      </c>
      <c r="G973">
        <v>0</v>
      </c>
      <c r="H973">
        <v>0</v>
      </c>
      <c r="AG973">
        <v>-1196314.3600000001</v>
      </c>
      <c r="AT973" s="15">
        <f t="shared" si="60"/>
        <v>0</v>
      </c>
      <c r="AU973" s="15">
        <f t="shared" si="61"/>
        <v>-49846.431666666671</v>
      </c>
      <c r="AV973" s="15">
        <f t="shared" si="62"/>
        <v>-49846.431666666671</v>
      </c>
    </row>
    <row r="974" spans="2:48" ht="12.75" customHeight="1" x14ac:dyDescent="0.2">
      <c r="B974" t="s">
        <v>1050</v>
      </c>
      <c r="C974" t="s">
        <v>1051</v>
      </c>
      <c r="D974" t="s">
        <v>89</v>
      </c>
      <c r="E974" t="s">
        <v>93</v>
      </c>
      <c r="F974" t="s">
        <v>2088</v>
      </c>
      <c r="G974">
        <v>0</v>
      </c>
      <c r="H974">
        <v>0</v>
      </c>
      <c r="AG974">
        <v>-84395.26</v>
      </c>
      <c r="AT974" s="15">
        <f t="shared" si="60"/>
        <v>0</v>
      </c>
      <c r="AU974" s="15">
        <f t="shared" si="61"/>
        <v>-3516.4691666666663</v>
      </c>
      <c r="AV974" s="15">
        <f t="shared" si="62"/>
        <v>-3516.4691666666663</v>
      </c>
    </row>
    <row r="975" spans="2:48" ht="12.75" customHeight="1" x14ac:dyDescent="0.2">
      <c r="B975" t="s">
        <v>1050</v>
      </c>
      <c r="C975" t="s">
        <v>1051</v>
      </c>
      <c r="D975" t="s">
        <v>122</v>
      </c>
      <c r="E975" t="s">
        <v>93</v>
      </c>
      <c r="F975" t="s">
        <v>2088</v>
      </c>
      <c r="G975">
        <v>0</v>
      </c>
      <c r="H975">
        <v>0</v>
      </c>
      <c r="AG975">
        <v>163548.74</v>
      </c>
      <c r="AT975" s="15">
        <f t="shared" si="60"/>
        <v>0</v>
      </c>
      <c r="AU975" s="15">
        <f t="shared" si="61"/>
        <v>6814.5308333333332</v>
      </c>
      <c r="AV975" s="15">
        <f t="shared" si="62"/>
        <v>6814.5308333333332</v>
      </c>
    </row>
    <row r="976" spans="2:48" ht="12.75" customHeight="1" x14ac:dyDescent="0.2">
      <c r="B976" t="s">
        <v>1050</v>
      </c>
      <c r="C976" t="s">
        <v>1051</v>
      </c>
      <c r="D976" t="s">
        <v>85</v>
      </c>
      <c r="E976" t="s">
        <v>93</v>
      </c>
      <c r="F976" t="s">
        <v>2088</v>
      </c>
      <c r="G976">
        <v>0</v>
      </c>
      <c r="H976">
        <v>0</v>
      </c>
      <c r="AG976">
        <v>-797233.99</v>
      </c>
      <c r="AT976" s="15">
        <f t="shared" si="60"/>
        <v>0</v>
      </c>
      <c r="AU976" s="15">
        <f t="shared" si="61"/>
        <v>-33218.082916666666</v>
      </c>
      <c r="AV976" s="15">
        <f t="shared" si="62"/>
        <v>-33218.082916666666</v>
      </c>
    </row>
    <row r="977" spans="2:48" ht="12.75" customHeight="1" x14ac:dyDescent="0.2">
      <c r="B977" t="s">
        <v>690</v>
      </c>
      <c r="C977" t="s">
        <v>691</v>
      </c>
      <c r="D977" t="s">
        <v>72</v>
      </c>
      <c r="E977" t="s">
        <v>93</v>
      </c>
      <c r="F977" t="s">
        <v>2088</v>
      </c>
      <c r="G977">
        <v>0</v>
      </c>
      <c r="H977">
        <v>0</v>
      </c>
      <c r="AG977">
        <v>157500</v>
      </c>
      <c r="AT977" s="15">
        <f t="shared" si="60"/>
        <v>0</v>
      </c>
      <c r="AU977" s="15">
        <f t="shared" si="61"/>
        <v>6562.5</v>
      </c>
      <c r="AV977" s="15">
        <f t="shared" si="62"/>
        <v>6562.5</v>
      </c>
    </row>
    <row r="978" spans="2:48" ht="12.75" customHeight="1" x14ac:dyDescent="0.2">
      <c r="B978" t="s">
        <v>690</v>
      </c>
      <c r="C978" t="s">
        <v>691</v>
      </c>
      <c r="D978" t="s">
        <v>89</v>
      </c>
      <c r="E978" t="s">
        <v>93</v>
      </c>
      <c r="F978" t="s">
        <v>2088</v>
      </c>
      <c r="G978">
        <v>0</v>
      </c>
      <c r="H978">
        <v>0</v>
      </c>
      <c r="AG978">
        <v>1383971.12</v>
      </c>
      <c r="AT978" s="15">
        <f t="shared" si="60"/>
        <v>0</v>
      </c>
      <c r="AU978" s="15">
        <f t="shared" si="61"/>
        <v>57665.46333333334</v>
      </c>
      <c r="AV978" s="15">
        <f t="shared" si="62"/>
        <v>57665.46333333334</v>
      </c>
    </row>
    <row r="979" spans="2:48" ht="12.75" customHeight="1" x14ac:dyDescent="0.2">
      <c r="B979" t="s">
        <v>690</v>
      </c>
      <c r="C979" t="s">
        <v>691</v>
      </c>
      <c r="D979" t="s">
        <v>122</v>
      </c>
      <c r="E979" t="s">
        <v>93</v>
      </c>
      <c r="F979" t="s">
        <v>2088</v>
      </c>
      <c r="G979">
        <v>0</v>
      </c>
      <c r="H979">
        <v>0</v>
      </c>
      <c r="AG979">
        <v>1079211.23</v>
      </c>
      <c r="AT979" s="15">
        <f t="shared" si="60"/>
        <v>0</v>
      </c>
      <c r="AU979" s="15">
        <f t="shared" si="61"/>
        <v>44967.134583333333</v>
      </c>
      <c r="AV979" s="15">
        <f t="shared" si="62"/>
        <v>44967.134583333333</v>
      </c>
    </row>
    <row r="980" spans="2:48" ht="12.75" customHeight="1" x14ac:dyDescent="0.2">
      <c r="B980" t="s">
        <v>690</v>
      </c>
      <c r="C980" t="s">
        <v>691</v>
      </c>
      <c r="D980" t="s">
        <v>85</v>
      </c>
      <c r="E980" t="s">
        <v>93</v>
      </c>
      <c r="F980" t="s">
        <v>2088</v>
      </c>
      <c r="G980">
        <v>0</v>
      </c>
      <c r="H980">
        <v>0</v>
      </c>
      <c r="AG980">
        <v>2783200.51</v>
      </c>
      <c r="AT980" s="15">
        <f t="shared" si="60"/>
        <v>0</v>
      </c>
      <c r="AU980" s="15">
        <f t="shared" si="61"/>
        <v>115966.68791666666</v>
      </c>
      <c r="AV980" s="15">
        <f t="shared" si="62"/>
        <v>115966.68791666666</v>
      </c>
    </row>
    <row r="981" spans="2:48" ht="12.75" customHeight="1" x14ac:dyDescent="0.2">
      <c r="B981" t="s">
        <v>1573</v>
      </c>
      <c r="C981" t="s">
        <v>1574</v>
      </c>
      <c r="D981" t="s">
        <v>72</v>
      </c>
      <c r="E981" t="s">
        <v>81</v>
      </c>
      <c r="F981" t="s">
        <v>2066</v>
      </c>
      <c r="G981">
        <v>0</v>
      </c>
      <c r="H981">
        <v>0</v>
      </c>
      <c r="AG981">
        <v>161577.23000000001</v>
      </c>
      <c r="AT981" s="15">
        <f t="shared" si="60"/>
        <v>0</v>
      </c>
      <c r="AU981" s="15">
        <f t="shared" si="61"/>
        <v>6732.3845833333335</v>
      </c>
      <c r="AV981" s="15">
        <f t="shared" si="62"/>
        <v>6732.3845833333335</v>
      </c>
    </row>
    <row r="982" spans="2:48" ht="12.75" customHeight="1" x14ac:dyDescent="0.2">
      <c r="B982" t="s">
        <v>1178</v>
      </c>
      <c r="C982" t="s">
        <v>1179</v>
      </c>
      <c r="D982" t="s">
        <v>89</v>
      </c>
      <c r="E982" t="s">
        <v>81</v>
      </c>
      <c r="F982" t="s">
        <v>2088</v>
      </c>
      <c r="G982">
        <v>0</v>
      </c>
      <c r="H982">
        <v>0</v>
      </c>
      <c r="AG982">
        <v>0.1</v>
      </c>
      <c r="AT982" s="15">
        <f t="shared" si="60"/>
        <v>0</v>
      </c>
      <c r="AU982" s="15">
        <f t="shared" si="61"/>
        <v>4.1666666666666666E-3</v>
      </c>
      <c r="AV982" s="15">
        <f t="shared" si="62"/>
        <v>4.1666666666666666E-3</v>
      </c>
    </row>
    <row r="983" spans="2:48" ht="12.75" customHeight="1" x14ac:dyDescent="0.2">
      <c r="B983" t="s">
        <v>1700</v>
      </c>
      <c r="C983" t="s">
        <v>1701</v>
      </c>
      <c r="D983" t="s">
        <v>89</v>
      </c>
      <c r="E983" t="s">
        <v>81</v>
      </c>
      <c r="F983" t="s">
        <v>2088</v>
      </c>
      <c r="G983">
        <v>0</v>
      </c>
      <c r="H983">
        <v>0</v>
      </c>
      <c r="AG983">
        <v>-187205.12</v>
      </c>
      <c r="AT983" s="15">
        <f t="shared" si="60"/>
        <v>0</v>
      </c>
      <c r="AU983" s="15">
        <f t="shared" si="61"/>
        <v>-7800.2133333333331</v>
      </c>
      <c r="AV983" s="15">
        <f t="shared" si="62"/>
        <v>-7800.2133333333331</v>
      </c>
    </row>
    <row r="984" spans="2:48" ht="12.75" customHeight="1" x14ac:dyDescent="0.2">
      <c r="B984" t="s">
        <v>1700</v>
      </c>
      <c r="C984" t="s">
        <v>1701</v>
      </c>
      <c r="D984" t="s">
        <v>89</v>
      </c>
      <c r="E984" t="s">
        <v>93</v>
      </c>
      <c r="F984" t="s">
        <v>2088</v>
      </c>
      <c r="G984">
        <v>0</v>
      </c>
      <c r="H984">
        <v>0</v>
      </c>
      <c r="AG984">
        <v>-47077.86</v>
      </c>
      <c r="AT984" s="15">
        <f t="shared" si="60"/>
        <v>0</v>
      </c>
      <c r="AU984" s="15">
        <f t="shared" si="61"/>
        <v>-1961.5775000000001</v>
      </c>
      <c r="AV984" s="15">
        <f t="shared" si="62"/>
        <v>-1961.5775000000001</v>
      </c>
    </row>
    <row r="985" spans="2:48" ht="12.75" customHeight="1" x14ac:dyDescent="0.2">
      <c r="B985" t="s">
        <v>1480</v>
      </c>
      <c r="C985" t="s">
        <v>1481</v>
      </c>
      <c r="D985" t="s">
        <v>89</v>
      </c>
      <c r="E985" t="s">
        <v>81</v>
      </c>
      <c r="F985" t="s">
        <v>2088</v>
      </c>
      <c r="G985">
        <v>0</v>
      </c>
      <c r="H985">
        <v>0</v>
      </c>
      <c r="AG985">
        <v>-184022.76</v>
      </c>
      <c r="AT985" s="15">
        <f t="shared" si="60"/>
        <v>0</v>
      </c>
      <c r="AU985" s="15">
        <f t="shared" si="61"/>
        <v>-7667.6150000000007</v>
      </c>
      <c r="AV985" s="15">
        <f t="shared" si="62"/>
        <v>-7667.6150000000007</v>
      </c>
    </row>
    <row r="986" spans="2:48" ht="12.75" customHeight="1" x14ac:dyDescent="0.2">
      <c r="B986" t="s">
        <v>1732</v>
      </c>
      <c r="C986" t="s">
        <v>1733</v>
      </c>
      <c r="D986" t="s">
        <v>72</v>
      </c>
      <c r="E986" t="s">
        <v>81</v>
      </c>
      <c r="F986" t="s">
        <v>2088</v>
      </c>
      <c r="G986">
        <v>0</v>
      </c>
      <c r="H986">
        <v>0</v>
      </c>
      <c r="AG986">
        <v>-499991.97</v>
      </c>
      <c r="AT986" s="15">
        <f t="shared" si="60"/>
        <v>0</v>
      </c>
      <c r="AU986" s="15">
        <f t="shared" si="61"/>
        <v>-20832.998749999999</v>
      </c>
      <c r="AV986" s="15">
        <f t="shared" si="62"/>
        <v>-20832.998749999999</v>
      </c>
    </row>
    <row r="987" spans="2:48" ht="12.75" customHeight="1" x14ac:dyDescent="0.2">
      <c r="B987" t="s">
        <v>1735</v>
      </c>
      <c r="C987" t="s">
        <v>1736</v>
      </c>
      <c r="D987" t="s">
        <v>105</v>
      </c>
      <c r="E987" t="s">
        <v>73</v>
      </c>
      <c r="F987" t="s">
        <v>2088</v>
      </c>
      <c r="G987">
        <v>0</v>
      </c>
      <c r="H987">
        <v>0</v>
      </c>
      <c r="AG987">
        <v>-1947464.1</v>
      </c>
      <c r="AT987" s="15">
        <f t="shared" si="60"/>
        <v>0</v>
      </c>
      <c r="AU987" s="15">
        <f t="shared" si="61"/>
        <v>-81144.337500000009</v>
      </c>
      <c r="AV987" s="15">
        <f t="shared" si="62"/>
        <v>-81144.337500000009</v>
      </c>
    </row>
    <row r="988" spans="2:48" ht="12.75" customHeight="1" x14ac:dyDescent="0.2">
      <c r="B988" t="s">
        <v>696</v>
      </c>
      <c r="C988" t="s">
        <v>697</v>
      </c>
      <c r="D988" t="s">
        <v>89</v>
      </c>
      <c r="E988" t="s">
        <v>81</v>
      </c>
      <c r="F988" t="s">
        <v>2088</v>
      </c>
      <c r="G988">
        <v>0</v>
      </c>
      <c r="H988">
        <v>0</v>
      </c>
      <c r="AG988">
        <v>859508.22</v>
      </c>
      <c r="AT988" s="15">
        <f t="shared" si="60"/>
        <v>0</v>
      </c>
      <c r="AU988" s="15">
        <f t="shared" si="61"/>
        <v>35812.842499999999</v>
      </c>
      <c r="AV988" s="15">
        <f t="shared" si="62"/>
        <v>35812.842499999999</v>
      </c>
    </row>
    <row r="989" spans="2:48" ht="12.75" customHeight="1" x14ac:dyDescent="0.2">
      <c r="B989" t="s">
        <v>1226</v>
      </c>
      <c r="C989" t="s">
        <v>1227</v>
      </c>
      <c r="D989" t="s">
        <v>72</v>
      </c>
      <c r="E989" t="s">
        <v>81</v>
      </c>
      <c r="F989" t="s">
        <v>2066</v>
      </c>
      <c r="G989">
        <v>0</v>
      </c>
      <c r="H989">
        <v>0</v>
      </c>
      <c r="AG989">
        <v>-4460948.76</v>
      </c>
      <c r="AT989" s="15">
        <f t="shared" si="60"/>
        <v>0</v>
      </c>
      <c r="AU989" s="15">
        <f t="shared" si="61"/>
        <v>-185872.86499999999</v>
      </c>
      <c r="AV989" s="15">
        <f t="shared" si="62"/>
        <v>-185872.86499999999</v>
      </c>
    </row>
    <row r="990" spans="2:48" ht="12.75" customHeight="1" x14ac:dyDescent="0.2">
      <c r="B990" t="s">
        <v>1226</v>
      </c>
      <c r="C990" t="s">
        <v>1227</v>
      </c>
      <c r="D990" t="s">
        <v>89</v>
      </c>
      <c r="E990" t="s">
        <v>81</v>
      </c>
      <c r="F990" t="s">
        <v>2066</v>
      </c>
      <c r="G990">
        <v>0</v>
      </c>
      <c r="H990">
        <v>0</v>
      </c>
      <c r="AG990">
        <v>-11925.5</v>
      </c>
      <c r="AT990" s="15">
        <f t="shared" si="60"/>
        <v>0</v>
      </c>
      <c r="AU990" s="15">
        <f t="shared" si="61"/>
        <v>-496.89583333333331</v>
      </c>
      <c r="AV990" s="15">
        <f t="shared" si="62"/>
        <v>-496.89583333333331</v>
      </c>
    </row>
    <row r="991" spans="2:48" ht="12.75" customHeight="1" x14ac:dyDescent="0.2">
      <c r="B991" t="s">
        <v>1226</v>
      </c>
      <c r="C991" t="s">
        <v>1227</v>
      </c>
      <c r="D991" t="s">
        <v>85</v>
      </c>
      <c r="E991" t="s">
        <v>81</v>
      </c>
      <c r="F991" t="s">
        <v>2066</v>
      </c>
      <c r="G991">
        <v>0</v>
      </c>
      <c r="H991">
        <v>0</v>
      </c>
      <c r="AG991">
        <v>-62115.38</v>
      </c>
      <c r="AT991" s="15">
        <f t="shared" si="60"/>
        <v>0</v>
      </c>
      <c r="AU991" s="15">
        <f t="shared" si="61"/>
        <v>-2588.1408333333334</v>
      </c>
      <c r="AV991" s="15">
        <f t="shared" si="62"/>
        <v>-2588.1408333333334</v>
      </c>
    </row>
    <row r="992" spans="2:48" ht="12.75" customHeight="1" x14ac:dyDescent="0.2">
      <c r="B992" t="s">
        <v>1704</v>
      </c>
      <c r="C992" t="s">
        <v>1705</v>
      </c>
      <c r="D992" t="s">
        <v>89</v>
      </c>
      <c r="E992" t="s">
        <v>81</v>
      </c>
      <c r="F992" t="s">
        <v>2088</v>
      </c>
      <c r="G992">
        <v>0</v>
      </c>
      <c r="H992">
        <v>0</v>
      </c>
      <c r="AG992">
        <v>-32822.519999999997</v>
      </c>
      <c r="AT992" s="15">
        <f t="shared" si="60"/>
        <v>0</v>
      </c>
      <c r="AU992" s="15">
        <f t="shared" si="61"/>
        <v>-1367.6049999999998</v>
      </c>
      <c r="AV992" s="15">
        <f t="shared" si="62"/>
        <v>-1367.6049999999998</v>
      </c>
    </row>
    <row r="993" spans="1:48" ht="12.75" customHeight="1" x14ac:dyDescent="0.2">
      <c r="B993" t="s">
        <v>1704</v>
      </c>
      <c r="C993" t="s">
        <v>1705</v>
      </c>
      <c r="D993" t="s">
        <v>85</v>
      </c>
      <c r="E993" t="s">
        <v>81</v>
      </c>
      <c r="F993" t="s">
        <v>2088</v>
      </c>
      <c r="G993">
        <v>0</v>
      </c>
      <c r="H993">
        <v>0</v>
      </c>
      <c r="AG993">
        <v>0.05</v>
      </c>
      <c r="AT993" s="15">
        <f t="shared" si="60"/>
        <v>0</v>
      </c>
      <c r="AU993" s="15">
        <f t="shared" si="61"/>
        <v>2.0833333333333333E-3</v>
      </c>
      <c r="AV993" s="15">
        <f t="shared" si="62"/>
        <v>2.0833333333333333E-3</v>
      </c>
    </row>
    <row r="994" spans="1:48" ht="12.75" customHeight="1" x14ac:dyDescent="0.2">
      <c r="B994" t="s">
        <v>1933</v>
      </c>
      <c r="C994" t="s">
        <v>1934</v>
      </c>
      <c r="D994" t="s">
        <v>85</v>
      </c>
      <c r="E994" t="s">
        <v>81</v>
      </c>
      <c r="F994" t="s">
        <v>2088</v>
      </c>
      <c r="G994">
        <v>0</v>
      </c>
      <c r="H994">
        <v>0</v>
      </c>
      <c r="AG994">
        <v>-72853.25</v>
      </c>
      <c r="AT994" s="15">
        <f t="shared" si="60"/>
        <v>0</v>
      </c>
      <c r="AU994" s="15">
        <f t="shared" si="61"/>
        <v>-3035.5520833333335</v>
      </c>
      <c r="AV994" s="15">
        <f t="shared" si="62"/>
        <v>-3035.5520833333335</v>
      </c>
    </row>
    <row r="995" spans="1:48" ht="12.75" customHeight="1" x14ac:dyDescent="0.2">
      <c r="B995" t="s">
        <v>1933</v>
      </c>
      <c r="C995" t="s">
        <v>1934</v>
      </c>
      <c r="D995" t="s">
        <v>122</v>
      </c>
      <c r="E995" t="s">
        <v>93</v>
      </c>
      <c r="F995" t="s">
        <v>2088</v>
      </c>
      <c r="G995">
        <v>0</v>
      </c>
      <c r="H995">
        <v>0</v>
      </c>
      <c r="AG995">
        <v>5866.99</v>
      </c>
      <c r="AT995" s="15">
        <f t="shared" si="60"/>
        <v>0</v>
      </c>
      <c r="AU995" s="15">
        <f t="shared" si="61"/>
        <v>244.45791666666665</v>
      </c>
      <c r="AV995" s="15">
        <f t="shared" si="62"/>
        <v>244.45791666666665</v>
      </c>
    </row>
    <row r="996" spans="1:48" ht="12.75" customHeight="1" x14ac:dyDescent="0.2">
      <c r="B996" t="s">
        <v>1933</v>
      </c>
      <c r="C996" t="s">
        <v>1934</v>
      </c>
      <c r="D996" t="s">
        <v>85</v>
      </c>
      <c r="E996" t="s">
        <v>93</v>
      </c>
      <c r="F996" t="s">
        <v>2088</v>
      </c>
      <c r="G996">
        <v>0</v>
      </c>
      <c r="H996">
        <v>0</v>
      </c>
      <c r="AG996">
        <v>-21179.11</v>
      </c>
      <c r="AT996" s="15">
        <f t="shared" si="60"/>
        <v>0</v>
      </c>
      <c r="AU996" s="15">
        <f t="shared" si="61"/>
        <v>-882.46291666666673</v>
      </c>
      <c r="AV996" s="15">
        <f t="shared" si="62"/>
        <v>-882.46291666666673</v>
      </c>
    </row>
    <row r="997" spans="1:48" ht="12.75" customHeight="1" x14ac:dyDescent="0.2">
      <c r="B997" t="s">
        <v>699</v>
      </c>
      <c r="C997" t="s">
        <v>434</v>
      </c>
      <c r="D997" t="s">
        <v>89</v>
      </c>
      <c r="E997" t="s">
        <v>81</v>
      </c>
      <c r="F997" t="s">
        <v>2088</v>
      </c>
      <c r="G997">
        <v>0</v>
      </c>
      <c r="H997">
        <v>0</v>
      </c>
      <c r="AG997">
        <v>-11649.56</v>
      </c>
      <c r="AT997" s="15">
        <f t="shared" si="60"/>
        <v>0</v>
      </c>
      <c r="AU997" s="15">
        <f t="shared" si="61"/>
        <v>-485.39833333333331</v>
      </c>
      <c r="AV997" s="15">
        <f t="shared" si="62"/>
        <v>-485.39833333333331</v>
      </c>
    </row>
    <row r="998" spans="1:48" ht="12.75" customHeight="1" x14ac:dyDescent="0.2">
      <c r="B998" t="s">
        <v>699</v>
      </c>
      <c r="C998" t="s">
        <v>434</v>
      </c>
      <c r="D998" t="s">
        <v>85</v>
      </c>
      <c r="E998" t="s">
        <v>81</v>
      </c>
      <c r="F998" t="s">
        <v>2088</v>
      </c>
      <c r="G998">
        <v>0</v>
      </c>
      <c r="H998">
        <v>0</v>
      </c>
      <c r="AG998">
        <v>-7549.9</v>
      </c>
      <c r="AT998" s="15">
        <f t="shared" si="60"/>
        <v>0</v>
      </c>
      <c r="AU998" s="15">
        <f t="shared" si="61"/>
        <v>-314.57916666666665</v>
      </c>
      <c r="AV998" s="15">
        <f t="shared" si="62"/>
        <v>-314.57916666666665</v>
      </c>
    </row>
    <row r="999" spans="1:48" ht="12.75" customHeight="1" x14ac:dyDescent="0.2">
      <c r="B999" t="s">
        <v>705</v>
      </c>
      <c r="C999" t="s">
        <v>706</v>
      </c>
      <c r="D999" t="s">
        <v>122</v>
      </c>
      <c r="E999" t="s">
        <v>93</v>
      </c>
      <c r="F999" t="s">
        <v>2088</v>
      </c>
      <c r="G999">
        <v>0</v>
      </c>
      <c r="H999">
        <v>0</v>
      </c>
      <c r="AG999">
        <v>15774.94</v>
      </c>
      <c r="AT999" s="15">
        <f t="shared" si="60"/>
        <v>0</v>
      </c>
      <c r="AU999" s="15">
        <f t="shared" si="61"/>
        <v>657.28916666666669</v>
      </c>
      <c r="AV999" s="15">
        <f t="shared" si="62"/>
        <v>657.28916666666669</v>
      </c>
    </row>
    <row r="1000" spans="1:48" ht="12.75" customHeight="1" x14ac:dyDescent="0.2">
      <c r="B1000" t="s">
        <v>1062</v>
      </c>
      <c r="C1000" t="s">
        <v>1060</v>
      </c>
      <c r="D1000" t="s">
        <v>44</v>
      </c>
      <c r="E1000" t="s">
        <v>44</v>
      </c>
      <c r="F1000" t="s">
        <v>2088</v>
      </c>
      <c r="G1000">
        <v>0</v>
      </c>
      <c r="H1000">
        <v>0</v>
      </c>
      <c r="AG1000">
        <v>-6330953.9000000004</v>
      </c>
      <c r="AT1000" s="15">
        <f t="shared" si="60"/>
        <v>0</v>
      </c>
      <c r="AU1000" s="15">
        <f t="shared" si="61"/>
        <v>-263789.74583333335</v>
      </c>
      <c r="AV1000" s="15">
        <f t="shared" si="62"/>
        <v>-263789.74583333335</v>
      </c>
    </row>
    <row r="1001" spans="1:48" ht="12.75" customHeight="1" x14ac:dyDescent="0.2">
      <c r="B1001" t="s">
        <v>1522</v>
      </c>
      <c r="C1001" t="s">
        <v>1523</v>
      </c>
      <c r="D1001" t="s">
        <v>44</v>
      </c>
      <c r="E1001" t="s">
        <v>44</v>
      </c>
      <c r="F1001" t="s">
        <v>2088</v>
      </c>
      <c r="G1001">
        <v>0</v>
      </c>
      <c r="H1001">
        <v>0</v>
      </c>
      <c r="AG1001">
        <v>-9245157.1600000001</v>
      </c>
      <c r="AT1001" s="15">
        <f t="shared" si="60"/>
        <v>0</v>
      </c>
      <c r="AU1001" s="15">
        <f t="shared" si="61"/>
        <v>-385214.88166666665</v>
      </c>
      <c r="AV1001" s="15">
        <f t="shared" si="62"/>
        <v>-385214.88166666665</v>
      </c>
    </row>
    <row r="1002" spans="1:48" ht="12.75" customHeight="1" x14ac:dyDescent="0.2">
      <c r="B1002" t="s">
        <v>1537</v>
      </c>
      <c r="C1002" t="s">
        <v>1538</v>
      </c>
      <c r="D1002" t="s">
        <v>44</v>
      </c>
      <c r="E1002" t="s">
        <v>44</v>
      </c>
      <c r="F1002" t="s">
        <v>2088</v>
      </c>
      <c r="G1002">
        <v>0</v>
      </c>
      <c r="H1002">
        <v>0</v>
      </c>
      <c r="AG1002">
        <v>-57487.199999999997</v>
      </c>
      <c r="AT1002" s="15">
        <f t="shared" si="60"/>
        <v>0</v>
      </c>
      <c r="AU1002" s="15">
        <f t="shared" si="61"/>
        <v>-2395.2999999999997</v>
      </c>
      <c r="AV1002" s="15">
        <f t="shared" si="62"/>
        <v>-2395.2999999999997</v>
      </c>
    </row>
    <row r="1003" spans="1:48" ht="12.75" customHeight="1" x14ac:dyDescent="0.2">
      <c r="B1003" t="s">
        <v>1485</v>
      </c>
      <c r="C1003" t="s">
        <v>1486</v>
      </c>
      <c r="D1003" t="s">
        <v>44</v>
      </c>
      <c r="E1003" t="s">
        <v>44</v>
      </c>
      <c r="F1003" t="s">
        <v>2088</v>
      </c>
      <c r="G1003">
        <v>0</v>
      </c>
      <c r="H1003">
        <v>0</v>
      </c>
      <c r="AG1003">
        <v>106470.24</v>
      </c>
      <c r="AT1003" s="15">
        <f t="shared" si="60"/>
        <v>0</v>
      </c>
      <c r="AU1003" s="15">
        <f t="shared" si="61"/>
        <v>4436.26</v>
      </c>
      <c r="AV1003" s="15">
        <f t="shared" si="62"/>
        <v>4436.26</v>
      </c>
    </row>
    <row r="1004" spans="1:48" ht="12.75" customHeight="1" x14ac:dyDescent="0.2">
      <c r="B1004" t="s">
        <v>707</v>
      </c>
      <c r="C1004" t="s">
        <v>708</v>
      </c>
      <c r="D1004" t="s">
        <v>105</v>
      </c>
      <c r="E1004" t="s">
        <v>73</v>
      </c>
      <c r="F1004" t="s">
        <v>2066</v>
      </c>
      <c r="G1004">
        <v>0</v>
      </c>
      <c r="H1004">
        <v>0</v>
      </c>
      <c r="AG1004">
        <v>-1433756.47</v>
      </c>
      <c r="AT1004" s="15">
        <f t="shared" si="60"/>
        <v>0</v>
      </c>
      <c r="AU1004" s="15">
        <f t="shared" si="61"/>
        <v>-59739.852916666663</v>
      </c>
      <c r="AV1004" s="15">
        <f t="shared" si="62"/>
        <v>-59739.852916666663</v>
      </c>
    </row>
    <row r="1005" spans="1:48" ht="12.75" customHeight="1" x14ac:dyDescent="0.2">
      <c r="B1005" t="s">
        <v>1961</v>
      </c>
      <c r="C1005" t="s">
        <v>1962</v>
      </c>
      <c r="D1005" t="s">
        <v>105</v>
      </c>
      <c r="E1005" t="s">
        <v>73</v>
      </c>
      <c r="F1005" t="s">
        <v>2088</v>
      </c>
      <c r="G1005">
        <v>0</v>
      </c>
      <c r="H1005">
        <v>0</v>
      </c>
      <c r="AG1005">
        <v>-320850109</v>
      </c>
      <c r="AT1005" s="15">
        <f t="shared" si="60"/>
        <v>0</v>
      </c>
      <c r="AU1005" s="15">
        <f t="shared" si="61"/>
        <v>-13368754.541666666</v>
      </c>
      <c r="AV1005" s="15">
        <f t="shared" si="62"/>
        <v>-13368754.541666666</v>
      </c>
    </row>
    <row r="1006" spans="1:48" ht="12.75" customHeight="1" x14ac:dyDescent="0.2">
      <c r="B1006" t="s">
        <v>800</v>
      </c>
      <c r="C1006" t="s">
        <v>801</v>
      </c>
      <c r="D1006" t="s">
        <v>44</v>
      </c>
      <c r="E1006" t="s">
        <v>44</v>
      </c>
      <c r="F1006" t="s">
        <v>2088</v>
      </c>
      <c r="G1006">
        <v>0</v>
      </c>
      <c r="H1006">
        <v>0</v>
      </c>
      <c r="AG1006">
        <v>-52378</v>
      </c>
      <c r="AT1006" s="15">
        <f t="shared" si="60"/>
        <v>0</v>
      </c>
      <c r="AU1006" s="15">
        <f t="shared" si="61"/>
        <v>-2182.4166666666665</v>
      </c>
      <c r="AV1006" s="15">
        <f t="shared" si="62"/>
        <v>-2182.4166666666665</v>
      </c>
    </row>
    <row r="1007" spans="1:48" ht="13.5" thickBot="1" x14ac:dyDescent="0.25">
      <c r="A1007" s="3" t="s">
        <v>1575</v>
      </c>
      <c r="B1007" s="3" t="s">
        <v>7177</v>
      </c>
      <c r="C1007" s="3" t="s">
        <v>1577</v>
      </c>
      <c r="D1007" s="3" t="s">
        <v>44</v>
      </c>
      <c r="E1007" s="3" t="s">
        <v>44</v>
      </c>
      <c r="F1007" t="s">
        <v>2088</v>
      </c>
      <c r="G1007">
        <v>0</v>
      </c>
      <c r="H1007">
        <v>0</v>
      </c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19"/>
      <c r="AS1007" s="19"/>
      <c r="AT1007" s="15">
        <f t="shared" si="60"/>
        <v>0</v>
      </c>
      <c r="AU1007" s="15">
        <f t="shared" si="61"/>
        <v>0</v>
      </c>
      <c r="AV1007" s="15">
        <v>2707239</v>
      </c>
    </row>
    <row r="1008" spans="1:48" ht="13.5" thickBot="1" x14ac:dyDescent="0.25">
      <c r="A1008" s="3" t="s">
        <v>1815</v>
      </c>
      <c r="B1008" s="3" t="s">
        <v>7178</v>
      </c>
      <c r="C1008" s="3" t="s">
        <v>1817</v>
      </c>
      <c r="D1008" s="3" t="s">
        <v>44</v>
      </c>
      <c r="E1008" s="3" t="s">
        <v>44</v>
      </c>
      <c r="F1008" t="s">
        <v>2088</v>
      </c>
      <c r="G1008">
        <v>0</v>
      </c>
      <c r="H1008">
        <v>0</v>
      </c>
      <c r="I1008" s="4"/>
      <c r="J1008" s="4"/>
      <c r="K1008" s="4"/>
      <c r="L1008" s="4"/>
      <c r="M1008" s="4"/>
      <c r="N1008" s="4"/>
      <c r="O1008" s="4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19"/>
      <c r="AS1008" s="19"/>
      <c r="AT1008" s="15">
        <f t="shared" si="60"/>
        <v>0</v>
      </c>
      <c r="AU1008" s="15">
        <f t="shared" si="61"/>
        <v>0</v>
      </c>
      <c r="AV1008" s="15">
        <v>565045</v>
      </c>
    </row>
    <row r="1009" spans="1:48" ht="13.5" thickBot="1" x14ac:dyDescent="0.25">
      <c r="A1009" s="3" t="s">
        <v>1575</v>
      </c>
      <c r="B1009" s="3" t="s">
        <v>1576</v>
      </c>
      <c r="C1009" s="3" t="s">
        <v>1577</v>
      </c>
      <c r="D1009" s="3" t="s">
        <v>44</v>
      </c>
      <c r="E1009" s="3" t="s">
        <v>44</v>
      </c>
      <c r="F1009" s="7" t="s">
        <v>2169</v>
      </c>
      <c r="G1009" s="7">
        <v>4</v>
      </c>
      <c r="H1009" s="7" t="s">
        <v>2177</v>
      </c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19"/>
      <c r="AS1009" s="19"/>
      <c r="AT1009" s="15">
        <f t="shared" ref="AT1009:AT1010" si="63">(((I1009+U1009)/2)+J1009+K1009+L1009+M1009+N1009+O1009+P1009+Q1009+R1009+S1009+T1009)/12</f>
        <v>0</v>
      </c>
      <c r="AU1009" s="15">
        <f t="shared" ref="AU1009:AU1010" si="64">(((U1009+AG1009)/2)+V1009+W1009+X1009+Y1009+Z1009+AA1009+AB1009+AC1009+AD1009+AE1009+AF1009)/12</f>
        <v>0</v>
      </c>
      <c r="AV1009" s="15">
        <v>-2707239</v>
      </c>
    </row>
    <row r="1010" spans="1:48" ht="13.5" thickBot="1" x14ac:dyDescent="0.25">
      <c r="A1010" s="3" t="s">
        <v>1815</v>
      </c>
      <c r="B1010" s="3" t="s">
        <v>1816</v>
      </c>
      <c r="C1010" s="3" t="s">
        <v>1817</v>
      </c>
      <c r="D1010" s="3" t="s">
        <v>44</v>
      </c>
      <c r="E1010" s="3" t="s">
        <v>44</v>
      </c>
      <c r="F1010" s="7" t="s">
        <v>2169</v>
      </c>
      <c r="G1010" s="7">
        <v>4</v>
      </c>
      <c r="H1010" s="7" t="s">
        <v>2177</v>
      </c>
      <c r="I1010" s="4"/>
      <c r="J1010" s="4"/>
      <c r="K1010" s="4"/>
      <c r="L1010" s="4"/>
      <c r="M1010" s="4"/>
      <c r="N1010" s="4"/>
      <c r="O1010" s="4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19"/>
      <c r="AS1010" s="19"/>
      <c r="AT1010" s="15">
        <f t="shared" si="63"/>
        <v>0</v>
      </c>
      <c r="AU1010" s="15">
        <f t="shared" si="64"/>
        <v>0</v>
      </c>
      <c r="AV1010" s="15">
        <v>-565045</v>
      </c>
    </row>
  </sheetData>
  <autoFilter ref="A1:AW1006"/>
  <sortState ref="A2:AW881">
    <sortCondition ref="B2:B88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2"/>
  <sheetViews>
    <sheetView workbookViewId="0">
      <selection activeCell="I119" sqref="I119"/>
    </sheetView>
  </sheetViews>
  <sheetFormatPr defaultRowHeight="12.75" x14ac:dyDescent="0.2"/>
  <cols>
    <col min="1" max="2" width="13.7109375" bestFit="1" customWidth="1"/>
    <col min="3" max="3" width="35.28515625" bestFit="1" customWidth="1"/>
    <col min="4" max="4" width="11.28515625" bestFit="1" customWidth="1"/>
    <col min="5" max="5" width="7.42578125" bestFit="1" customWidth="1"/>
    <col min="6" max="6" width="10.85546875" bestFit="1" customWidth="1"/>
    <col min="7" max="7" width="18" bestFit="1" customWidth="1"/>
    <col min="8" max="9" width="18" customWidth="1"/>
  </cols>
  <sheetData>
    <row r="1" spans="1:9" ht="13.5" thickBot="1" x14ac:dyDescent="0.25">
      <c r="A1" s="8" t="s">
        <v>36</v>
      </c>
      <c r="B1" s="8" t="s">
        <v>37</v>
      </c>
      <c r="C1" s="8" t="s">
        <v>38</v>
      </c>
      <c r="D1" s="8" t="s">
        <v>39</v>
      </c>
      <c r="E1" s="8" t="s">
        <v>40</v>
      </c>
      <c r="F1" s="8" t="s">
        <v>2064</v>
      </c>
      <c r="G1" s="8" t="s">
        <v>2061</v>
      </c>
      <c r="H1" s="8" t="s">
        <v>2062</v>
      </c>
      <c r="I1" s="8" t="s">
        <v>2063</v>
      </c>
    </row>
    <row r="2" spans="1:9" ht="13.5" thickBot="1" x14ac:dyDescent="0.25">
      <c r="A2" s="3" t="s">
        <v>71</v>
      </c>
      <c r="B2" s="3" t="s">
        <v>69</v>
      </c>
      <c r="C2" s="3" t="s">
        <v>70</v>
      </c>
      <c r="D2" s="3" t="s">
        <v>72</v>
      </c>
      <c r="E2" s="3" t="s">
        <v>73</v>
      </c>
      <c r="F2" s="7" t="s">
        <v>2065</v>
      </c>
      <c r="G2" s="7" t="s">
        <v>2066</v>
      </c>
      <c r="H2" s="7"/>
      <c r="I2" s="7"/>
    </row>
    <row r="3" spans="1:9" ht="13.5" thickBot="1" x14ac:dyDescent="0.25">
      <c r="A3" s="3" t="s">
        <v>80</v>
      </c>
      <c r="B3" s="3" t="s">
        <v>69</v>
      </c>
      <c r="C3" s="3" t="s">
        <v>70</v>
      </c>
      <c r="D3" s="3" t="s">
        <v>72</v>
      </c>
      <c r="E3" s="3" t="s">
        <v>81</v>
      </c>
      <c r="F3" s="7" t="s">
        <v>2067</v>
      </c>
      <c r="G3" s="7" t="s">
        <v>2066</v>
      </c>
      <c r="H3" s="7"/>
      <c r="I3" s="7"/>
    </row>
    <row r="4" spans="1:9" ht="13.5" thickBot="1" x14ac:dyDescent="0.25">
      <c r="A4" s="3" t="s">
        <v>84</v>
      </c>
      <c r="B4" s="3" t="s">
        <v>69</v>
      </c>
      <c r="C4" s="3" t="s">
        <v>70</v>
      </c>
      <c r="D4" s="3" t="s">
        <v>85</v>
      </c>
      <c r="E4" s="3" t="s">
        <v>81</v>
      </c>
      <c r="F4" s="7" t="s">
        <v>2068</v>
      </c>
      <c r="G4" s="7" t="s">
        <v>2066</v>
      </c>
      <c r="H4" s="7"/>
      <c r="I4" s="7"/>
    </row>
    <row r="5" spans="1:9" ht="13.5" thickBot="1" x14ac:dyDescent="0.25">
      <c r="A5" s="3" t="s">
        <v>88</v>
      </c>
      <c r="B5" s="3" t="s">
        <v>69</v>
      </c>
      <c r="C5" s="3" t="s">
        <v>70</v>
      </c>
      <c r="D5" s="3" t="s">
        <v>89</v>
      </c>
      <c r="E5" s="3" t="s">
        <v>81</v>
      </c>
      <c r="F5" s="7" t="s">
        <v>2069</v>
      </c>
      <c r="G5" s="7" t="s">
        <v>2066</v>
      </c>
      <c r="H5" s="7"/>
      <c r="I5" s="7"/>
    </row>
    <row r="6" spans="1:9" ht="13.5" thickBot="1" x14ac:dyDescent="0.25">
      <c r="A6" s="3" t="s">
        <v>92</v>
      </c>
      <c r="B6" s="3" t="s">
        <v>69</v>
      </c>
      <c r="C6" s="3" t="s">
        <v>70</v>
      </c>
      <c r="D6" s="3" t="s">
        <v>72</v>
      </c>
      <c r="E6" s="3" t="s">
        <v>93</v>
      </c>
      <c r="F6" s="7" t="s">
        <v>2070</v>
      </c>
      <c r="G6" s="7" t="s">
        <v>2066</v>
      </c>
      <c r="H6" s="7"/>
      <c r="I6" s="7"/>
    </row>
    <row r="7" spans="1:9" ht="13.5" thickBot="1" x14ac:dyDescent="0.25">
      <c r="A7" s="3" t="s">
        <v>98</v>
      </c>
      <c r="B7" s="3" t="s">
        <v>69</v>
      </c>
      <c r="C7" s="3" t="s">
        <v>70</v>
      </c>
      <c r="D7" s="3" t="s">
        <v>89</v>
      </c>
      <c r="E7" s="3" t="s">
        <v>73</v>
      </c>
      <c r="F7" s="7" t="s">
        <v>2071</v>
      </c>
      <c r="G7" s="7" t="s">
        <v>2066</v>
      </c>
      <c r="H7" s="7"/>
      <c r="I7" s="7"/>
    </row>
    <row r="8" spans="1:9" ht="13.5" thickBot="1" x14ac:dyDescent="0.25">
      <c r="A8" s="3" t="s">
        <v>101</v>
      </c>
      <c r="B8" s="3" t="s">
        <v>69</v>
      </c>
      <c r="C8" s="3" t="s">
        <v>70</v>
      </c>
      <c r="D8" s="3" t="s">
        <v>85</v>
      </c>
      <c r="E8" s="3" t="s">
        <v>73</v>
      </c>
      <c r="F8" s="7" t="s">
        <v>2072</v>
      </c>
      <c r="G8" s="7" t="s">
        <v>2066</v>
      </c>
      <c r="H8" s="7"/>
      <c r="I8" s="7"/>
    </row>
    <row r="9" spans="1:9" ht="13.5" thickBot="1" x14ac:dyDescent="0.25">
      <c r="A9" s="3" t="s">
        <v>104</v>
      </c>
      <c r="B9" s="3" t="s">
        <v>69</v>
      </c>
      <c r="C9" s="3" t="s">
        <v>70</v>
      </c>
      <c r="D9" s="3" t="s">
        <v>105</v>
      </c>
      <c r="E9" s="3" t="s">
        <v>93</v>
      </c>
      <c r="F9" s="7" t="s">
        <v>2073</v>
      </c>
      <c r="G9" s="7" t="s">
        <v>2066</v>
      </c>
      <c r="H9" s="7"/>
      <c r="I9" s="7"/>
    </row>
    <row r="10" spans="1:9" ht="13.5" thickBot="1" x14ac:dyDescent="0.25">
      <c r="A10" s="3" t="s">
        <v>108</v>
      </c>
      <c r="B10" s="3" t="s">
        <v>69</v>
      </c>
      <c r="C10" s="3" t="s">
        <v>70</v>
      </c>
      <c r="D10" s="3" t="s">
        <v>105</v>
      </c>
      <c r="E10" s="3" t="s">
        <v>73</v>
      </c>
      <c r="F10" s="7" t="s">
        <v>2074</v>
      </c>
      <c r="G10" s="7" t="s">
        <v>2066</v>
      </c>
      <c r="H10" s="7"/>
      <c r="I10" s="7"/>
    </row>
    <row r="11" spans="1:9" ht="13.5" thickBot="1" x14ac:dyDescent="0.25">
      <c r="A11" s="3" t="s">
        <v>114</v>
      </c>
      <c r="B11" s="3" t="s">
        <v>69</v>
      </c>
      <c r="C11" s="3" t="s">
        <v>70</v>
      </c>
      <c r="D11" s="3" t="s">
        <v>115</v>
      </c>
      <c r="E11" s="3" t="s">
        <v>81</v>
      </c>
      <c r="F11" s="7" t="s">
        <v>2075</v>
      </c>
      <c r="G11" s="7" t="s">
        <v>2066</v>
      </c>
      <c r="H11" s="7"/>
      <c r="I11" s="7"/>
    </row>
    <row r="12" spans="1:9" ht="13.5" thickBot="1" x14ac:dyDescent="0.25">
      <c r="A12" s="3" t="s">
        <v>118</v>
      </c>
      <c r="B12" s="3" t="s">
        <v>69</v>
      </c>
      <c r="C12" s="3" t="s">
        <v>70</v>
      </c>
      <c r="D12" s="3" t="s">
        <v>89</v>
      </c>
      <c r="E12" s="3" t="s">
        <v>93</v>
      </c>
      <c r="F12" s="7" t="s">
        <v>2076</v>
      </c>
      <c r="G12" s="7" t="s">
        <v>2066</v>
      </c>
      <c r="H12" s="7"/>
      <c r="I12" s="7"/>
    </row>
    <row r="13" spans="1:9" ht="13.5" thickBot="1" x14ac:dyDescent="0.25">
      <c r="A13" s="3" t="s">
        <v>121</v>
      </c>
      <c r="B13" s="3" t="s">
        <v>69</v>
      </c>
      <c r="C13" s="3" t="s">
        <v>70</v>
      </c>
      <c r="D13" s="3" t="s">
        <v>122</v>
      </c>
      <c r="E13" s="3" t="s">
        <v>93</v>
      </c>
      <c r="F13" s="7" t="s">
        <v>2077</v>
      </c>
      <c r="G13" s="7" t="s">
        <v>2066</v>
      </c>
      <c r="H13" s="7"/>
      <c r="I13" s="7"/>
    </row>
    <row r="14" spans="1:9" ht="13.5" thickBot="1" x14ac:dyDescent="0.25">
      <c r="A14" s="3" t="s">
        <v>126</v>
      </c>
      <c r="B14" s="3" t="s">
        <v>69</v>
      </c>
      <c r="C14" s="3" t="s">
        <v>70</v>
      </c>
      <c r="D14" s="3" t="s">
        <v>85</v>
      </c>
      <c r="E14" s="3" t="s">
        <v>93</v>
      </c>
      <c r="F14" s="7" t="s">
        <v>2078</v>
      </c>
      <c r="G14" s="7" t="s">
        <v>2066</v>
      </c>
      <c r="H14" s="7"/>
      <c r="I14" s="7"/>
    </row>
    <row r="15" spans="1:9" ht="13.5" thickBot="1" x14ac:dyDescent="0.25">
      <c r="A15" s="3" t="s">
        <v>168</v>
      </c>
      <c r="B15" s="3" t="s">
        <v>169</v>
      </c>
      <c r="C15" s="3" t="s">
        <v>170</v>
      </c>
      <c r="D15" s="3" t="s">
        <v>89</v>
      </c>
      <c r="E15" s="3" t="s">
        <v>81</v>
      </c>
      <c r="F15" s="7" t="s">
        <v>2079</v>
      </c>
      <c r="G15" s="7" t="s">
        <v>2066</v>
      </c>
      <c r="H15" s="7"/>
      <c r="I15" s="7"/>
    </row>
    <row r="16" spans="1:9" ht="13.5" thickBot="1" x14ac:dyDescent="0.25">
      <c r="A16" s="3" t="s">
        <v>174</v>
      </c>
      <c r="B16" s="3" t="s">
        <v>169</v>
      </c>
      <c r="C16" s="3" t="s">
        <v>170</v>
      </c>
      <c r="D16" s="3" t="s">
        <v>85</v>
      </c>
      <c r="E16" s="3" t="s">
        <v>81</v>
      </c>
      <c r="F16" s="7" t="s">
        <v>2080</v>
      </c>
      <c r="G16" s="7" t="s">
        <v>2066</v>
      </c>
      <c r="H16" s="7"/>
      <c r="I16" s="7"/>
    </row>
    <row r="17" spans="1:9" ht="13.5" thickBot="1" x14ac:dyDescent="0.25">
      <c r="A17" s="3" t="s">
        <v>147</v>
      </c>
      <c r="B17" s="3" t="s">
        <v>148</v>
      </c>
      <c r="C17" s="3" t="s">
        <v>149</v>
      </c>
      <c r="D17" s="3" t="s">
        <v>89</v>
      </c>
      <c r="E17" s="3" t="s">
        <v>81</v>
      </c>
      <c r="F17" s="7" t="s">
        <v>2081</v>
      </c>
      <c r="G17" s="7" t="s">
        <v>2066</v>
      </c>
      <c r="H17" s="7"/>
      <c r="I17" s="7"/>
    </row>
    <row r="18" spans="1:9" ht="13.5" thickBot="1" x14ac:dyDescent="0.25">
      <c r="A18" s="3" t="s">
        <v>140</v>
      </c>
      <c r="B18" s="3" t="s">
        <v>135</v>
      </c>
      <c r="C18" s="3" t="s">
        <v>136</v>
      </c>
      <c r="D18" s="3" t="s">
        <v>72</v>
      </c>
      <c r="E18" s="3" t="s">
        <v>73</v>
      </c>
      <c r="F18" s="7" t="s">
        <v>2082</v>
      </c>
      <c r="G18" s="7" t="s">
        <v>2066</v>
      </c>
      <c r="H18" s="7"/>
      <c r="I18" s="7"/>
    </row>
    <row r="19" spans="1:9" ht="13.5" thickBot="1" x14ac:dyDescent="0.25">
      <c r="A19" s="3" t="s">
        <v>161</v>
      </c>
      <c r="B19" s="3" t="s">
        <v>135</v>
      </c>
      <c r="C19" s="3" t="s">
        <v>136</v>
      </c>
      <c r="D19" s="3" t="s">
        <v>72</v>
      </c>
      <c r="E19" s="3" t="s">
        <v>93</v>
      </c>
      <c r="F19" s="7" t="s">
        <v>2083</v>
      </c>
      <c r="G19" s="7" t="s">
        <v>2066</v>
      </c>
      <c r="H19" s="7"/>
      <c r="I19" s="7"/>
    </row>
    <row r="20" spans="1:9" ht="13.5" thickBot="1" x14ac:dyDescent="0.25">
      <c r="A20" s="3" t="s">
        <v>176</v>
      </c>
      <c r="B20" s="3" t="s">
        <v>135</v>
      </c>
      <c r="C20" s="3" t="s">
        <v>136</v>
      </c>
      <c r="D20" s="3" t="s">
        <v>89</v>
      </c>
      <c r="E20" s="3" t="s">
        <v>93</v>
      </c>
      <c r="F20" s="7" t="s">
        <v>2084</v>
      </c>
      <c r="G20" s="7" t="s">
        <v>2066</v>
      </c>
      <c r="H20" s="7"/>
      <c r="I20" s="7"/>
    </row>
    <row r="21" spans="1:9" ht="13.5" thickBot="1" x14ac:dyDescent="0.25">
      <c r="A21" s="3" t="s">
        <v>177</v>
      </c>
      <c r="B21" s="3" t="s">
        <v>135</v>
      </c>
      <c r="C21" s="3" t="s">
        <v>136</v>
      </c>
      <c r="D21" s="3" t="s">
        <v>85</v>
      </c>
      <c r="E21" s="3" t="s">
        <v>93</v>
      </c>
      <c r="F21" s="7" t="s">
        <v>2085</v>
      </c>
      <c r="G21" s="7" t="s">
        <v>2066</v>
      </c>
      <c r="H21" s="7"/>
      <c r="I21" s="7"/>
    </row>
    <row r="22" spans="1:9" ht="13.5" thickBot="1" x14ac:dyDescent="0.25">
      <c r="A22" s="3" t="s">
        <v>1754</v>
      </c>
      <c r="B22" s="3" t="s">
        <v>135</v>
      </c>
      <c r="C22" s="3" t="s">
        <v>136</v>
      </c>
      <c r="D22" s="3" t="s">
        <v>72</v>
      </c>
      <c r="E22" s="3" t="s">
        <v>81</v>
      </c>
      <c r="F22" s="7" t="s">
        <v>2086</v>
      </c>
      <c r="G22" s="7" t="s">
        <v>2066</v>
      </c>
      <c r="H22" s="7"/>
      <c r="I22" s="7"/>
    </row>
    <row r="23" spans="1:9" ht="13.5" thickBot="1" x14ac:dyDescent="0.25">
      <c r="A23" s="3" t="s">
        <v>1372</v>
      </c>
      <c r="B23" s="3" t="s">
        <v>1373</v>
      </c>
      <c r="C23" s="3" t="s">
        <v>1374</v>
      </c>
      <c r="D23" s="3" t="s">
        <v>105</v>
      </c>
      <c r="E23" s="3" t="s">
        <v>73</v>
      </c>
      <c r="F23" s="7" t="s">
        <v>2087</v>
      </c>
      <c r="G23" s="7" t="s">
        <v>2088</v>
      </c>
      <c r="H23" s="7"/>
      <c r="I23" s="7"/>
    </row>
    <row r="24" spans="1:9" ht="13.5" thickBot="1" x14ac:dyDescent="0.25">
      <c r="A24" s="3" t="s">
        <v>1052</v>
      </c>
      <c r="B24" s="3" t="s">
        <v>1053</v>
      </c>
      <c r="C24" s="3" t="s">
        <v>1054</v>
      </c>
      <c r="D24" s="3" t="s">
        <v>89</v>
      </c>
      <c r="E24" s="3" t="s">
        <v>93</v>
      </c>
      <c r="F24" s="7" t="s">
        <v>2089</v>
      </c>
      <c r="G24" s="7" t="s">
        <v>2088</v>
      </c>
      <c r="H24" s="7"/>
      <c r="I24" s="7"/>
    </row>
    <row r="25" spans="1:9" ht="13.5" thickBot="1" x14ac:dyDescent="0.25">
      <c r="A25" s="3" t="s">
        <v>1202</v>
      </c>
      <c r="B25" s="3" t="s">
        <v>1053</v>
      </c>
      <c r="C25" s="3" t="s">
        <v>1054</v>
      </c>
      <c r="D25" s="3" t="s">
        <v>85</v>
      </c>
      <c r="E25" s="3" t="s">
        <v>81</v>
      </c>
      <c r="F25" s="7" t="s">
        <v>2090</v>
      </c>
      <c r="G25" s="7" t="s">
        <v>2088</v>
      </c>
      <c r="H25" s="7"/>
      <c r="I25" s="7"/>
    </row>
    <row r="26" spans="1:9" ht="13.5" thickBot="1" x14ac:dyDescent="0.25">
      <c r="A26" s="3" t="s">
        <v>1423</v>
      </c>
      <c r="B26" s="3" t="s">
        <v>1053</v>
      </c>
      <c r="C26" s="3" t="s">
        <v>1054</v>
      </c>
      <c r="D26" s="3" t="s">
        <v>89</v>
      </c>
      <c r="E26" s="3" t="s">
        <v>81</v>
      </c>
      <c r="F26" s="7" t="s">
        <v>2091</v>
      </c>
      <c r="G26" s="7" t="s">
        <v>2088</v>
      </c>
      <c r="H26" s="7"/>
      <c r="I26" s="7"/>
    </row>
    <row r="27" spans="1:9" ht="13.5" thickBot="1" x14ac:dyDescent="0.25">
      <c r="A27" s="3" t="s">
        <v>1424</v>
      </c>
      <c r="B27" s="3" t="s">
        <v>1053</v>
      </c>
      <c r="C27" s="3" t="s">
        <v>1054</v>
      </c>
      <c r="D27" s="3" t="s">
        <v>72</v>
      </c>
      <c r="E27" s="3" t="s">
        <v>81</v>
      </c>
      <c r="F27" s="7" t="s">
        <v>2092</v>
      </c>
      <c r="G27" s="7" t="s">
        <v>2088</v>
      </c>
      <c r="H27" s="7"/>
      <c r="I27" s="7"/>
    </row>
    <row r="28" spans="1:9" ht="13.5" thickBot="1" x14ac:dyDescent="0.25">
      <c r="A28" s="3" t="s">
        <v>1992</v>
      </c>
      <c r="B28" s="3" t="s">
        <v>1053</v>
      </c>
      <c r="C28" s="3" t="s">
        <v>1054</v>
      </c>
      <c r="D28" s="3" t="s">
        <v>105</v>
      </c>
      <c r="E28" s="3" t="s">
        <v>73</v>
      </c>
      <c r="F28" s="7" t="s">
        <v>2093</v>
      </c>
      <c r="G28" s="7" t="s">
        <v>2088</v>
      </c>
      <c r="H28" s="7"/>
      <c r="I28" s="7"/>
    </row>
    <row r="29" spans="1:9" ht="13.5" thickBot="1" x14ac:dyDescent="0.25">
      <c r="A29" s="3" t="s">
        <v>74</v>
      </c>
      <c r="B29" s="3" t="s">
        <v>75</v>
      </c>
      <c r="C29" s="3" t="s">
        <v>76</v>
      </c>
      <c r="D29" s="3" t="s">
        <v>72</v>
      </c>
      <c r="E29" s="3" t="s">
        <v>73</v>
      </c>
      <c r="F29" s="7" t="s">
        <v>2094</v>
      </c>
      <c r="G29" s="7" t="s">
        <v>2088</v>
      </c>
      <c r="H29" s="7"/>
      <c r="I29" s="7"/>
    </row>
    <row r="30" spans="1:9" ht="13.5" thickBot="1" x14ac:dyDescent="0.25">
      <c r="A30" s="3" t="s">
        <v>82</v>
      </c>
      <c r="B30" s="3" t="s">
        <v>75</v>
      </c>
      <c r="C30" s="3" t="s">
        <v>76</v>
      </c>
      <c r="D30" s="3" t="s">
        <v>72</v>
      </c>
      <c r="E30" s="3" t="s">
        <v>81</v>
      </c>
      <c r="F30" s="7" t="s">
        <v>2095</v>
      </c>
      <c r="G30" s="7" t="s">
        <v>2088</v>
      </c>
      <c r="H30" s="7"/>
      <c r="I30" s="7"/>
    </row>
    <row r="31" spans="1:9" ht="13.5" thickBot="1" x14ac:dyDescent="0.25">
      <c r="A31" s="3" t="s">
        <v>86</v>
      </c>
      <c r="B31" s="3" t="s">
        <v>75</v>
      </c>
      <c r="C31" s="3" t="s">
        <v>76</v>
      </c>
      <c r="D31" s="3" t="s">
        <v>85</v>
      </c>
      <c r="E31" s="3" t="s">
        <v>81</v>
      </c>
      <c r="F31" s="7" t="s">
        <v>2096</v>
      </c>
      <c r="G31" s="7" t="s">
        <v>2088</v>
      </c>
      <c r="H31" s="7"/>
      <c r="I31" s="7"/>
    </row>
    <row r="32" spans="1:9" ht="13.5" thickBot="1" x14ac:dyDescent="0.25">
      <c r="A32" s="3" t="s">
        <v>90</v>
      </c>
      <c r="B32" s="3" t="s">
        <v>75</v>
      </c>
      <c r="C32" s="3" t="s">
        <v>76</v>
      </c>
      <c r="D32" s="3" t="s">
        <v>89</v>
      </c>
      <c r="E32" s="3" t="s">
        <v>81</v>
      </c>
      <c r="F32" s="7" t="s">
        <v>2097</v>
      </c>
      <c r="G32" s="7" t="s">
        <v>2088</v>
      </c>
      <c r="H32" s="7"/>
      <c r="I32" s="7"/>
    </row>
    <row r="33" spans="1:9" ht="13.5" thickBot="1" x14ac:dyDescent="0.25">
      <c r="A33" s="3" t="s">
        <v>94</v>
      </c>
      <c r="B33" s="3" t="s">
        <v>75</v>
      </c>
      <c r="C33" s="3" t="s">
        <v>76</v>
      </c>
      <c r="D33" s="3" t="s">
        <v>72</v>
      </c>
      <c r="E33" s="3" t="s">
        <v>93</v>
      </c>
      <c r="F33" s="7" t="s">
        <v>2098</v>
      </c>
      <c r="G33" s="7" t="s">
        <v>2088</v>
      </c>
      <c r="H33" s="7"/>
      <c r="I33" s="7"/>
    </row>
    <row r="34" spans="1:9" ht="13.5" thickBot="1" x14ac:dyDescent="0.25">
      <c r="A34" s="3" t="s">
        <v>99</v>
      </c>
      <c r="B34" s="3" t="s">
        <v>75</v>
      </c>
      <c r="C34" s="3" t="s">
        <v>76</v>
      </c>
      <c r="D34" s="3" t="s">
        <v>89</v>
      </c>
      <c r="E34" s="3" t="s">
        <v>73</v>
      </c>
      <c r="F34" s="7" t="s">
        <v>2099</v>
      </c>
      <c r="G34" s="7" t="s">
        <v>2088</v>
      </c>
      <c r="H34" s="7"/>
      <c r="I34" s="7"/>
    </row>
    <row r="35" spans="1:9" ht="13.5" thickBot="1" x14ac:dyDescent="0.25">
      <c r="A35" s="3" t="s">
        <v>102</v>
      </c>
      <c r="B35" s="3" t="s">
        <v>75</v>
      </c>
      <c r="C35" s="3" t="s">
        <v>76</v>
      </c>
      <c r="D35" s="3" t="s">
        <v>85</v>
      </c>
      <c r="E35" s="3" t="s">
        <v>73</v>
      </c>
      <c r="F35" s="7" t="s">
        <v>2100</v>
      </c>
      <c r="G35" s="7" t="s">
        <v>2088</v>
      </c>
      <c r="H35" s="7"/>
      <c r="I35" s="7"/>
    </row>
    <row r="36" spans="1:9" ht="13.5" thickBot="1" x14ac:dyDescent="0.25">
      <c r="A36" s="3" t="s">
        <v>106</v>
      </c>
      <c r="B36" s="3" t="s">
        <v>75</v>
      </c>
      <c r="C36" s="3" t="s">
        <v>76</v>
      </c>
      <c r="D36" s="3" t="s">
        <v>105</v>
      </c>
      <c r="E36" s="3" t="s">
        <v>93</v>
      </c>
      <c r="F36" s="7" t="s">
        <v>2101</v>
      </c>
      <c r="G36" s="7" t="s">
        <v>2088</v>
      </c>
      <c r="H36" s="7"/>
      <c r="I36" s="7"/>
    </row>
    <row r="37" spans="1:9" ht="13.5" thickBot="1" x14ac:dyDescent="0.25">
      <c r="A37" s="3" t="s">
        <v>109</v>
      </c>
      <c r="B37" s="3" t="s">
        <v>75</v>
      </c>
      <c r="C37" s="3" t="s">
        <v>76</v>
      </c>
      <c r="D37" s="3" t="s">
        <v>105</v>
      </c>
      <c r="E37" s="3" t="s">
        <v>73</v>
      </c>
      <c r="F37" s="7" t="s">
        <v>2102</v>
      </c>
      <c r="G37" s="7" t="s">
        <v>2088</v>
      </c>
      <c r="H37" s="7"/>
      <c r="I37" s="7"/>
    </row>
    <row r="38" spans="1:9" ht="13.5" thickBot="1" x14ac:dyDescent="0.25">
      <c r="A38" s="3" t="s">
        <v>116</v>
      </c>
      <c r="B38" s="3" t="s">
        <v>75</v>
      </c>
      <c r="C38" s="3" t="s">
        <v>76</v>
      </c>
      <c r="D38" s="3" t="s">
        <v>115</v>
      </c>
      <c r="E38" s="3" t="s">
        <v>81</v>
      </c>
      <c r="F38" s="7" t="s">
        <v>2103</v>
      </c>
      <c r="G38" s="7" t="s">
        <v>2088</v>
      </c>
      <c r="H38" s="7"/>
      <c r="I38" s="7"/>
    </row>
    <row r="39" spans="1:9" ht="13.5" thickBot="1" x14ac:dyDescent="0.25">
      <c r="A39" s="3" t="s">
        <v>119</v>
      </c>
      <c r="B39" s="3" t="s">
        <v>75</v>
      </c>
      <c r="C39" s="3" t="s">
        <v>76</v>
      </c>
      <c r="D39" s="3" t="s">
        <v>89</v>
      </c>
      <c r="E39" s="3" t="s">
        <v>93</v>
      </c>
      <c r="F39" s="7" t="s">
        <v>2104</v>
      </c>
      <c r="G39" s="7" t="s">
        <v>2088</v>
      </c>
      <c r="H39" s="7"/>
      <c r="I39" s="7"/>
    </row>
    <row r="40" spans="1:9" ht="13.5" thickBot="1" x14ac:dyDescent="0.25">
      <c r="A40" s="3" t="s">
        <v>123</v>
      </c>
      <c r="B40" s="3" t="s">
        <v>75</v>
      </c>
      <c r="C40" s="3" t="s">
        <v>76</v>
      </c>
      <c r="D40" s="3" t="s">
        <v>122</v>
      </c>
      <c r="E40" s="3" t="s">
        <v>93</v>
      </c>
      <c r="F40" s="7" t="s">
        <v>2105</v>
      </c>
      <c r="G40" s="7" t="s">
        <v>2088</v>
      </c>
      <c r="H40" s="7"/>
      <c r="I40" s="7"/>
    </row>
    <row r="41" spans="1:9" ht="13.5" thickBot="1" x14ac:dyDescent="0.25">
      <c r="A41" s="3" t="s">
        <v>127</v>
      </c>
      <c r="B41" s="3" t="s">
        <v>75</v>
      </c>
      <c r="C41" s="3" t="s">
        <v>76</v>
      </c>
      <c r="D41" s="3" t="s">
        <v>85</v>
      </c>
      <c r="E41" s="3" t="s">
        <v>93</v>
      </c>
      <c r="F41" s="7" t="s">
        <v>2106</v>
      </c>
      <c r="G41" s="7" t="s">
        <v>2088</v>
      </c>
      <c r="H41" s="7"/>
      <c r="I41" s="7"/>
    </row>
    <row r="42" spans="1:9" ht="13.5" thickBot="1" x14ac:dyDescent="0.25">
      <c r="A42" s="3" t="s">
        <v>184</v>
      </c>
      <c r="B42" s="3" t="s">
        <v>185</v>
      </c>
      <c r="C42" s="3" t="s">
        <v>186</v>
      </c>
      <c r="D42" s="3" t="s">
        <v>44</v>
      </c>
      <c r="E42" s="3" t="s">
        <v>44</v>
      </c>
      <c r="F42" s="7" t="s">
        <v>2107</v>
      </c>
      <c r="G42" s="7" t="s">
        <v>2088</v>
      </c>
      <c r="H42" s="7"/>
      <c r="I42" s="7"/>
    </row>
    <row r="43" spans="1:9" ht="13.5" thickBot="1" x14ac:dyDescent="0.25">
      <c r="A43" s="3" t="s">
        <v>187</v>
      </c>
      <c r="B43" s="3" t="s">
        <v>188</v>
      </c>
      <c r="C43" s="3" t="s">
        <v>189</v>
      </c>
      <c r="D43" s="3" t="s">
        <v>44</v>
      </c>
      <c r="E43" s="3" t="s">
        <v>44</v>
      </c>
      <c r="F43" s="7" t="s">
        <v>2108</v>
      </c>
      <c r="G43" s="7" t="s">
        <v>2088</v>
      </c>
      <c r="H43" s="7"/>
      <c r="I43" s="7"/>
    </row>
    <row r="44" spans="1:9" ht="13.5" thickBot="1" x14ac:dyDescent="0.25">
      <c r="A44" s="3" t="s">
        <v>1237</v>
      </c>
      <c r="B44" s="3" t="s">
        <v>1238</v>
      </c>
      <c r="C44" s="3" t="s">
        <v>1239</v>
      </c>
      <c r="D44" s="3" t="s">
        <v>44</v>
      </c>
      <c r="E44" s="3" t="s">
        <v>44</v>
      </c>
      <c r="F44" s="7" t="s">
        <v>2109</v>
      </c>
      <c r="G44" s="7" t="s">
        <v>2088</v>
      </c>
      <c r="H44" s="7"/>
      <c r="I44" s="7"/>
    </row>
    <row r="45" spans="1:9" ht="13.5" thickBot="1" x14ac:dyDescent="0.25">
      <c r="A45" s="3" t="s">
        <v>190</v>
      </c>
      <c r="B45" s="3" t="s">
        <v>191</v>
      </c>
      <c r="C45" s="3" t="s">
        <v>192</v>
      </c>
      <c r="D45" s="3" t="s">
        <v>44</v>
      </c>
      <c r="E45" s="3" t="s">
        <v>44</v>
      </c>
      <c r="F45" s="7" t="s">
        <v>2110</v>
      </c>
      <c r="G45" s="7" t="s">
        <v>2088</v>
      </c>
      <c r="H45" s="7"/>
      <c r="I45" s="7"/>
    </row>
    <row r="46" spans="1:9" ht="13.5" thickBot="1" x14ac:dyDescent="0.25">
      <c r="A46" s="3" t="s">
        <v>1240</v>
      </c>
      <c r="B46" s="3" t="s">
        <v>1241</v>
      </c>
      <c r="C46" s="3" t="s">
        <v>1242</v>
      </c>
      <c r="D46" s="3" t="s">
        <v>44</v>
      </c>
      <c r="E46" s="3" t="s">
        <v>44</v>
      </c>
      <c r="F46" s="7" t="s">
        <v>2111</v>
      </c>
      <c r="G46" s="7" t="s">
        <v>2088</v>
      </c>
      <c r="H46" s="7"/>
      <c r="I46" s="7"/>
    </row>
    <row r="47" spans="1:9" ht="13.5" thickBot="1" x14ac:dyDescent="0.25">
      <c r="A47" s="3" t="s">
        <v>193</v>
      </c>
      <c r="B47" s="3" t="s">
        <v>194</v>
      </c>
      <c r="C47" s="3" t="s">
        <v>195</v>
      </c>
      <c r="D47" s="3" t="s">
        <v>44</v>
      </c>
      <c r="E47" s="3" t="s">
        <v>44</v>
      </c>
      <c r="F47" s="7" t="s">
        <v>2112</v>
      </c>
      <c r="G47" s="7" t="s">
        <v>2088</v>
      </c>
      <c r="H47" s="7"/>
      <c r="I47" s="7"/>
    </row>
    <row r="48" spans="1:9" ht="13.5" thickBot="1" x14ac:dyDescent="0.25">
      <c r="A48" s="3" t="s">
        <v>1243</v>
      </c>
      <c r="B48" s="3" t="s">
        <v>1244</v>
      </c>
      <c r="C48" s="3" t="s">
        <v>1245</v>
      </c>
      <c r="D48" s="3" t="s">
        <v>44</v>
      </c>
      <c r="E48" s="3" t="s">
        <v>44</v>
      </c>
      <c r="F48" s="7" t="s">
        <v>2113</v>
      </c>
      <c r="G48" s="7" t="s">
        <v>2088</v>
      </c>
      <c r="H48" s="7"/>
      <c r="I48" s="7"/>
    </row>
    <row r="49" spans="1:9" ht="13.5" thickBot="1" x14ac:dyDescent="0.25">
      <c r="A49" s="3" t="s">
        <v>196</v>
      </c>
      <c r="B49" s="3" t="s">
        <v>197</v>
      </c>
      <c r="C49" s="3" t="s">
        <v>198</v>
      </c>
      <c r="D49" s="3" t="s">
        <v>44</v>
      </c>
      <c r="E49" s="3" t="s">
        <v>44</v>
      </c>
      <c r="F49" s="7" t="s">
        <v>2114</v>
      </c>
      <c r="G49" s="7" t="s">
        <v>2088</v>
      </c>
      <c r="H49" s="7"/>
      <c r="I49" s="7"/>
    </row>
    <row r="50" spans="1:9" ht="13.5" thickBot="1" x14ac:dyDescent="0.25">
      <c r="A50" s="3" t="s">
        <v>199</v>
      </c>
      <c r="B50" s="3" t="s">
        <v>200</v>
      </c>
      <c r="C50" s="3" t="s">
        <v>201</v>
      </c>
      <c r="D50" s="3" t="s">
        <v>44</v>
      </c>
      <c r="E50" s="3" t="s">
        <v>44</v>
      </c>
      <c r="F50" s="7" t="s">
        <v>2115</v>
      </c>
      <c r="G50" s="7" t="s">
        <v>2088</v>
      </c>
      <c r="H50" s="7"/>
      <c r="I50" s="7"/>
    </row>
    <row r="51" spans="1:9" ht="13.5" thickBot="1" x14ac:dyDescent="0.25">
      <c r="A51" s="3" t="s">
        <v>77</v>
      </c>
      <c r="B51" s="3" t="s">
        <v>78</v>
      </c>
      <c r="C51" s="3" t="s">
        <v>79</v>
      </c>
      <c r="D51" s="3" t="s">
        <v>72</v>
      </c>
      <c r="E51" s="3" t="s">
        <v>73</v>
      </c>
      <c r="F51" s="7" t="s">
        <v>2116</v>
      </c>
      <c r="G51" s="7" t="s">
        <v>2066</v>
      </c>
      <c r="H51" s="7"/>
      <c r="I51" s="7"/>
    </row>
    <row r="52" spans="1:9" ht="13.9" thickBot="1" x14ac:dyDescent="0.3">
      <c r="A52" s="3" t="s">
        <v>83</v>
      </c>
      <c r="B52" s="3" t="s">
        <v>78</v>
      </c>
      <c r="C52" s="3" t="s">
        <v>79</v>
      </c>
      <c r="D52" s="3" t="s">
        <v>72</v>
      </c>
      <c r="E52" s="3" t="s">
        <v>81</v>
      </c>
      <c r="F52" s="7" t="s">
        <v>2117</v>
      </c>
      <c r="G52" s="7" t="s">
        <v>2066</v>
      </c>
      <c r="H52" s="7"/>
      <c r="I52" s="7"/>
    </row>
    <row r="53" spans="1:9" ht="13.9" thickBot="1" x14ac:dyDescent="0.3">
      <c r="A53" s="3" t="s">
        <v>87</v>
      </c>
      <c r="B53" s="3" t="s">
        <v>78</v>
      </c>
      <c r="C53" s="3" t="s">
        <v>79</v>
      </c>
      <c r="D53" s="3" t="s">
        <v>85</v>
      </c>
      <c r="E53" s="3" t="s">
        <v>81</v>
      </c>
      <c r="F53" s="7" t="s">
        <v>2118</v>
      </c>
      <c r="G53" s="7" t="s">
        <v>2066</v>
      </c>
      <c r="H53" s="7"/>
      <c r="I53" s="7"/>
    </row>
    <row r="54" spans="1:9" ht="13.9" thickBot="1" x14ac:dyDescent="0.3">
      <c r="A54" s="3" t="s">
        <v>91</v>
      </c>
      <c r="B54" s="3" t="s">
        <v>78</v>
      </c>
      <c r="C54" s="3" t="s">
        <v>79</v>
      </c>
      <c r="D54" s="3" t="s">
        <v>89</v>
      </c>
      <c r="E54" s="3" t="s">
        <v>81</v>
      </c>
      <c r="F54" s="7" t="s">
        <v>2119</v>
      </c>
      <c r="G54" s="7" t="s">
        <v>2066</v>
      </c>
      <c r="H54" s="7"/>
      <c r="I54" s="7"/>
    </row>
    <row r="55" spans="1:9" ht="13.9" thickBot="1" x14ac:dyDescent="0.3">
      <c r="A55" s="3" t="s">
        <v>95</v>
      </c>
      <c r="B55" s="3" t="s">
        <v>78</v>
      </c>
      <c r="C55" s="3" t="s">
        <v>79</v>
      </c>
      <c r="D55" s="3" t="s">
        <v>72</v>
      </c>
      <c r="E55" s="3" t="s">
        <v>93</v>
      </c>
      <c r="F55" s="7" t="s">
        <v>2120</v>
      </c>
      <c r="G55" s="7" t="s">
        <v>2066</v>
      </c>
      <c r="H55" s="7"/>
      <c r="I55" s="7"/>
    </row>
    <row r="56" spans="1:9" ht="13.9" thickBot="1" x14ac:dyDescent="0.3">
      <c r="A56" s="3" t="s">
        <v>100</v>
      </c>
      <c r="B56" s="3" t="s">
        <v>78</v>
      </c>
      <c r="C56" s="3" t="s">
        <v>79</v>
      </c>
      <c r="D56" s="3" t="s">
        <v>89</v>
      </c>
      <c r="E56" s="3" t="s">
        <v>73</v>
      </c>
      <c r="F56" s="7" t="s">
        <v>2121</v>
      </c>
      <c r="G56" s="7" t="s">
        <v>2066</v>
      </c>
      <c r="H56" s="7"/>
      <c r="I56" s="7"/>
    </row>
    <row r="57" spans="1:9" ht="13.9" thickBot="1" x14ac:dyDescent="0.3">
      <c r="A57" s="3" t="s">
        <v>103</v>
      </c>
      <c r="B57" s="3" t="s">
        <v>78</v>
      </c>
      <c r="C57" s="3" t="s">
        <v>79</v>
      </c>
      <c r="D57" s="3" t="s">
        <v>85</v>
      </c>
      <c r="E57" s="3" t="s">
        <v>73</v>
      </c>
      <c r="F57" s="7" t="s">
        <v>2122</v>
      </c>
      <c r="G57" s="7" t="s">
        <v>2066</v>
      </c>
      <c r="H57" s="7"/>
      <c r="I57" s="7"/>
    </row>
    <row r="58" spans="1:9" ht="13.9" thickBot="1" x14ac:dyDescent="0.3">
      <c r="A58" s="3" t="s">
        <v>107</v>
      </c>
      <c r="B58" s="3" t="s">
        <v>78</v>
      </c>
      <c r="C58" s="3" t="s">
        <v>79</v>
      </c>
      <c r="D58" s="3" t="s">
        <v>105</v>
      </c>
      <c r="E58" s="3" t="s">
        <v>93</v>
      </c>
      <c r="F58" s="7" t="s">
        <v>2123</v>
      </c>
      <c r="G58" s="7" t="s">
        <v>2066</v>
      </c>
      <c r="H58" s="7"/>
      <c r="I58" s="7"/>
    </row>
    <row r="59" spans="1:9" ht="13.9" thickBot="1" x14ac:dyDescent="0.3">
      <c r="A59" s="3" t="s">
        <v>113</v>
      </c>
      <c r="B59" s="3" t="s">
        <v>78</v>
      </c>
      <c r="C59" s="3" t="s">
        <v>79</v>
      </c>
      <c r="D59" s="3" t="s">
        <v>105</v>
      </c>
      <c r="E59" s="3" t="s">
        <v>73</v>
      </c>
      <c r="F59" s="7" t="s">
        <v>2124</v>
      </c>
      <c r="G59" s="7" t="s">
        <v>2066</v>
      </c>
      <c r="H59" s="7"/>
      <c r="I59" s="7"/>
    </row>
    <row r="60" spans="1:9" ht="13.9" thickBot="1" x14ac:dyDescent="0.3">
      <c r="A60" s="3" t="s">
        <v>117</v>
      </c>
      <c r="B60" s="3" t="s">
        <v>78</v>
      </c>
      <c r="C60" s="3" t="s">
        <v>79</v>
      </c>
      <c r="D60" s="3" t="s">
        <v>115</v>
      </c>
      <c r="E60" s="3" t="s">
        <v>81</v>
      </c>
      <c r="F60" s="7" t="s">
        <v>2125</v>
      </c>
      <c r="G60" s="7" t="s">
        <v>2066</v>
      </c>
      <c r="H60" s="7"/>
      <c r="I60" s="7"/>
    </row>
    <row r="61" spans="1:9" ht="13.9" thickBot="1" x14ac:dyDescent="0.3">
      <c r="A61" s="3" t="s">
        <v>120</v>
      </c>
      <c r="B61" s="3" t="s">
        <v>78</v>
      </c>
      <c r="C61" s="3" t="s">
        <v>79</v>
      </c>
      <c r="D61" s="3" t="s">
        <v>89</v>
      </c>
      <c r="E61" s="3" t="s">
        <v>93</v>
      </c>
      <c r="F61" s="7" t="s">
        <v>2126</v>
      </c>
      <c r="G61" s="7" t="s">
        <v>2066</v>
      </c>
      <c r="H61" s="7"/>
      <c r="I61" s="7"/>
    </row>
    <row r="62" spans="1:9" ht="13.9" thickBot="1" x14ac:dyDescent="0.3">
      <c r="A62" s="3" t="s">
        <v>125</v>
      </c>
      <c r="B62" s="3" t="s">
        <v>78</v>
      </c>
      <c r="C62" s="3" t="s">
        <v>79</v>
      </c>
      <c r="D62" s="3" t="s">
        <v>122</v>
      </c>
      <c r="E62" s="3" t="s">
        <v>93</v>
      </c>
      <c r="F62" s="7" t="s">
        <v>2127</v>
      </c>
      <c r="G62" s="7" t="s">
        <v>2066</v>
      </c>
      <c r="H62" s="7"/>
      <c r="I62" s="7"/>
    </row>
    <row r="63" spans="1:9" ht="13.9" thickBot="1" x14ac:dyDescent="0.3">
      <c r="A63" s="3" t="s">
        <v>128</v>
      </c>
      <c r="B63" s="3" t="s">
        <v>78</v>
      </c>
      <c r="C63" s="3" t="s">
        <v>79</v>
      </c>
      <c r="D63" s="3" t="s">
        <v>85</v>
      </c>
      <c r="E63" s="3" t="s">
        <v>93</v>
      </c>
      <c r="F63" s="7" t="s">
        <v>2128</v>
      </c>
      <c r="G63" s="7" t="s">
        <v>2066</v>
      </c>
      <c r="H63" s="7"/>
      <c r="I63" s="7"/>
    </row>
    <row r="64" spans="1:9" ht="13.9" thickBot="1" x14ac:dyDescent="0.3">
      <c r="A64" s="3" t="s">
        <v>1669</v>
      </c>
      <c r="B64" s="3" t="s">
        <v>78</v>
      </c>
      <c r="C64" s="3" t="s">
        <v>79</v>
      </c>
      <c r="D64" s="3" t="s">
        <v>105</v>
      </c>
      <c r="E64" s="3" t="s">
        <v>81</v>
      </c>
      <c r="F64" s="7" t="s">
        <v>2129</v>
      </c>
      <c r="G64" s="7" t="s">
        <v>2066</v>
      </c>
      <c r="H64" s="7"/>
      <c r="I64" s="7"/>
    </row>
    <row r="65" spans="1:9" ht="13.9" thickBot="1" x14ac:dyDescent="0.3">
      <c r="A65" s="3" t="s">
        <v>171</v>
      </c>
      <c r="B65" s="3" t="s">
        <v>172</v>
      </c>
      <c r="C65" s="3" t="s">
        <v>173</v>
      </c>
      <c r="D65" s="3" t="s">
        <v>89</v>
      </c>
      <c r="E65" s="3" t="s">
        <v>81</v>
      </c>
      <c r="F65" s="7" t="s">
        <v>2130</v>
      </c>
      <c r="G65" s="7" t="s">
        <v>2066</v>
      </c>
      <c r="H65" s="7"/>
      <c r="I65" s="7"/>
    </row>
    <row r="66" spans="1:9" ht="13.9" thickBot="1" x14ac:dyDescent="0.3">
      <c r="A66" s="3" t="s">
        <v>175</v>
      </c>
      <c r="B66" s="3" t="s">
        <v>172</v>
      </c>
      <c r="C66" s="3" t="s">
        <v>173</v>
      </c>
      <c r="D66" s="3" t="s">
        <v>85</v>
      </c>
      <c r="E66" s="3" t="s">
        <v>81</v>
      </c>
      <c r="F66" s="7" t="s">
        <v>2131</v>
      </c>
      <c r="G66" s="7" t="s">
        <v>2066</v>
      </c>
      <c r="H66" s="7"/>
      <c r="I66" s="7"/>
    </row>
    <row r="67" spans="1:9" ht="13.9" thickBot="1" x14ac:dyDescent="0.3">
      <c r="A67" s="3" t="s">
        <v>150</v>
      </c>
      <c r="B67" s="3" t="s">
        <v>151</v>
      </c>
      <c r="C67" s="3" t="s">
        <v>152</v>
      </c>
      <c r="D67" s="3" t="s">
        <v>89</v>
      </c>
      <c r="E67" s="3" t="s">
        <v>81</v>
      </c>
      <c r="F67" s="7" t="s">
        <v>2132</v>
      </c>
      <c r="G67" s="7" t="s">
        <v>2066</v>
      </c>
      <c r="H67" s="7"/>
      <c r="I67" s="7"/>
    </row>
    <row r="68" spans="1:9" ht="13.9" thickBot="1" x14ac:dyDescent="0.3">
      <c r="A68" s="3" t="s">
        <v>1376</v>
      </c>
      <c r="B68" s="3" t="s">
        <v>1377</v>
      </c>
      <c r="C68" s="3" t="s">
        <v>1378</v>
      </c>
      <c r="D68" s="3" t="s">
        <v>105</v>
      </c>
      <c r="E68" s="3" t="s">
        <v>73</v>
      </c>
      <c r="F68" s="7" t="s">
        <v>2133</v>
      </c>
      <c r="G68" s="7" t="s">
        <v>2088</v>
      </c>
      <c r="H68" s="7"/>
      <c r="I68" s="7"/>
    </row>
    <row r="69" spans="1:9" ht="13.9" thickBot="1" x14ac:dyDescent="0.3">
      <c r="A69" s="3" t="s">
        <v>110</v>
      </c>
      <c r="B69" s="3" t="s">
        <v>111</v>
      </c>
      <c r="C69" s="3" t="s">
        <v>112</v>
      </c>
      <c r="D69" s="3" t="s">
        <v>105</v>
      </c>
      <c r="E69" s="3" t="s">
        <v>73</v>
      </c>
      <c r="F69" s="7" t="s">
        <v>2134</v>
      </c>
      <c r="G69" s="7" t="s">
        <v>2066</v>
      </c>
      <c r="H69" s="7"/>
      <c r="I69" s="7"/>
    </row>
    <row r="70" spans="1:9" ht="13.9" thickBot="1" x14ac:dyDescent="0.3">
      <c r="A70" s="3" t="s">
        <v>124</v>
      </c>
      <c r="B70" s="3" t="s">
        <v>111</v>
      </c>
      <c r="C70" s="3" t="s">
        <v>112</v>
      </c>
      <c r="D70" s="3" t="s">
        <v>122</v>
      </c>
      <c r="E70" s="3" t="s">
        <v>93</v>
      </c>
      <c r="F70" s="7" t="s">
        <v>2135</v>
      </c>
      <c r="G70" s="7" t="s">
        <v>2066</v>
      </c>
      <c r="H70" s="7"/>
      <c r="I70" s="7"/>
    </row>
    <row r="71" spans="1:9" ht="13.9" thickBot="1" x14ac:dyDescent="0.3">
      <c r="A71" s="3" t="s">
        <v>137</v>
      </c>
      <c r="B71" s="3" t="s">
        <v>111</v>
      </c>
      <c r="C71" s="3" t="s">
        <v>112</v>
      </c>
      <c r="D71" s="3" t="s">
        <v>72</v>
      </c>
      <c r="E71" s="3" t="s">
        <v>81</v>
      </c>
      <c r="F71" s="7" t="s">
        <v>2136</v>
      </c>
      <c r="G71" s="7" t="s">
        <v>2066</v>
      </c>
      <c r="H71" s="7"/>
      <c r="I71" s="7"/>
    </row>
    <row r="72" spans="1:9" ht="13.9" thickBot="1" x14ac:dyDescent="0.3">
      <c r="A72" s="3" t="s">
        <v>138</v>
      </c>
      <c r="B72" s="3" t="s">
        <v>111</v>
      </c>
      <c r="C72" s="3" t="s">
        <v>112</v>
      </c>
      <c r="D72" s="3" t="s">
        <v>105</v>
      </c>
      <c r="E72" s="3" t="s">
        <v>93</v>
      </c>
      <c r="F72" s="7" t="s">
        <v>2137</v>
      </c>
      <c r="G72" s="7" t="s">
        <v>2066</v>
      </c>
      <c r="H72" s="7"/>
      <c r="I72" s="7"/>
    </row>
    <row r="73" spans="1:9" ht="13.9" thickBot="1" x14ac:dyDescent="0.3">
      <c r="A73" s="3" t="s">
        <v>139</v>
      </c>
      <c r="B73" s="3" t="s">
        <v>111</v>
      </c>
      <c r="C73" s="3" t="s">
        <v>112</v>
      </c>
      <c r="D73" s="3" t="s">
        <v>72</v>
      </c>
      <c r="E73" s="3" t="s">
        <v>93</v>
      </c>
      <c r="F73" s="7" t="s">
        <v>2138</v>
      </c>
      <c r="G73" s="7" t="s">
        <v>2066</v>
      </c>
      <c r="H73" s="7"/>
      <c r="I73" s="7"/>
    </row>
    <row r="74" spans="1:9" ht="13.9" thickBot="1" x14ac:dyDescent="0.3">
      <c r="A74" s="3" t="s">
        <v>141</v>
      </c>
      <c r="B74" s="3" t="s">
        <v>111</v>
      </c>
      <c r="C74" s="3" t="s">
        <v>112</v>
      </c>
      <c r="D74" s="3" t="s">
        <v>72</v>
      </c>
      <c r="E74" s="3" t="s">
        <v>73</v>
      </c>
      <c r="F74" s="7" t="s">
        <v>2139</v>
      </c>
      <c r="G74" s="7" t="s">
        <v>2066</v>
      </c>
      <c r="H74" s="7"/>
      <c r="I74" s="7"/>
    </row>
    <row r="75" spans="1:9" ht="13.9" thickBot="1" x14ac:dyDescent="0.3">
      <c r="A75" s="3" t="s">
        <v>142</v>
      </c>
      <c r="B75" s="3" t="s">
        <v>111</v>
      </c>
      <c r="C75" s="3" t="s">
        <v>112</v>
      </c>
      <c r="D75" s="3" t="s">
        <v>85</v>
      </c>
      <c r="E75" s="3" t="s">
        <v>93</v>
      </c>
      <c r="F75" s="7" t="s">
        <v>2140</v>
      </c>
      <c r="G75" s="7" t="s">
        <v>2066</v>
      </c>
      <c r="H75" s="7"/>
      <c r="I75" s="7"/>
    </row>
    <row r="76" spans="1:9" ht="13.9" thickBot="1" x14ac:dyDescent="0.3">
      <c r="A76" s="3" t="s">
        <v>143</v>
      </c>
      <c r="B76" s="3" t="s">
        <v>111</v>
      </c>
      <c r="C76" s="3" t="s">
        <v>112</v>
      </c>
      <c r="D76" s="3" t="s">
        <v>89</v>
      </c>
      <c r="E76" s="3" t="s">
        <v>93</v>
      </c>
      <c r="F76" s="7" t="s">
        <v>2141</v>
      </c>
      <c r="G76" s="7" t="s">
        <v>2066</v>
      </c>
      <c r="H76" s="7"/>
      <c r="I76" s="7"/>
    </row>
    <row r="77" spans="1:9" ht="13.9" thickBot="1" x14ac:dyDescent="0.3">
      <c r="A77" s="3" t="s">
        <v>202</v>
      </c>
      <c r="B77" s="3" t="s">
        <v>111</v>
      </c>
      <c r="C77" s="3" t="s">
        <v>112</v>
      </c>
      <c r="D77" s="3" t="s">
        <v>89</v>
      </c>
      <c r="E77" s="3" t="s">
        <v>73</v>
      </c>
      <c r="F77" s="7" t="s">
        <v>2142</v>
      </c>
      <c r="G77" s="7" t="s">
        <v>2066</v>
      </c>
      <c r="H77" s="7"/>
      <c r="I77" s="7"/>
    </row>
    <row r="78" spans="1:9" ht="13.9" thickBot="1" x14ac:dyDescent="0.3">
      <c r="A78" s="3" t="s">
        <v>825</v>
      </c>
      <c r="B78" s="3" t="s">
        <v>111</v>
      </c>
      <c r="C78" s="3" t="s">
        <v>112</v>
      </c>
      <c r="D78" s="3" t="s">
        <v>89</v>
      </c>
      <c r="E78" s="3" t="s">
        <v>81</v>
      </c>
      <c r="F78" s="7" t="s">
        <v>2143</v>
      </c>
      <c r="G78" s="7" t="s">
        <v>2066</v>
      </c>
      <c r="H78" s="7"/>
      <c r="I78" s="7"/>
    </row>
    <row r="79" spans="1:9" ht="13.9" thickBot="1" x14ac:dyDescent="0.3">
      <c r="A79" s="3" t="s">
        <v>826</v>
      </c>
      <c r="B79" s="3" t="s">
        <v>111</v>
      </c>
      <c r="C79" s="3" t="s">
        <v>112</v>
      </c>
      <c r="D79" s="3" t="s">
        <v>85</v>
      </c>
      <c r="E79" s="3" t="s">
        <v>81</v>
      </c>
      <c r="F79" s="7" t="s">
        <v>2144</v>
      </c>
      <c r="G79" s="7" t="s">
        <v>2066</v>
      </c>
      <c r="H79" s="7"/>
      <c r="I79" s="7"/>
    </row>
    <row r="80" spans="1:9" ht="13.9" thickBot="1" x14ac:dyDescent="0.3">
      <c r="A80" s="3" t="s">
        <v>827</v>
      </c>
      <c r="B80" s="3" t="s">
        <v>111</v>
      </c>
      <c r="C80" s="3" t="s">
        <v>112</v>
      </c>
      <c r="D80" s="3" t="s">
        <v>85</v>
      </c>
      <c r="E80" s="3" t="s">
        <v>73</v>
      </c>
      <c r="F80" s="7" t="s">
        <v>2145</v>
      </c>
      <c r="G80" s="7" t="s">
        <v>2066</v>
      </c>
      <c r="H80" s="7"/>
      <c r="I80" s="7"/>
    </row>
    <row r="81" spans="1:9" ht="13.9" thickBot="1" x14ac:dyDescent="0.3">
      <c r="A81" s="3" t="s">
        <v>156</v>
      </c>
      <c r="B81" s="3" t="s">
        <v>157</v>
      </c>
      <c r="C81" s="3" t="s">
        <v>158</v>
      </c>
      <c r="D81" s="3" t="s">
        <v>89</v>
      </c>
      <c r="E81" s="3" t="s">
        <v>81</v>
      </c>
      <c r="F81" s="7" t="s">
        <v>2146</v>
      </c>
      <c r="G81" s="7" t="s">
        <v>2066</v>
      </c>
      <c r="H81" s="7"/>
      <c r="I81" s="7"/>
    </row>
    <row r="82" spans="1:9" ht="13.9" thickBot="1" x14ac:dyDescent="0.3">
      <c r="A82" s="3" t="s">
        <v>160</v>
      </c>
      <c r="B82" s="3" t="s">
        <v>157</v>
      </c>
      <c r="C82" s="3" t="s">
        <v>158</v>
      </c>
      <c r="D82" s="3" t="s">
        <v>85</v>
      </c>
      <c r="E82" s="3" t="s">
        <v>81</v>
      </c>
      <c r="F82" s="7" t="s">
        <v>2147</v>
      </c>
      <c r="G82" s="7" t="s">
        <v>2066</v>
      </c>
      <c r="H82" s="7"/>
      <c r="I82" s="7"/>
    </row>
    <row r="83" spans="1:9" ht="13.9" thickBot="1" x14ac:dyDescent="0.3">
      <c r="A83" s="3" t="s">
        <v>1382</v>
      </c>
      <c r="B83" s="3" t="s">
        <v>1383</v>
      </c>
      <c r="C83" s="3" t="s">
        <v>1384</v>
      </c>
      <c r="D83" s="3" t="s">
        <v>72</v>
      </c>
      <c r="E83" s="3" t="s">
        <v>93</v>
      </c>
      <c r="F83" s="7" t="s">
        <v>2148</v>
      </c>
      <c r="G83" s="7" t="s">
        <v>2066</v>
      </c>
      <c r="H83" s="7"/>
      <c r="I83" s="7"/>
    </row>
    <row r="84" spans="1:9" ht="13.9" thickBot="1" x14ac:dyDescent="0.3">
      <c r="A84" s="3" t="s">
        <v>1385</v>
      </c>
      <c r="B84" s="3" t="s">
        <v>1383</v>
      </c>
      <c r="C84" s="3" t="s">
        <v>1384</v>
      </c>
      <c r="D84" s="3" t="s">
        <v>122</v>
      </c>
      <c r="E84" s="3" t="s">
        <v>93</v>
      </c>
      <c r="F84" s="7" t="s">
        <v>2149</v>
      </c>
      <c r="G84" s="7" t="s">
        <v>2066</v>
      </c>
      <c r="H84" s="7"/>
      <c r="I84" s="7"/>
    </row>
    <row r="85" spans="1:9" ht="13.9" thickBot="1" x14ac:dyDescent="0.3">
      <c r="A85" s="3" t="s">
        <v>129</v>
      </c>
      <c r="B85" s="3" t="s">
        <v>130</v>
      </c>
      <c r="C85" s="3" t="s">
        <v>131</v>
      </c>
      <c r="D85" s="3" t="s">
        <v>44</v>
      </c>
      <c r="E85" s="3" t="s">
        <v>44</v>
      </c>
      <c r="F85" s="7" t="s">
        <v>2150</v>
      </c>
      <c r="G85" s="7" t="s">
        <v>2088</v>
      </c>
      <c r="H85" s="7"/>
      <c r="I85" s="7"/>
    </row>
    <row r="86" spans="1:9" ht="13.9" thickBot="1" x14ac:dyDescent="0.3">
      <c r="A86" s="3" t="s">
        <v>1755</v>
      </c>
      <c r="B86" s="3" t="s">
        <v>1756</v>
      </c>
      <c r="C86" s="3" t="s">
        <v>1757</v>
      </c>
      <c r="D86" s="3" t="s">
        <v>44</v>
      </c>
      <c r="E86" s="3" t="s">
        <v>44</v>
      </c>
      <c r="F86" s="7" t="s">
        <v>2151</v>
      </c>
      <c r="G86" s="7" t="s">
        <v>2088</v>
      </c>
      <c r="H86" s="7"/>
      <c r="I86" s="7"/>
    </row>
    <row r="87" spans="1:9" ht="13.9" thickBot="1" x14ac:dyDescent="0.3">
      <c r="A87" s="3" t="s">
        <v>1334</v>
      </c>
      <c r="B87" s="3" t="s">
        <v>1335</v>
      </c>
      <c r="C87" s="3" t="s">
        <v>1336</v>
      </c>
      <c r="D87" s="3" t="s">
        <v>44</v>
      </c>
      <c r="E87" s="3" t="s">
        <v>44</v>
      </c>
      <c r="F87" s="7" t="s">
        <v>2152</v>
      </c>
      <c r="G87" s="7" t="s">
        <v>2088</v>
      </c>
      <c r="H87" s="7"/>
      <c r="I87" s="7"/>
    </row>
    <row r="88" spans="1:9" ht="13.9" thickBot="1" x14ac:dyDescent="0.3">
      <c r="A88" s="3" t="s">
        <v>132</v>
      </c>
      <c r="B88" s="3" t="s">
        <v>133</v>
      </c>
      <c r="C88" s="3" t="s">
        <v>134</v>
      </c>
      <c r="D88" s="3" t="s">
        <v>44</v>
      </c>
      <c r="E88" s="3" t="s">
        <v>44</v>
      </c>
      <c r="F88" s="7" t="s">
        <v>2153</v>
      </c>
      <c r="G88" s="7" t="s">
        <v>2088</v>
      </c>
      <c r="H88" s="7"/>
      <c r="I88" s="7"/>
    </row>
    <row r="89" spans="1:9" ht="13.9" thickBot="1" x14ac:dyDescent="0.3">
      <c r="A89" s="3" t="s">
        <v>203</v>
      </c>
      <c r="B89" s="3" t="s">
        <v>204</v>
      </c>
      <c r="C89" s="3" t="s">
        <v>205</v>
      </c>
      <c r="D89" s="3" t="s">
        <v>44</v>
      </c>
      <c r="E89" s="3" t="s">
        <v>44</v>
      </c>
      <c r="F89" s="7" t="s">
        <v>2154</v>
      </c>
      <c r="G89" s="7" t="s">
        <v>2088</v>
      </c>
      <c r="H89" s="7"/>
      <c r="I89" s="7"/>
    </row>
    <row r="90" spans="1:9" ht="13.9" thickBot="1" x14ac:dyDescent="0.3">
      <c r="A90" s="3" t="s">
        <v>913</v>
      </c>
      <c r="B90" s="3" t="s">
        <v>914</v>
      </c>
      <c r="C90" s="3" t="s">
        <v>915</v>
      </c>
      <c r="D90" s="3" t="s">
        <v>44</v>
      </c>
      <c r="E90" s="3" t="s">
        <v>44</v>
      </c>
      <c r="F90" s="7" t="s">
        <v>2155</v>
      </c>
      <c r="G90" s="7" t="s">
        <v>2088</v>
      </c>
      <c r="H90" s="7"/>
      <c r="I90" s="7"/>
    </row>
    <row r="91" spans="1:9" ht="13.9" thickBot="1" x14ac:dyDescent="0.3">
      <c r="A91" s="3" t="s">
        <v>206</v>
      </c>
      <c r="B91" s="3" t="s">
        <v>207</v>
      </c>
      <c r="C91" s="3" t="s">
        <v>208</v>
      </c>
      <c r="D91" s="3" t="s">
        <v>44</v>
      </c>
      <c r="E91" s="3" t="s">
        <v>44</v>
      </c>
      <c r="F91" s="7" t="s">
        <v>2156</v>
      </c>
      <c r="G91" s="7" t="s">
        <v>2088</v>
      </c>
      <c r="H91" s="7"/>
      <c r="I91" s="7"/>
    </row>
    <row r="92" spans="1:9" ht="13.9" thickBot="1" x14ac:dyDescent="0.3">
      <c r="A92" s="3" t="s">
        <v>209</v>
      </c>
      <c r="B92" s="3" t="s">
        <v>210</v>
      </c>
      <c r="C92" s="3" t="s">
        <v>211</v>
      </c>
      <c r="D92" s="3" t="s">
        <v>44</v>
      </c>
      <c r="E92" s="3" t="s">
        <v>44</v>
      </c>
      <c r="F92" s="7" t="s">
        <v>2157</v>
      </c>
      <c r="G92" s="7" t="s">
        <v>2088</v>
      </c>
      <c r="H92" s="7"/>
      <c r="I92" s="7"/>
    </row>
    <row r="93" spans="1:9" ht="13.9" thickBot="1" x14ac:dyDescent="0.3">
      <c r="A93" s="3" t="s">
        <v>1649</v>
      </c>
      <c r="B93" s="3" t="s">
        <v>1650</v>
      </c>
      <c r="C93" s="3" t="s">
        <v>1651</v>
      </c>
      <c r="D93" s="3" t="s">
        <v>44</v>
      </c>
      <c r="E93" s="3" t="s">
        <v>44</v>
      </c>
      <c r="F93" s="7" t="s">
        <v>2158</v>
      </c>
      <c r="G93" s="7" t="s">
        <v>2088</v>
      </c>
      <c r="H93" s="7"/>
      <c r="I93" s="7"/>
    </row>
    <row r="94" spans="1:9" ht="13.9" thickBot="1" x14ac:dyDescent="0.3">
      <c r="A94" s="3" t="s">
        <v>1791</v>
      </c>
      <c r="B94" s="3" t="s">
        <v>1792</v>
      </c>
      <c r="C94" s="3" t="s">
        <v>1793</v>
      </c>
      <c r="D94" s="3" t="s">
        <v>44</v>
      </c>
      <c r="E94" s="3" t="s">
        <v>44</v>
      </c>
      <c r="F94" s="7" t="s">
        <v>2159</v>
      </c>
      <c r="G94" s="7" t="s">
        <v>2088</v>
      </c>
      <c r="H94" s="7"/>
      <c r="I94" s="7"/>
    </row>
    <row r="95" spans="1:9" ht="13.9" thickBot="1" x14ac:dyDescent="0.3">
      <c r="A95" s="3" t="s">
        <v>1710</v>
      </c>
      <c r="B95" s="3" t="s">
        <v>1711</v>
      </c>
      <c r="C95" s="3" t="s">
        <v>1712</v>
      </c>
      <c r="D95" s="3" t="s">
        <v>44</v>
      </c>
      <c r="E95" s="3" t="s">
        <v>44</v>
      </c>
      <c r="F95" s="7" t="s">
        <v>2160</v>
      </c>
      <c r="G95" s="7" t="s">
        <v>2088</v>
      </c>
      <c r="H95" s="7"/>
      <c r="I95" s="7"/>
    </row>
    <row r="96" spans="1:9" ht="13.9" thickBot="1" x14ac:dyDescent="0.3">
      <c r="A96" s="3" t="s">
        <v>212</v>
      </c>
      <c r="B96" s="3" t="s">
        <v>213</v>
      </c>
      <c r="C96" s="3" t="s">
        <v>214</v>
      </c>
      <c r="D96" s="3" t="s">
        <v>89</v>
      </c>
      <c r="E96" s="3" t="s">
        <v>81</v>
      </c>
      <c r="F96" s="7" t="s">
        <v>2161</v>
      </c>
      <c r="G96" s="7" t="s">
        <v>2066</v>
      </c>
      <c r="H96" s="7"/>
      <c r="I96" s="7"/>
    </row>
    <row r="97" spans="1:9" ht="13.9" thickBot="1" x14ac:dyDescent="0.3">
      <c r="A97" s="3" t="s">
        <v>215</v>
      </c>
      <c r="B97" s="3" t="s">
        <v>216</v>
      </c>
      <c r="C97" s="3" t="s">
        <v>217</v>
      </c>
      <c r="D97" s="3" t="s">
        <v>44</v>
      </c>
      <c r="E97" s="3" t="s">
        <v>44</v>
      </c>
      <c r="F97" s="7" t="s">
        <v>2162</v>
      </c>
      <c r="G97" s="7" t="s">
        <v>2088</v>
      </c>
      <c r="H97" s="7"/>
      <c r="I97" s="7"/>
    </row>
    <row r="98" spans="1:9" ht="13.9" thickBot="1" x14ac:dyDescent="0.3">
      <c r="A98" s="3" t="s">
        <v>218</v>
      </c>
      <c r="B98" s="3" t="s">
        <v>219</v>
      </c>
      <c r="C98" s="3" t="s">
        <v>220</v>
      </c>
      <c r="D98" s="3" t="s">
        <v>44</v>
      </c>
      <c r="E98" s="3" t="s">
        <v>44</v>
      </c>
      <c r="F98" s="7" t="s">
        <v>2163</v>
      </c>
      <c r="G98" s="7" t="s">
        <v>2088</v>
      </c>
      <c r="H98" s="7"/>
      <c r="I98" s="7"/>
    </row>
    <row r="99" spans="1:9" ht="13.9" thickBot="1" x14ac:dyDescent="0.3">
      <c r="A99" s="3" t="s">
        <v>221</v>
      </c>
      <c r="B99" s="3" t="s">
        <v>222</v>
      </c>
      <c r="C99" s="3" t="s">
        <v>223</v>
      </c>
      <c r="D99" s="3" t="s">
        <v>122</v>
      </c>
      <c r="E99" s="3" t="s">
        <v>93</v>
      </c>
      <c r="F99" s="7" t="s">
        <v>2164</v>
      </c>
      <c r="G99" s="7" t="s">
        <v>2088</v>
      </c>
      <c r="H99" s="7"/>
      <c r="I99" s="7"/>
    </row>
    <row r="100" spans="1:9" ht="13.9" thickBot="1" x14ac:dyDescent="0.3">
      <c r="A100" s="3" t="s">
        <v>1826</v>
      </c>
      <c r="B100" s="3" t="s">
        <v>1827</v>
      </c>
      <c r="C100" s="3" t="s">
        <v>1828</v>
      </c>
      <c r="D100" s="3" t="s">
        <v>44</v>
      </c>
      <c r="E100" s="3" t="s">
        <v>44</v>
      </c>
      <c r="F100" s="7" t="s">
        <v>2165</v>
      </c>
      <c r="G100" s="7" t="s">
        <v>2088</v>
      </c>
      <c r="H100" s="7"/>
      <c r="I100" s="7"/>
    </row>
    <row r="101" spans="1:9" ht="13.9" thickBot="1" x14ac:dyDescent="0.3">
      <c r="A101" s="3" t="s">
        <v>162</v>
      </c>
      <c r="B101" s="3" t="s">
        <v>163</v>
      </c>
      <c r="C101" s="3" t="s">
        <v>164</v>
      </c>
      <c r="D101" s="3" t="s">
        <v>85</v>
      </c>
      <c r="E101" s="3" t="s">
        <v>81</v>
      </c>
      <c r="F101" s="7" t="s">
        <v>2166</v>
      </c>
      <c r="G101" s="7" t="s">
        <v>2066</v>
      </c>
      <c r="H101" s="7"/>
      <c r="I101" s="7"/>
    </row>
    <row r="102" spans="1:9" ht="13.9" thickBot="1" x14ac:dyDescent="0.3">
      <c r="A102" s="3" t="s">
        <v>165</v>
      </c>
      <c r="B102" s="3" t="s">
        <v>166</v>
      </c>
      <c r="C102" s="3" t="s">
        <v>167</v>
      </c>
      <c r="D102" s="3" t="s">
        <v>85</v>
      </c>
      <c r="E102" s="3" t="s">
        <v>81</v>
      </c>
      <c r="F102" s="7" t="s">
        <v>2167</v>
      </c>
      <c r="G102" s="7" t="s">
        <v>2066</v>
      </c>
      <c r="H102" s="7"/>
      <c r="I102" s="7"/>
    </row>
    <row r="103" spans="1:9" ht="13.9" thickBot="1" x14ac:dyDescent="0.3">
      <c r="A103" s="3" t="s">
        <v>224</v>
      </c>
      <c r="B103" s="3" t="s">
        <v>225</v>
      </c>
      <c r="C103" s="3" t="s">
        <v>226</v>
      </c>
      <c r="D103" s="3" t="s">
        <v>44</v>
      </c>
      <c r="E103" s="3" t="s">
        <v>44</v>
      </c>
      <c r="F103" s="7" t="s">
        <v>2168</v>
      </c>
      <c r="G103" s="7" t="s">
        <v>2169</v>
      </c>
      <c r="H103" s="7">
        <v>1</v>
      </c>
      <c r="I103" s="7" t="s">
        <v>2170</v>
      </c>
    </row>
    <row r="104" spans="1:9" ht="13.9" thickBot="1" x14ac:dyDescent="0.3">
      <c r="A104" s="3" t="s">
        <v>1128</v>
      </c>
      <c r="B104" s="3" t="s">
        <v>1129</v>
      </c>
      <c r="C104" s="3" t="s">
        <v>1130</v>
      </c>
      <c r="D104" s="3" t="s">
        <v>44</v>
      </c>
      <c r="E104" s="3" t="s">
        <v>44</v>
      </c>
      <c r="F104" s="7" t="s">
        <v>2171</v>
      </c>
      <c r="G104" s="7" t="s">
        <v>2169</v>
      </c>
      <c r="H104" s="7">
        <v>1</v>
      </c>
      <c r="I104" s="7" t="s">
        <v>2170</v>
      </c>
    </row>
    <row r="105" spans="1:9" ht="13.9" thickBot="1" x14ac:dyDescent="0.3">
      <c r="A105" s="3" t="s">
        <v>227</v>
      </c>
      <c r="B105" s="3" t="s">
        <v>228</v>
      </c>
      <c r="C105" s="3" t="s">
        <v>229</v>
      </c>
      <c r="D105" s="3" t="s">
        <v>44</v>
      </c>
      <c r="E105" s="3" t="s">
        <v>44</v>
      </c>
      <c r="F105" s="7" t="s">
        <v>2172</v>
      </c>
      <c r="G105" s="7" t="s">
        <v>2088</v>
      </c>
      <c r="H105" s="7"/>
      <c r="I105" s="7"/>
    </row>
    <row r="106" spans="1:9" ht="13.9" thickBot="1" x14ac:dyDescent="0.3">
      <c r="A106" s="3" t="s">
        <v>230</v>
      </c>
      <c r="B106" s="3" t="s">
        <v>231</v>
      </c>
      <c r="C106" s="3" t="s">
        <v>232</v>
      </c>
      <c r="D106" s="3" t="s">
        <v>44</v>
      </c>
      <c r="E106" s="3" t="s">
        <v>44</v>
      </c>
      <c r="F106" s="7" t="s">
        <v>2173</v>
      </c>
      <c r="G106" s="7" t="s">
        <v>2169</v>
      </c>
      <c r="H106" s="7">
        <v>1</v>
      </c>
      <c r="I106" s="7" t="s">
        <v>2170</v>
      </c>
    </row>
    <row r="107" spans="1:9" ht="13.9" thickBot="1" x14ac:dyDescent="0.3">
      <c r="A107" s="3" t="s">
        <v>178</v>
      </c>
      <c r="B107" s="3" t="s">
        <v>179</v>
      </c>
      <c r="C107" s="3" t="s">
        <v>180</v>
      </c>
      <c r="D107" s="3" t="s">
        <v>44</v>
      </c>
      <c r="E107" s="3" t="s">
        <v>44</v>
      </c>
      <c r="F107" s="7" t="s">
        <v>2174</v>
      </c>
      <c r="G107" s="7" t="s">
        <v>2088</v>
      </c>
      <c r="H107" s="7"/>
      <c r="I107" s="7"/>
    </row>
    <row r="108" spans="1:9" ht="13.9" thickBot="1" x14ac:dyDescent="0.3">
      <c r="A108" s="3" t="s">
        <v>45</v>
      </c>
      <c r="B108" s="3" t="s">
        <v>46</v>
      </c>
      <c r="C108" s="3" t="s">
        <v>47</v>
      </c>
      <c r="D108" s="3" t="s">
        <v>44</v>
      </c>
      <c r="E108" s="3" t="s">
        <v>44</v>
      </c>
      <c r="F108" s="7" t="s">
        <v>2175</v>
      </c>
      <c r="G108" s="7" t="s">
        <v>2088</v>
      </c>
      <c r="H108" s="7"/>
      <c r="I108" s="7"/>
    </row>
    <row r="109" spans="1:9" ht="13.9" thickBot="1" x14ac:dyDescent="0.3">
      <c r="A109" s="3" t="s">
        <v>181</v>
      </c>
      <c r="B109" s="3" t="s">
        <v>182</v>
      </c>
      <c r="C109" s="3" t="s">
        <v>183</v>
      </c>
      <c r="D109" s="3" t="s">
        <v>44</v>
      </c>
      <c r="E109" s="3" t="s">
        <v>44</v>
      </c>
      <c r="F109" s="7" t="s">
        <v>2176</v>
      </c>
      <c r="G109" s="7" t="s">
        <v>2169</v>
      </c>
      <c r="H109" s="7">
        <v>4</v>
      </c>
      <c r="I109" s="7" t="s">
        <v>2177</v>
      </c>
    </row>
    <row r="110" spans="1:9" ht="13.9" thickBot="1" x14ac:dyDescent="0.3">
      <c r="A110" s="3" t="s">
        <v>765</v>
      </c>
      <c r="B110" s="3" t="s">
        <v>766</v>
      </c>
      <c r="C110" s="3" t="s">
        <v>767</v>
      </c>
      <c r="D110" s="3" t="s">
        <v>44</v>
      </c>
      <c r="E110" s="3" t="s">
        <v>44</v>
      </c>
      <c r="F110" s="7" t="s">
        <v>2178</v>
      </c>
      <c r="G110" s="7" t="s">
        <v>2169</v>
      </c>
      <c r="H110" s="7">
        <v>4</v>
      </c>
      <c r="I110" s="7" t="s">
        <v>2177</v>
      </c>
    </row>
    <row r="111" spans="1:9" ht="13.9" thickBot="1" x14ac:dyDescent="0.3">
      <c r="A111" s="3" t="s">
        <v>1506</v>
      </c>
      <c r="B111" s="3" t="s">
        <v>1507</v>
      </c>
      <c r="C111" s="3" t="s">
        <v>1508</v>
      </c>
      <c r="D111" s="3" t="s">
        <v>44</v>
      </c>
      <c r="E111" s="3" t="s">
        <v>44</v>
      </c>
      <c r="F111" s="7" t="s">
        <v>2179</v>
      </c>
      <c r="G111" s="7" t="s">
        <v>2088</v>
      </c>
      <c r="H111" s="7"/>
      <c r="I111" s="7"/>
    </row>
    <row r="112" spans="1:9" ht="13.9" thickBot="1" x14ac:dyDescent="0.3">
      <c r="A112" s="3" t="s">
        <v>780</v>
      </c>
      <c r="B112" s="3" t="s">
        <v>781</v>
      </c>
      <c r="C112" s="3" t="s">
        <v>782</v>
      </c>
      <c r="D112" s="3" t="s">
        <v>44</v>
      </c>
      <c r="E112" s="3" t="s">
        <v>44</v>
      </c>
      <c r="F112" s="7" t="s">
        <v>2180</v>
      </c>
      <c r="G112" s="7" t="s">
        <v>2181</v>
      </c>
      <c r="H112" s="7"/>
      <c r="I112" s="7"/>
    </row>
    <row r="113" spans="1:9" ht="13.9" thickBot="1" x14ac:dyDescent="0.3">
      <c r="A113" s="3" t="s">
        <v>1642</v>
      </c>
      <c r="B113" s="3" t="s">
        <v>1643</v>
      </c>
      <c r="C113" s="3" t="s">
        <v>1644</v>
      </c>
      <c r="D113" s="3" t="s">
        <v>44</v>
      </c>
      <c r="E113" s="3" t="s">
        <v>44</v>
      </c>
      <c r="F113" s="7" t="s">
        <v>2182</v>
      </c>
      <c r="G113" s="7" t="s">
        <v>2181</v>
      </c>
      <c r="H113" s="7"/>
      <c r="I113" s="7"/>
    </row>
    <row r="114" spans="1:9" ht="13.9" thickBot="1" x14ac:dyDescent="0.3">
      <c r="A114" s="3" t="s">
        <v>1257</v>
      </c>
      <c r="B114" s="3" t="s">
        <v>1258</v>
      </c>
      <c r="C114" s="3" t="s">
        <v>1259</v>
      </c>
      <c r="D114" s="3" t="s">
        <v>44</v>
      </c>
      <c r="E114" s="3" t="s">
        <v>44</v>
      </c>
      <c r="F114" s="7" t="s">
        <v>2183</v>
      </c>
      <c r="G114" s="7" t="s">
        <v>2169</v>
      </c>
      <c r="H114" s="7">
        <v>4</v>
      </c>
      <c r="I114" s="7" t="s">
        <v>2177</v>
      </c>
    </row>
    <row r="115" spans="1:9" ht="13.9" thickBot="1" x14ac:dyDescent="0.3">
      <c r="A115" s="3" t="s">
        <v>1527</v>
      </c>
      <c r="B115" s="3" t="s">
        <v>1528</v>
      </c>
      <c r="C115" s="3" t="s">
        <v>1529</v>
      </c>
      <c r="D115" s="3" t="s">
        <v>44</v>
      </c>
      <c r="E115" s="3" t="s">
        <v>44</v>
      </c>
      <c r="F115" s="7" t="s">
        <v>2184</v>
      </c>
      <c r="G115" s="7" t="s">
        <v>2088</v>
      </c>
      <c r="H115" s="7"/>
      <c r="I115" s="7"/>
    </row>
    <row r="116" spans="1:9" ht="13.9" thickBot="1" x14ac:dyDescent="0.3">
      <c r="A116" s="3" t="s">
        <v>1575</v>
      </c>
      <c r="B116" s="3" t="s">
        <v>1576</v>
      </c>
      <c r="C116" s="3" t="s">
        <v>1577</v>
      </c>
      <c r="D116" s="3" t="s">
        <v>44</v>
      </c>
      <c r="E116" s="3" t="s">
        <v>44</v>
      </c>
      <c r="F116" s="7" t="s">
        <v>2185</v>
      </c>
      <c r="G116" s="7" t="s">
        <v>2169</v>
      </c>
      <c r="H116" s="7">
        <v>4</v>
      </c>
      <c r="I116" s="7" t="s">
        <v>2177</v>
      </c>
    </row>
    <row r="117" spans="1:9" ht="13.9" thickBot="1" x14ac:dyDescent="0.3">
      <c r="A117" s="3" t="s">
        <v>1815</v>
      </c>
      <c r="B117" s="3" t="s">
        <v>1816</v>
      </c>
      <c r="C117" s="3" t="s">
        <v>1817</v>
      </c>
      <c r="D117" s="3" t="s">
        <v>44</v>
      </c>
      <c r="E117" s="3" t="s">
        <v>44</v>
      </c>
      <c r="F117" s="7" t="s">
        <v>2186</v>
      </c>
      <c r="G117" s="7" t="s">
        <v>2169</v>
      </c>
      <c r="H117" s="7">
        <v>4</v>
      </c>
      <c r="I117" s="7" t="s">
        <v>2177</v>
      </c>
    </row>
    <row r="118" spans="1:9" ht="13.9" thickBot="1" x14ac:dyDescent="0.3">
      <c r="A118" s="3" t="s">
        <v>877</v>
      </c>
      <c r="B118" s="3" t="s">
        <v>878</v>
      </c>
      <c r="C118" s="3" t="s">
        <v>879</v>
      </c>
      <c r="D118" s="3" t="s">
        <v>44</v>
      </c>
      <c r="E118" s="3" t="s">
        <v>44</v>
      </c>
      <c r="F118" s="7" t="s">
        <v>2187</v>
      </c>
      <c r="G118" s="7" t="s">
        <v>2169</v>
      </c>
      <c r="H118" s="7">
        <v>1</v>
      </c>
      <c r="I118" s="7" t="s">
        <v>2170</v>
      </c>
    </row>
    <row r="119" spans="1:9" ht="13.9" thickBot="1" x14ac:dyDescent="0.3">
      <c r="A119" s="3" t="s">
        <v>1307</v>
      </c>
      <c r="B119" s="3" t="s">
        <v>1308</v>
      </c>
      <c r="C119" s="3" t="s">
        <v>1309</v>
      </c>
      <c r="D119" s="3" t="s">
        <v>44</v>
      </c>
      <c r="E119" s="3" t="s">
        <v>44</v>
      </c>
      <c r="F119" s="7" t="s">
        <v>2188</v>
      </c>
      <c r="G119" s="7" t="s">
        <v>2169</v>
      </c>
      <c r="H119" s="7">
        <v>4</v>
      </c>
      <c r="I119" s="7" t="s">
        <v>2177</v>
      </c>
    </row>
    <row r="120" spans="1:9" ht="13.9" thickBot="1" x14ac:dyDescent="0.3">
      <c r="A120" s="3" t="s">
        <v>1425</v>
      </c>
      <c r="B120" s="3" t="s">
        <v>1426</v>
      </c>
      <c r="C120" s="3" t="s">
        <v>1427</v>
      </c>
      <c r="D120" s="3" t="s">
        <v>44</v>
      </c>
      <c r="E120" s="3" t="s">
        <v>44</v>
      </c>
      <c r="F120" s="7" t="s">
        <v>2189</v>
      </c>
      <c r="G120" s="7" t="s">
        <v>2088</v>
      </c>
      <c r="H120" s="7"/>
      <c r="I120" s="7"/>
    </row>
    <row r="121" spans="1:9" ht="13.9" thickBot="1" x14ac:dyDescent="0.3">
      <c r="A121" s="3" t="s">
        <v>233</v>
      </c>
      <c r="B121" s="3" t="s">
        <v>234</v>
      </c>
      <c r="C121" s="3" t="s">
        <v>235</v>
      </c>
      <c r="D121" s="3" t="s">
        <v>44</v>
      </c>
      <c r="E121" s="3" t="s">
        <v>44</v>
      </c>
      <c r="F121" s="7" t="s">
        <v>2190</v>
      </c>
      <c r="G121" s="7" t="s">
        <v>2169</v>
      </c>
      <c r="H121" s="7">
        <v>4</v>
      </c>
      <c r="I121" s="7" t="s">
        <v>2177</v>
      </c>
    </row>
    <row r="122" spans="1:9" ht="13.9" thickBot="1" x14ac:dyDescent="0.3">
      <c r="A122" s="3" t="s">
        <v>729</v>
      </c>
      <c r="B122" s="3" t="s">
        <v>730</v>
      </c>
      <c r="C122" s="3" t="s">
        <v>731</v>
      </c>
      <c r="D122" s="3" t="s">
        <v>44</v>
      </c>
      <c r="E122" s="3" t="s">
        <v>44</v>
      </c>
      <c r="F122" s="7" t="s">
        <v>2191</v>
      </c>
      <c r="G122" s="7" t="s">
        <v>2169</v>
      </c>
      <c r="H122" s="7">
        <v>4</v>
      </c>
      <c r="I122" s="7" t="s">
        <v>2177</v>
      </c>
    </row>
    <row r="123" spans="1:9" ht="13.9" thickBot="1" x14ac:dyDescent="0.3">
      <c r="A123" s="3" t="s">
        <v>236</v>
      </c>
      <c r="B123" s="3" t="s">
        <v>237</v>
      </c>
      <c r="C123" s="3" t="s">
        <v>238</v>
      </c>
      <c r="D123" s="3" t="s">
        <v>44</v>
      </c>
      <c r="E123" s="3" t="s">
        <v>44</v>
      </c>
      <c r="F123" s="7" t="s">
        <v>2192</v>
      </c>
      <c r="G123" s="7" t="s">
        <v>2169</v>
      </c>
      <c r="H123" s="7">
        <v>1</v>
      </c>
      <c r="I123" s="7" t="s">
        <v>2170</v>
      </c>
    </row>
    <row r="124" spans="1:9" ht="13.9" thickBot="1" x14ac:dyDescent="0.3">
      <c r="A124" s="3" t="s">
        <v>239</v>
      </c>
      <c r="B124" s="3" t="s">
        <v>240</v>
      </c>
      <c r="C124" s="3" t="s">
        <v>241</v>
      </c>
      <c r="D124" s="3" t="s">
        <v>44</v>
      </c>
      <c r="E124" s="3" t="s">
        <v>44</v>
      </c>
      <c r="F124" s="7" t="s">
        <v>2193</v>
      </c>
      <c r="G124" s="7" t="s">
        <v>2088</v>
      </c>
      <c r="H124" s="7"/>
      <c r="I124" s="7"/>
    </row>
    <row r="125" spans="1:9" ht="13.9" thickBot="1" x14ac:dyDescent="0.3">
      <c r="A125" s="3" t="s">
        <v>242</v>
      </c>
      <c r="B125" s="3" t="s">
        <v>243</v>
      </c>
      <c r="C125" s="3" t="s">
        <v>244</v>
      </c>
      <c r="D125" s="3" t="s">
        <v>44</v>
      </c>
      <c r="E125" s="3" t="s">
        <v>44</v>
      </c>
      <c r="F125" s="7" t="s">
        <v>2194</v>
      </c>
      <c r="G125" s="7" t="s">
        <v>2169</v>
      </c>
      <c r="H125" s="7">
        <v>4</v>
      </c>
      <c r="I125" s="7" t="s">
        <v>2177</v>
      </c>
    </row>
    <row r="126" spans="1:9" ht="13.9" thickBot="1" x14ac:dyDescent="0.3">
      <c r="A126" s="3" t="s">
        <v>245</v>
      </c>
      <c r="B126" s="3" t="s">
        <v>246</v>
      </c>
      <c r="C126" s="3" t="s">
        <v>247</v>
      </c>
      <c r="D126" s="3" t="s">
        <v>44</v>
      </c>
      <c r="E126" s="3" t="s">
        <v>44</v>
      </c>
      <c r="F126" s="7" t="s">
        <v>2195</v>
      </c>
      <c r="G126" s="7" t="s">
        <v>2169</v>
      </c>
      <c r="H126" s="7">
        <v>1</v>
      </c>
      <c r="I126" s="7" t="s">
        <v>2170</v>
      </c>
    </row>
    <row r="127" spans="1:9" ht="13.9" thickBot="1" x14ac:dyDescent="0.3">
      <c r="A127" s="3" t="s">
        <v>248</v>
      </c>
      <c r="B127" s="3" t="s">
        <v>249</v>
      </c>
      <c r="C127" s="3" t="s">
        <v>250</v>
      </c>
      <c r="D127" s="3" t="s">
        <v>44</v>
      </c>
      <c r="E127" s="3" t="s">
        <v>44</v>
      </c>
      <c r="F127" s="7" t="s">
        <v>2196</v>
      </c>
      <c r="G127" s="7" t="s">
        <v>2169</v>
      </c>
      <c r="H127" s="7">
        <v>4</v>
      </c>
      <c r="I127" s="7" t="s">
        <v>2177</v>
      </c>
    </row>
    <row r="128" spans="1:9" ht="13.9" thickBot="1" x14ac:dyDescent="0.3">
      <c r="A128" s="3" t="s">
        <v>1512</v>
      </c>
      <c r="B128" s="3" t="s">
        <v>1513</v>
      </c>
      <c r="C128" s="3" t="s">
        <v>1514</v>
      </c>
      <c r="D128" s="3" t="s">
        <v>44</v>
      </c>
      <c r="E128" s="3" t="s">
        <v>44</v>
      </c>
      <c r="F128" s="7" t="s">
        <v>2197</v>
      </c>
      <c r="G128" s="7" t="s">
        <v>2169</v>
      </c>
      <c r="H128" s="7">
        <v>4</v>
      </c>
      <c r="I128" s="7" t="s">
        <v>2177</v>
      </c>
    </row>
    <row r="129" spans="1:9" ht="13.9" thickBot="1" x14ac:dyDescent="0.3">
      <c r="A129" s="3" t="s">
        <v>251</v>
      </c>
      <c r="B129" s="3" t="s">
        <v>252</v>
      </c>
      <c r="C129" s="3" t="s">
        <v>253</v>
      </c>
      <c r="D129" s="3" t="s">
        <v>44</v>
      </c>
      <c r="E129" s="3" t="s">
        <v>44</v>
      </c>
      <c r="F129" s="7" t="s">
        <v>2198</v>
      </c>
      <c r="G129" s="7" t="s">
        <v>2169</v>
      </c>
      <c r="H129" s="7">
        <v>1</v>
      </c>
      <c r="I129" s="7" t="s">
        <v>2170</v>
      </c>
    </row>
    <row r="130" spans="1:9" ht="13.9" thickBot="1" x14ac:dyDescent="0.3">
      <c r="A130" s="3" t="s">
        <v>254</v>
      </c>
      <c r="B130" s="3" t="s">
        <v>255</v>
      </c>
      <c r="C130" s="3" t="s">
        <v>256</v>
      </c>
      <c r="D130" s="3" t="s">
        <v>44</v>
      </c>
      <c r="E130" s="3" t="s">
        <v>44</v>
      </c>
      <c r="F130" s="7" t="s">
        <v>2199</v>
      </c>
      <c r="G130" s="7" t="s">
        <v>2169</v>
      </c>
      <c r="H130" s="7">
        <v>4</v>
      </c>
      <c r="I130" s="7" t="s">
        <v>2200</v>
      </c>
    </row>
    <row r="131" spans="1:9" ht="13.9" thickBot="1" x14ac:dyDescent="0.3">
      <c r="A131" s="3" t="s">
        <v>867</v>
      </c>
      <c r="B131" s="3" t="s">
        <v>868</v>
      </c>
      <c r="C131" s="3" t="s">
        <v>869</v>
      </c>
      <c r="D131" s="3" t="s">
        <v>44</v>
      </c>
      <c r="E131" s="3" t="s">
        <v>44</v>
      </c>
      <c r="F131" s="7" t="s">
        <v>2201</v>
      </c>
      <c r="G131" s="7" t="s">
        <v>2169</v>
      </c>
      <c r="H131" s="7">
        <v>4</v>
      </c>
      <c r="I131" s="7" t="s">
        <v>2200</v>
      </c>
    </row>
    <row r="132" spans="1:9" ht="13.9" thickBot="1" x14ac:dyDescent="0.3">
      <c r="A132" s="3" t="s">
        <v>732</v>
      </c>
      <c r="B132" s="3" t="s">
        <v>733</v>
      </c>
      <c r="C132" s="3" t="s">
        <v>734</v>
      </c>
      <c r="D132" s="3" t="s">
        <v>44</v>
      </c>
      <c r="E132" s="3" t="s">
        <v>44</v>
      </c>
      <c r="F132" s="7" t="s">
        <v>2202</v>
      </c>
      <c r="G132" s="7" t="s">
        <v>2169</v>
      </c>
      <c r="H132" s="7">
        <v>1</v>
      </c>
      <c r="I132" s="7" t="s">
        <v>2170</v>
      </c>
    </row>
    <row r="133" spans="1:9" ht="13.9" thickBot="1" x14ac:dyDescent="0.3">
      <c r="A133" s="3" t="s">
        <v>1010</v>
      </c>
      <c r="B133" s="3" t="s">
        <v>1011</v>
      </c>
      <c r="C133" s="3" t="s">
        <v>858</v>
      </c>
      <c r="D133" s="3" t="s">
        <v>44</v>
      </c>
      <c r="E133" s="3" t="s">
        <v>44</v>
      </c>
      <c r="F133" s="7" t="s">
        <v>2203</v>
      </c>
      <c r="G133" s="7" t="s">
        <v>2169</v>
      </c>
      <c r="H133" s="7">
        <v>4</v>
      </c>
      <c r="I133" s="7" t="s">
        <v>2177</v>
      </c>
    </row>
    <row r="134" spans="1:9" ht="13.9" thickBot="1" x14ac:dyDescent="0.3">
      <c r="A134" s="3" t="s">
        <v>257</v>
      </c>
      <c r="B134" s="3" t="s">
        <v>258</v>
      </c>
      <c r="C134" s="3" t="s">
        <v>259</v>
      </c>
      <c r="D134" s="3" t="s">
        <v>44</v>
      </c>
      <c r="E134" s="3" t="s">
        <v>44</v>
      </c>
      <c r="F134" s="7" t="s">
        <v>2204</v>
      </c>
      <c r="G134" s="7" t="s">
        <v>2169</v>
      </c>
      <c r="H134" s="7">
        <v>4</v>
      </c>
      <c r="I134" s="7" t="s">
        <v>2177</v>
      </c>
    </row>
    <row r="135" spans="1:9" ht="13.9" thickBot="1" x14ac:dyDescent="0.3">
      <c r="A135" s="3" t="s">
        <v>260</v>
      </c>
      <c r="B135" s="3" t="s">
        <v>261</v>
      </c>
      <c r="C135" s="3" t="s">
        <v>262</v>
      </c>
      <c r="D135" s="3" t="s">
        <v>44</v>
      </c>
      <c r="E135" s="3" t="s">
        <v>44</v>
      </c>
      <c r="F135" s="7" t="s">
        <v>2205</v>
      </c>
      <c r="G135" s="7" t="s">
        <v>2169</v>
      </c>
      <c r="H135" s="7">
        <v>4</v>
      </c>
      <c r="I135" s="7" t="s">
        <v>2177</v>
      </c>
    </row>
    <row r="136" spans="1:9" ht="13.9" thickBot="1" x14ac:dyDescent="0.3">
      <c r="A136" s="3" t="s">
        <v>263</v>
      </c>
      <c r="B136" s="3" t="s">
        <v>264</v>
      </c>
      <c r="C136" s="3" t="s">
        <v>265</v>
      </c>
      <c r="D136" s="3" t="s">
        <v>44</v>
      </c>
      <c r="E136" s="3" t="s">
        <v>44</v>
      </c>
      <c r="F136" s="7" t="s">
        <v>2206</v>
      </c>
      <c r="G136" s="7" t="s">
        <v>2169</v>
      </c>
      <c r="H136" s="7">
        <v>1</v>
      </c>
      <c r="I136" s="7" t="s">
        <v>2170</v>
      </c>
    </row>
    <row r="137" spans="1:9" ht="13.9" thickBot="1" x14ac:dyDescent="0.3">
      <c r="A137" s="3" t="s">
        <v>1626</v>
      </c>
      <c r="B137" s="3" t="s">
        <v>1627</v>
      </c>
      <c r="C137" s="3" t="s">
        <v>1628</v>
      </c>
      <c r="D137" s="3" t="s">
        <v>44</v>
      </c>
      <c r="E137" s="3" t="s">
        <v>44</v>
      </c>
      <c r="F137" s="7" t="s">
        <v>2207</v>
      </c>
      <c r="G137" s="7" t="s">
        <v>2169</v>
      </c>
      <c r="H137" s="7">
        <v>1</v>
      </c>
      <c r="I137" s="7" t="s">
        <v>2170</v>
      </c>
    </row>
    <row r="138" spans="1:9" ht="13.9" thickBot="1" x14ac:dyDescent="0.3">
      <c r="A138" s="3" t="s">
        <v>266</v>
      </c>
      <c r="B138" s="3" t="s">
        <v>267</v>
      </c>
      <c r="C138" s="3" t="s">
        <v>268</v>
      </c>
      <c r="D138" s="3" t="s">
        <v>44</v>
      </c>
      <c r="E138" s="3" t="s">
        <v>44</v>
      </c>
      <c r="F138" s="7" t="s">
        <v>2208</v>
      </c>
      <c r="G138" s="7" t="s">
        <v>2169</v>
      </c>
      <c r="H138" s="7">
        <v>4</v>
      </c>
      <c r="I138" s="7" t="s">
        <v>2177</v>
      </c>
    </row>
    <row r="139" spans="1:9" ht="13.9" thickBot="1" x14ac:dyDescent="0.3">
      <c r="A139" s="3" t="s">
        <v>269</v>
      </c>
      <c r="B139" s="3" t="s">
        <v>270</v>
      </c>
      <c r="C139" s="3" t="s">
        <v>271</v>
      </c>
      <c r="D139" s="3" t="s">
        <v>44</v>
      </c>
      <c r="E139" s="3" t="s">
        <v>44</v>
      </c>
      <c r="F139" s="7" t="s">
        <v>2209</v>
      </c>
      <c r="G139" s="7" t="s">
        <v>2169</v>
      </c>
      <c r="H139" s="7">
        <v>4</v>
      </c>
      <c r="I139" s="7" t="s">
        <v>2177</v>
      </c>
    </row>
    <row r="140" spans="1:9" ht="13.9" thickBot="1" x14ac:dyDescent="0.3">
      <c r="A140" s="3" t="s">
        <v>1271</v>
      </c>
      <c r="B140" s="3" t="s">
        <v>1272</v>
      </c>
      <c r="C140" s="3" t="s">
        <v>1273</v>
      </c>
      <c r="D140" s="3" t="s">
        <v>44</v>
      </c>
      <c r="E140" s="3" t="s">
        <v>44</v>
      </c>
      <c r="F140" s="7" t="s">
        <v>2210</v>
      </c>
      <c r="G140" s="7" t="s">
        <v>2169</v>
      </c>
      <c r="H140" s="7">
        <v>1</v>
      </c>
      <c r="I140" s="7" t="s">
        <v>2170</v>
      </c>
    </row>
    <row r="141" spans="1:9" ht="13.9" thickBot="1" x14ac:dyDescent="0.3">
      <c r="A141" s="3" t="s">
        <v>1298</v>
      </c>
      <c r="B141" s="3" t="s">
        <v>1299</v>
      </c>
      <c r="C141" s="3" t="s">
        <v>1300</v>
      </c>
      <c r="D141" s="3" t="s">
        <v>44</v>
      </c>
      <c r="E141" s="3" t="s">
        <v>44</v>
      </c>
      <c r="F141" s="7" t="s">
        <v>2211</v>
      </c>
      <c r="G141" s="7" t="s">
        <v>2169</v>
      </c>
      <c r="H141" s="7">
        <v>1</v>
      </c>
      <c r="I141" s="7" t="s">
        <v>2170</v>
      </c>
    </row>
    <row r="142" spans="1:9" ht="13.9" thickBot="1" x14ac:dyDescent="0.3">
      <c r="A142" s="3" t="s">
        <v>1999</v>
      </c>
      <c r="B142" s="3" t="s">
        <v>2000</v>
      </c>
      <c r="C142" s="3" t="s">
        <v>2001</v>
      </c>
      <c r="D142" s="3" t="s">
        <v>44</v>
      </c>
      <c r="E142" s="3" t="s">
        <v>44</v>
      </c>
      <c r="F142" s="7" t="s">
        <v>2212</v>
      </c>
      <c r="G142" s="7" t="s">
        <v>2169</v>
      </c>
      <c r="H142" s="7">
        <v>4</v>
      </c>
      <c r="I142" s="7" t="s">
        <v>2200</v>
      </c>
    </row>
    <row r="143" spans="1:9" ht="13.9" thickBot="1" x14ac:dyDescent="0.3">
      <c r="A143" s="3" t="s">
        <v>272</v>
      </c>
      <c r="B143" s="3" t="s">
        <v>273</v>
      </c>
      <c r="C143" s="3" t="s">
        <v>274</v>
      </c>
      <c r="D143" s="3" t="s">
        <v>44</v>
      </c>
      <c r="E143" s="3" t="s">
        <v>44</v>
      </c>
      <c r="F143" s="7" t="s">
        <v>2213</v>
      </c>
      <c r="G143" s="7" t="s">
        <v>2169</v>
      </c>
      <c r="H143" s="7">
        <v>4</v>
      </c>
      <c r="I143" s="7" t="s">
        <v>2177</v>
      </c>
    </row>
    <row r="144" spans="1:9" ht="13.9" thickBot="1" x14ac:dyDescent="0.3">
      <c r="A144" s="3" t="s">
        <v>275</v>
      </c>
      <c r="B144" s="3" t="s">
        <v>276</v>
      </c>
      <c r="C144" s="3" t="s">
        <v>277</v>
      </c>
      <c r="D144" s="3" t="s">
        <v>44</v>
      </c>
      <c r="E144" s="3" t="s">
        <v>44</v>
      </c>
      <c r="F144" s="7" t="s">
        <v>2214</v>
      </c>
      <c r="G144" s="7" t="s">
        <v>2169</v>
      </c>
      <c r="H144" s="7">
        <v>4</v>
      </c>
      <c r="I144" s="7" t="s">
        <v>2177</v>
      </c>
    </row>
    <row r="145" spans="1:9" ht="13.9" thickBot="1" x14ac:dyDescent="0.3">
      <c r="A145" s="3" t="s">
        <v>278</v>
      </c>
      <c r="B145" s="3" t="s">
        <v>279</v>
      </c>
      <c r="C145" s="3" t="s">
        <v>280</v>
      </c>
      <c r="D145" s="3" t="s">
        <v>72</v>
      </c>
      <c r="E145" s="3" t="s">
        <v>81</v>
      </c>
      <c r="F145" s="7" t="s">
        <v>2215</v>
      </c>
      <c r="G145" s="7" t="s">
        <v>2169</v>
      </c>
      <c r="H145" s="7">
        <v>2</v>
      </c>
      <c r="I145" s="7" t="s">
        <v>2170</v>
      </c>
    </row>
    <row r="146" spans="1:9" ht="13.9" thickBot="1" x14ac:dyDescent="0.3">
      <c r="A146" s="3" t="s">
        <v>281</v>
      </c>
      <c r="B146" s="3" t="s">
        <v>279</v>
      </c>
      <c r="C146" s="3" t="s">
        <v>280</v>
      </c>
      <c r="D146" s="3" t="s">
        <v>72</v>
      </c>
      <c r="E146" s="3" t="s">
        <v>93</v>
      </c>
      <c r="F146" s="7" t="s">
        <v>2216</v>
      </c>
      <c r="G146" s="7" t="s">
        <v>2169</v>
      </c>
      <c r="H146" s="7">
        <v>2</v>
      </c>
      <c r="I146" s="7" t="s">
        <v>2217</v>
      </c>
    </row>
    <row r="147" spans="1:9" ht="13.9" thickBot="1" x14ac:dyDescent="0.3">
      <c r="A147" s="3" t="s">
        <v>966</v>
      </c>
      <c r="B147" s="3" t="s">
        <v>279</v>
      </c>
      <c r="C147" s="3" t="s">
        <v>280</v>
      </c>
      <c r="D147" s="3" t="s">
        <v>122</v>
      </c>
      <c r="E147" s="3" t="s">
        <v>93</v>
      </c>
      <c r="F147" s="7" t="s">
        <v>2218</v>
      </c>
      <c r="G147" s="7" t="s">
        <v>2169</v>
      </c>
      <c r="H147" s="7">
        <v>1</v>
      </c>
      <c r="I147" s="7" t="s">
        <v>2219</v>
      </c>
    </row>
    <row r="148" spans="1:9" ht="13.9" thickBot="1" x14ac:dyDescent="0.3">
      <c r="A148" s="3" t="s">
        <v>1864</v>
      </c>
      <c r="B148" s="3" t="s">
        <v>279</v>
      </c>
      <c r="C148" s="3" t="s">
        <v>280</v>
      </c>
      <c r="D148" s="3" t="s">
        <v>96</v>
      </c>
      <c r="E148" s="3" t="s">
        <v>81</v>
      </c>
      <c r="F148" s="7" t="s">
        <v>2220</v>
      </c>
      <c r="G148" s="7" t="s">
        <v>2169</v>
      </c>
      <c r="H148" s="7">
        <v>2</v>
      </c>
      <c r="I148" s="7" t="s">
        <v>2170</v>
      </c>
    </row>
    <row r="149" spans="1:9" ht="13.9" thickBot="1" x14ac:dyDescent="0.3">
      <c r="A149" s="3" t="s">
        <v>886</v>
      </c>
      <c r="B149" s="3" t="s">
        <v>282</v>
      </c>
      <c r="C149" s="3" t="s">
        <v>283</v>
      </c>
      <c r="D149" s="3" t="s">
        <v>105</v>
      </c>
      <c r="E149" s="3" t="s">
        <v>73</v>
      </c>
      <c r="F149" s="7" t="s">
        <v>2221</v>
      </c>
      <c r="G149" s="7" t="s">
        <v>2169</v>
      </c>
      <c r="H149" s="7">
        <v>4</v>
      </c>
      <c r="I149" s="7" t="s">
        <v>2177</v>
      </c>
    </row>
    <row r="150" spans="1:9" ht="13.9" thickBot="1" x14ac:dyDescent="0.3">
      <c r="A150" s="3" t="s">
        <v>284</v>
      </c>
      <c r="B150" s="3" t="s">
        <v>285</v>
      </c>
      <c r="C150" s="3" t="s">
        <v>286</v>
      </c>
      <c r="D150" s="3" t="s">
        <v>89</v>
      </c>
      <c r="E150" s="3" t="s">
        <v>73</v>
      </c>
      <c r="F150" s="7" t="s">
        <v>2222</v>
      </c>
      <c r="G150" s="7" t="s">
        <v>2169</v>
      </c>
      <c r="H150" s="7">
        <v>2</v>
      </c>
      <c r="I150" s="7" t="s">
        <v>2223</v>
      </c>
    </row>
    <row r="151" spans="1:9" ht="13.9" thickBot="1" x14ac:dyDescent="0.3">
      <c r="A151" s="3" t="s">
        <v>287</v>
      </c>
      <c r="B151" s="3" t="s">
        <v>285</v>
      </c>
      <c r="C151" s="3" t="s">
        <v>286</v>
      </c>
      <c r="D151" s="3" t="s">
        <v>85</v>
      </c>
      <c r="E151" s="3" t="s">
        <v>73</v>
      </c>
      <c r="F151" s="7" t="s">
        <v>2224</v>
      </c>
      <c r="G151" s="7" t="s">
        <v>2169</v>
      </c>
      <c r="H151" s="7">
        <v>2</v>
      </c>
      <c r="I151" s="7" t="s">
        <v>2225</v>
      </c>
    </row>
    <row r="152" spans="1:9" ht="13.9" thickBot="1" x14ac:dyDescent="0.3">
      <c r="A152" s="3" t="s">
        <v>288</v>
      </c>
      <c r="B152" s="3" t="s">
        <v>285</v>
      </c>
      <c r="C152" s="3" t="s">
        <v>286</v>
      </c>
      <c r="D152" s="3" t="s">
        <v>97</v>
      </c>
      <c r="E152" s="3" t="s">
        <v>93</v>
      </c>
      <c r="F152" s="7" t="s">
        <v>2226</v>
      </c>
      <c r="G152" s="7" t="s">
        <v>2169</v>
      </c>
      <c r="H152" s="7">
        <v>2</v>
      </c>
      <c r="I152" s="7" t="s">
        <v>2177</v>
      </c>
    </row>
    <row r="153" spans="1:9" ht="13.9" thickBot="1" x14ac:dyDescent="0.3">
      <c r="A153" s="3" t="s">
        <v>289</v>
      </c>
      <c r="B153" s="3" t="s">
        <v>285</v>
      </c>
      <c r="C153" s="3" t="s">
        <v>286</v>
      </c>
      <c r="D153" s="3" t="s">
        <v>122</v>
      </c>
      <c r="E153" s="3" t="s">
        <v>93</v>
      </c>
      <c r="F153" s="7" t="s">
        <v>2227</v>
      </c>
      <c r="G153" s="7" t="s">
        <v>2169</v>
      </c>
      <c r="H153" s="7">
        <v>1</v>
      </c>
      <c r="I153" s="7" t="s">
        <v>2219</v>
      </c>
    </row>
    <row r="154" spans="1:9" ht="13.9" thickBot="1" x14ac:dyDescent="0.3">
      <c r="A154" s="3" t="s">
        <v>1687</v>
      </c>
      <c r="B154" s="3" t="s">
        <v>285</v>
      </c>
      <c r="C154" s="3" t="s">
        <v>286</v>
      </c>
      <c r="D154" s="3" t="s">
        <v>89</v>
      </c>
      <c r="E154" s="3" t="s">
        <v>81</v>
      </c>
      <c r="F154" s="7" t="s">
        <v>2228</v>
      </c>
      <c r="G154" s="7" t="s">
        <v>2169</v>
      </c>
      <c r="H154" s="7">
        <v>2</v>
      </c>
      <c r="I154" s="7" t="s">
        <v>2229</v>
      </c>
    </row>
    <row r="155" spans="1:9" ht="13.9" thickBot="1" x14ac:dyDescent="0.3">
      <c r="A155" s="3" t="s">
        <v>1688</v>
      </c>
      <c r="B155" s="3" t="s">
        <v>285</v>
      </c>
      <c r="C155" s="3" t="s">
        <v>286</v>
      </c>
      <c r="D155" s="3" t="s">
        <v>85</v>
      </c>
      <c r="E155" s="3" t="s">
        <v>81</v>
      </c>
      <c r="F155" s="7" t="s">
        <v>2230</v>
      </c>
      <c r="G155" s="7" t="s">
        <v>2169</v>
      </c>
      <c r="H155" s="7">
        <v>2</v>
      </c>
      <c r="I155" s="7" t="s">
        <v>2231</v>
      </c>
    </row>
    <row r="156" spans="1:9" ht="13.9" thickBot="1" x14ac:dyDescent="0.3">
      <c r="A156" s="3" t="s">
        <v>1689</v>
      </c>
      <c r="B156" s="3" t="s">
        <v>285</v>
      </c>
      <c r="C156" s="3" t="s">
        <v>286</v>
      </c>
      <c r="D156" s="3" t="s">
        <v>89</v>
      </c>
      <c r="E156" s="3" t="s">
        <v>93</v>
      </c>
      <c r="F156" s="7" t="s">
        <v>2232</v>
      </c>
      <c r="G156" s="7" t="s">
        <v>2169</v>
      </c>
      <c r="H156" s="7">
        <v>2</v>
      </c>
      <c r="I156" s="7" t="s">
        <v>2233</v>
      </c>
    </row>
    <row r="157" spans="1:9" ht="13.9" thickBot="1" x14ac:dyDescent="0.3">
      <c r="A157" s="3" t="s">
        <v>1690</v>
      </c>
      <c r="B157" s="3" t="s">
        <v>285</v>
      </c>
      <c r="C157" s="3" t="s">
        <v>286</v>
      </c>
      <c r="D157" s="3" t="s">
        <v>85</v>
      </c>
      <c r="E157" s="3" t="s">
        <v>93</v>
      </c>
      <c r="F157" s="7" t="s">
        <v>2234</v>
      </c>
      <c r="G157" s="7" t="s">
        <v>2169</v>
      </c>
      <c r="H157" s="7">
        <v>2</v>
      </c>
      <c r="I157" s="7" t="s">
        <v>2235</v>
      </c>
    </row>
    <row r="158" spans="1:9" ht="13.9" thickBot="1" x14ac:dyDescent="0.3">
      <c r="A158" s="3" t="s">
        <v>290</v>
      </c>
      <c r="B158" s="3" t="s">
        <v>291</v>
      </c>
      <c r="C158" s="3" t="s">
        <v>292</v>
      </c>
      <c r="D158" s="3" t="s">
        <v>89</v>
      </c>
      <c r="E158" s="3" t="s">
        <v>73</v>
      </c>
      <c r="F158" s="7" t="s">
        <v>2236</v>
      </c>
      <c r="G158" s="7" t="s">
        <v>2169</v>
      </c>
      <c r="H158" s="7">
        <v>2</v>
      </c>
      <c r="I158" s="7" t="s">
        <v>2223</v>
      </c>
    </row>
    <row r="159" spans="1:9" ht="13.9" thickBot="1" x14ac:dyDescent="0.3">
      <c r="A159" s="3" t="s">
        <v>293</v>
      </c>
      <c r="B159" s="3" t="s">
        <v>291</v>
      </c>
      <c r="C159" s="3" t="s">
        <v>292</v>
      </c>
      <c r="D159" s="3" t="s">
        <v>85</v>
      </c>
      <c r="E159" s="3" t="s">
        <v>73</v>
      </c>
      <c r="F159" s="7" t="s">
        <v>2237</v>
      </c>
      <c r="G159" s="7" t="s">
        <v>2169</v>
      </c>
      <c r="H159" s="7">
        <v>2</v>
      </c>
      <c r="I159" s="7" t="s">
        <v>2225</v>
      </c>
    </row>
    <row r="160" spans="1:9" ht="13.9" thickBot="1" x14ac:dyDescent="0.3">
      <c r="A160" s="3" t="s">
        <v>294</v>
      </c>
      <c r="B160" s="3" t="s">
        <v>291</v>
      </c>
      <c r="C160" s="3" t="s">
        <v>292</v>
      </c>
      <c r="D160" s="3" t="s">
        <v>97</v>
      </c>
      <c r="E160" s="3" t="s">
        <v>93</v>
      </c>
      <c r="F160" s="7" t="s">
        <v>2238</v>
      </c>
      <c r="G160" s="7" t="s">
        <v>2169</v>
      </c>
      <c r="H160" s="7">
        <v>2</v>
      </c>
      <c r="I160" s="7" t="s">
        <v>2177</v>
      </c>
    </row>
    <row r="161" spans="1:9" ht="13.9" thickBot="1" x14ac:dyDescent="0.3">
      <c r="A161" s="3" t="s">
        <v>295</v>
      </c>
      <c r="B161" s="3" t="s">
        <v>291</v>
      </c>
      <c r="C161" s="3" t="s">
        <v>292</v>
      </c>
      <c r="D161" s="3" t="s">
        <v>122</v>
      </c>
      <c r="E161" s="3" t="s">
        <v>93</v>
      </c>
      <c r="F161" s="7" t="s">
        <v>2239</v>
      </c>
      <c r="G161" s="7" t="s">
        <v>2169</v>
      </c>
      <c r="H161" s="7">
        <v>1</v>
      </c>
      <c r="I161" s="7" t="s">
        <v>2219</v>
      </c>
    </row>
    <row r="162" spans="1:9" ht="13.9" thickBot="1" x14ac:dyDescent="0.3">
      <c r="A162" s="3" t="s">
        <v>297</v>
      </c>
      <c r="B162" s="3" t="s">
        <v>298</v>
      </c>
      <c r="C162" s="3" t="s">
        <v>299</v>
      </c>
      <c r="D162" s="3" t="s">
        <v>89</v>
      </c>
      <c r="E162" s="3" t="s">
        <v>73</v>
      </c>
      <c r="F162" s="7" t="s">
        <v>2240</v>
      </c>
      <c r="G162" s="7" t="s">
        <v>2169</v>
      </c>
      <c r="H162" s="7">
        <v>2</v>
      </c>
      <c r="I162" s="7" t="s">
        <v>2223</v>
      </c>
    </row>
    <row r="163" spans="1:9" ht="13.9" thickBot="1" x14ac:dyDescent="0.3">
      <c r="A163" s="3" t="s">
        <v>300</v>
      </c>
      <c r="B163" s="3" t="s">
        <v>298</v>
      </c>
      <c r="C163" s="3" t="s">
        <v>299</v>
      </c>
      <c r="D163" s="3" t="s">
        <v>85</v>
      </c>
      <c r="E163" s="3" t="s">
        <v>73</v>
      </c>
      <c r="F163" s="7" t="s">
        <v>2241</v>
      </c>
      <c r="G163" s="7" t="s">
        <v>2169</v>
      </c>
      <c r="H163" s="7">
        <v>2</v>
      </c>
      <c r="I163" s="7" t="s">
        <v>2225</v>
      </c>
    </row>
    <row r="164" spans="1:9" ht="13.9" thickBot="1" x14ac:dyDescent="0.3">
      <c r="A164" s="3" t="s">
        <v>301</v>
      </c>
      <c r="B164" s="3" t="s">
        <v>298</v>
      </c>
      <c r="C164" s="3" t="s">
        <v>299</v>
      </c>
      <c r="D164" s="3" t="s">
        <v>97</v>
      </c>
      <c r="E164" s="3" t="s">
        <v>93</v>
      </c>
      <c r="F164" s="7" t="s">
        <v>2242</v>
      </c>
      <c r="G164" s="7" t="s">
        <v>2169</v>
      </c>
      <c r="H164" s="7">
        <v>2</v>
      </c>
      <c r="I164" s="7" t="s">
        <v>2177</v>
      </c>
    </row>
    <row r="165" spans="1:9" ht="13.9" thickBot="1" x14ac:dyDescent="0.3">
      <c r="A165" s="3" t="s">
        <v>302</v>
      </c>
      <c r="B165" s="3" t="s">
        <v>298</v>
      </c>
      <c r="C165" s="3" t="s">
        <v>299</v>
      </c>
      <c r="D165" s="3" t="s">
        <v>122</v>
      </c>
      <c r="E165" s="3" t="s">
        <v>93</v>
      </c>
      <c r="F165" s="7" t="s">
        <v>2243</v>
      </c>
      <c r="G165" s="7" t="s">
        <v>2169</v>
      </c>
      <c r="H165" s="7">
        <v>1</v>
      </c>
      <c r="I165" s="7" t="s">
        <v>2219</v>
      </c>
    </row>
    <row r="166" spans="1:9" ht="13.9" thickBot="1" x14ac:dyDescent="0.3">
      <c r="A166" s="3" t="s">
        <v>903</v>
      </c>
      <c r="B166" s="3" t="s">
        <v>303</v>
      </c>
      <c r="C166" s="3" t="s">
        <v>296</v>
      </c>
      <c r="D166" s="3" t="s">
        <v>105</v>
      </c>
      <c r="E166" s="3" t="s">
        <v>73</v>
      </c>
      <c r="F166" s="7" t="s">
        <v>2244</v>
      </c>
      <c r="G166" s="7" t="s">
        <v>2169</v>
      </c>
      <c r="H166" s="7">
        <v>2</v>
      </c>
      <c r="I166" s="7" t="s">
        <v>2177</v>
      </c>
    </row>
    <row r="167" spans="1:9" ht="13.9" thickBot="1" x14ac:dyDescent="0.3">
      <c r="A167" s="3" t="s">
        <v>304</v>
      </c>
      <c r="B167" s="3" t="s">
        <v>305</v>
      </c>
      <c r="C167" s="3" t="s">
        <v>306</v>
      </c>
      <c r="D167" s="3" t="s">
        <v>44</v>
      </c>
      <c r="E167" s="3" t="s">
        <v>44</v>
      </c>
      <c r="F167" s="7" t="s">
        <v>2245</v>
      </c>
      <c r="G167" s="7" t="s">
        <v>2088</v>
      </c>
      <c r="H167" s="7"/>
      <c r="I167" s="7"/>
    </row>
    <row r="168" spans="1:9" ht="13.9" thickBot="1" x14ac:dyDescent="0.3">
      <c r="A168" s="3" t="s">
        <v>1000</v>
      </c>
      <c r="B168" s="3" t="s">
        <v>1001</v>
      </c>
      <c r="C168" s="3" t="s">
        <v>1002</v>
      </c>
      <c r="D168" s="3" t="s">
        <v>44</v>
      </c>
      <c r="E168" s="3" t="s">
        <v>44</v>
      </c>
      <c r="F168" s="7" t="s">
        <v>2246</v>
      </c>
      <c r="G168" s="7" t="s">
        <v>2088</v>
      </c>
      <c r="H168" s="7"/>
      <c r="I168" s="7"/>
    </row>
    <row r="169" spans="1:9" ht="13.9" thickBot="1" x14ac:dyDescent="0.3">
      <c r="A169" s="3" t="s">
        <v>1169</v>
      </c>
      <c r="B169" s="3" t="s">
        <v>1170</v>
      </c>
      <c r="C169" s="3" t="s">
        <v>1171</v>
      </c>
      <c r="D169" s="3" t="s">
        <v>44</v>
      </c>
      <c r="E169" s="3" t="s">
        <v>44</v>
      </c>
      <c r="F169" s="7" t="s">
        <v>2247</v>
      </c>
      <c r="G169" s="7" t="s">
        <v>2088</v>
      </c>
      <c r="H169" s="7"/>
      <c r="I169" s="7"/>
    </row>
    <row r="170" spans="1:9" ht="13.9" thickBot="1" x14ac:dyDescent="0.3">
      <c r="A170" s="3" t="s">
        <v>1449</v>
      </c>
      <c r="B170" s="3" t="s">
        <v>1450</v>
      </c>
      <c r="C170" s="3" t="s">
        <v>1451</v>
      </c>
      <c r="D170" s="3" t="s">
        <v>44</v>
      </c>
      <c r="E170" s="3" t="s">
        <v>44</v>
      </c>
      <c r="F170" s="7" t="s">
        <v>2248</v>
      </c>
      <c r="G170" s="7" t="s">
        <v>2088</v>
      </c>
      <c r="H170" s="7"/>
      <c r="I170" s="7"/>
    </row>
    <row r="171" spans="1:9" ht="13.9" thickBot="1" x14ac:dyDescent="0.3">
      <c r="A171" s="3" t="s">
        <v>307</v>
      </c>
      <c r="B171" s="3" t="s">
        <v>308</v>
      </c>
      <c r="C171" s="3" t="s">
        <v>309</v>
      </c>
      <c r="D171" s="3" t="s">
        <v>44</v>
      </c>
      <c r="E171" s="3" t="s">
        <v>44</v>
      </c>
      <c r="F171" s="7" t="s">
        <v>2249</v>
      </c>
      <c r="G171" s="7" t="s">
        <v>2088</v>
      </c>
      <c r="H171" s="7"/>
      <c r="I171" s="7"/>
    </row>
    <row r="172" spans="1:9" ht="13.9" thickBot="1" x14ac:dyDescent="0.3">
      <c r="A172" s="3" t="s">
        <v>873</v>
      </c>
      <c r="B172" s="3" t="s">
        <v>874</v>
      </c>
      <c r="C172" s="3" t="s">
        <v>875</v>
      </c>
      <c r="D172" s="3" t="s">
        <v>44</v>
      </c>
      <c r="E172" s="3" t="s">
        <v>44</v>
      </c>
      <c r="F172" s="7" t="s">
        <v>2250</v>
      </c>
      <c r="G172" s="7" t="s">
        <v>2088</v>
      </c>
      <c r="H172" s="7"/>
      <c r="I172" s="7"/>
    </row>
    <row r="173" spans="1:9" ht="13.9" thickBot="1" x14ac:dyDescent="0.3">
      <c r="A173" s="3" t="s">
        <v>1646</v>
      </c>
      <c r="B173" s="3" t="s">
        <v>1647</v>
      </c>
      <c r="C173" s="3" t="s">
        <v>1648</v>
      </c>
      <c r="D173" s="3" t="s">
        <v>44</v>
      </c>
      <c r="E173" s="3" t="s">
        <v>44</v>
      </c>
      <c r="F173" s="7" t="s">
        <v>2251</v>
      </c>
      <c r="G173" s="7" t="s">
        <v>2088</v>
      </c>
      <c r="H173" s="7"/>
      <c r="I173" s="7"/>
    </row>
    <row r="174" spans="1:9" ht="13.9" thickBot="1" x14ac:dyDescent="0.3">
      <c r="A174" s="3" t="s">
        <v>1666</v>
      </c>
      <c r="B174" s="3" t="s">
        <v>1667</v>
      </c>
      <c r="C174" s="3" t="s">
        <v>1668</v>
      </c>
      <c r="D174" s="3" t="s">
        <v>44</v>
      </c>
      <c r="E174" s="3" t="s">
        <v>44</v>
      </c>
      <c r="F174" s="7" t="s">
        <v>2252</v>
      </c>
      <c r="G174" s="7" t="s">
        <v>2088</v>
      </c>
      <c r="H174" s="7"/>
      <c r="I174" s="7"/>
    </row>
    <row r="175" spans="1:9" ht="13.9" thickBot="1" x14ac:dyDescent="0.3">
      <c r="A175" s="3" t="s">
        <v>310</v>
      </c>
      <c r="B175" s="3" t="s">
        <v>311</v>
      </c>
      <c r="C175" s="3" t="s">
        <v>312</v>
      </c>
      <c r="D175" s="3" t="s">
        <v>44</v>
      </c>
      <c r="E175" s="3" t="s">
        <v>44</v>
      </c>
      <c r="F175" s="7" t="s">
        <v>2253</v>
      </c>
      <c r="G175" s="7" t="s">
        <v>2169</v>
      </c>
      <c r="H175" s="7">
        <v>1</v>
      </c>
      <c r="I175" s="7" t="s">
        <v>2170</v>
      </c>
    </row>
    <row r="176" spans="1:9" ht="13.9" thickBot="1" x14ac:dyDescent="0.3">
      <c r="A176" s="3" t="s">
        <v>313</v>
      </c>
      <c r="B176" s="3" t="s">
        <v>314</v>
      </c>
      <c r="C176" s="3" t="s">
        <v>315</v>
      </c>
      <c r="D176" s="3" t="s">
        <v>44</v>
      </c>
      <c r="E176" s="3" t="s">
        <v>44</v>
      </c>
      <c r="F176" s="7" t="s">
        <v>2254</v>
      </c>
      <c r="G176" s="7" t="s">
        <v>2169</v>
      </c>
      <c r="H176" s="7">
        <v>1</v>
      </c>
      <c r="I176" s="7" t="s">
        <v>2170</v>
      </c>
    </row>
    <row r="177" spans="1:9" ht="13.9" thickBot="1" x14ac:dyDescent="0.3">
      <c r="A177" s="3" t="s">
        <v>51</v>
      </c>
      <c r="B177" s="3" t="s">
        <v>52</v>
      </c>
      <c r="C177" s="3" t="s">
        <v>53</v>
      </c>
      <c r="D177" s="3" t="s">
        <v>44</v>
      </c>
      <c r="E177" s="3" t="s">
        <v>44</v>
      </c>
      <c r="F177" s="7" t="s">
        <v>2255</v>
      </c>
      <c r="G177" s="7" t="s">
        <v>2169</v>
      </c>
      <c r="H177" s="7">
        <v>4</v>
      </c>
      <c r="I177" s="7" t="s">
        <v>2177</v>
      </c>
    </row>
    <row r="178" spans="1:9" ht="13.9" thickBot="1" x14ac:dyDescent="0.3">
      <c r="A178" s="3" t="s">
        <v>1984</v>
      </c>
      <c r="B178" s="3" t="s">
        <v>1985</v>
      </c>
      <c r="C178" s="3" t="s">
        <v>1986</v>
      </c>
      <c r="D178" s="3" t="s">
        <v>44</v>
      </c>
      <c r="E178" s="3" t="s">
        <v>44</v>
      </c>
      <c r="F178" s="7" t="s">
        <v>2256</v>
      </c>
      <c r="G178" s="7" t="s">
        <v>2169</v>
      </c>
      <c r="H178" s="7">
        <v>1</v>
      </c>
      <c r="I178" s="7" t="s">
        <v>2170</v>
      </c>
    </row>
    <row r="179" spans="1:9" ht="13.9" thickBot="1" x14ac:dyDescent="0.3">
      <c r="A179" s="3" t="s">
        <v>783</v>
      </c>
      <c r="B179" s="3" t="s">
        <v>784</v>
      </c>
      <c r="C179" s="3" t="s">
        <v>785</v>
      </c>
      <c r="D179" s="3" t="s">
        <v>44</v>
      </c>
      <c r="E179" s="3" t="s">
        <v>44</v>
      </c>
      <c r="F179" s="7" t="s">
        <v>2257</v>
      </c>
      <c r="G179" s="7" t="s">
        <v>2169</v>
      </c>
      <c r="H179" s="7">
        <v>1</v>
      </c>
      <c r="I179" s="7" t="s">
        <v>2170</v>
      </c>
    </row>
    <row r="180" spans="1:9" ht="13.9" thickBot="1" x14ac:dyDescent="0.3">
      <c r="A180" s="3" t="s">
        <v>316</v>
      </c>
      <c r="B180" s="3" t="s">
        <v>317</v>
      </c>
      <c r="C180" s="3" t="s">
        <v>318</v>
      </c>
      <c r="D180" s="3" t="s">
        <v>44</v>
      </c>
      <c r="E180" s="3" t="s">
        <v>44</v>
      </c>
      <c r="F180" s="7" t="s">
        <v>2258</v>
      </c>
      <c r="G180" s="7" t="s">
        <v>2169</v>
      </c>
      <c r="H180" s="7">
        <v>1</v>
      </c>
      <c r="I180" s="7" t="s">
        <v>2170</v>
      </c>
    </row>
    <row r="181" spans="1:9" ht="13.9" thickBot="1" x14ac:dyDescent="0.3">
      <c r="A181" s="3" t="s">
        <v>63</v>
      </c>
      <c r="B181" s="3" t="s">
        <v>64</v>
      </c>
      <c r="C181" s="3" t="s">
        <v>65</v>
      </c>
      <c r="D181" s="3" t="s">
        <v>44</v>
      </c>
      <c r="E181" s="3" t="s">
        <v>44</v>
      </c>
      <c r="F181" s="7" t="s">
        <v>2259</v>
      </c>
      <c r="G181" s="7" t="s">
        <v>2169</v>
      </c>
      <c r="H181" s="7">
        <v>4</v>
      </c>
      <c r="I181" s="7" t="s">
        <v>2177</v>
      </c>
    </row>
    <row r="182" spans="1:9" ht="13.9" thickBot="1" x14ac:dyDescent="0.3">
      <c r="A182" s="3" t="s">
        <v>60</v>
      </c>
      <c r="B182" s="3" t="s">
        <v>61</v>
      </c>
      <c r="C182" s="3" t="s">
        <v>62</v>
      </c>
      <c r="D182" s="3" t="s">
        <v>44</v>
      </c>
      <c r="E182" s="3" t="s">
        <v>44</v>
      </c>
      <c r="F182" s="7" t="s">
        <v>2260</v>
      </c>
      <c r="G182" s="7" t="s">
        <v>2169</v>
      </c>
      <c r="H182" s="7">
        <v>4</v>
      </c>
      <c r="I182" s="7" t="s">
        <v>2177</v>
      </c>
    </row>
    <row r="183" spans="1:9" ht="13.9" thickBot="1" x14ac:dyDescent="0.3">
      <c r="A183" s="3" t="s">
        <v>54</v>
      </c>
      <c r="B183" s="3" t="s">
        <v>55</v>
      </c>
      <c r="C183" s="3" t="s">
        <v>56</v>
      </c>
      <c r="D183" s="3" t="s">
        <v>44</v>
      </c>
      <c r="E183" s="3" t="s">
        <v>44</v>
      </c>
      <c r="F183" s="7" t="s">
        <v>2261</v>
      </c>
      <c r="G183" s="7" t="s">
        <v>2169</v>
      </c>
      <c r="H183" s="7">
        <v>4</v>
      </c>
      <c r="I183" s="7" t="s">
        <v>2177</v>
      </c>
    </row>
    <row r="184" spans="1:9" ht="13.9" thickBot="1" x14ac:dyDescent="0.3">
      <c r="A184" s="3" t="s">
        <v>1209</v>
      </c>
      <c r="B184" s="3" t="s">
        <v>1210</v>
      </c>
      <c r="C184" s="3" t="s">
        <v>1211</v>
      </c>
      <c r="D184" s="3" t="s">
        <v>44</v>
      </c>
      <c r="E184" s="3" t="s">
        <v>44</v>
      </c>
      <c r="F184" s="7" t="s">
        <v>2262</v>
      </c>
      <c r="G184" s="7" t="s">
        <v>2169</v>
      </c>
      <c r="H184" s="7">
        <v>4</v>
      </c>
      <c r="I184" s="7" t="s">
        <v>2177</v>
      </c>
    </row>
    <row r="185" spans="1:9" ht="13.9" thickBot="1" x14ac:dyDescent="0.3">
      <c r="A185" s="3" t="s">
        <v>319</v>
      </c>
      <c r="B185" s="3" t="s">
        <v>320</v>
      </c>
      <c r="C185" s="3" t="s">
        <v>321</v>
      </c>
      <c r="D185" s="3" t="s">
        <v>44</v>
      </c>
      <c r="E185" s="3" t="s">
        <v>44</v>
      </c>
      <c r="F185" s="7" t="s">
        <v>2263</v>
      </c>
      <c r="G185" s="7" t="s">
        <v>2169</v>
      </c>
      <c r="H185" s="7">
        <v>4</v>
      </c>
      <c r="I185" s="7" t="s">
        <v>2177</v>
      </c>
    </row>
    <row r="186" spans="1:9" ht="13.9" thickBot="1" x14ac:dyDescent="0.3">
      <c r="A186" s="3" t="s">
        <v>144</v>
      </c>
      <c r="B186" s="3" t="s">
        <v>145</v>
      </c>
      <c r="C186" s="3" t="s">
        <v>146</v>
      </c>
      <c r="D186" s="3" t="s">
        <v>44</v>
      </c>
      <c r="E186" s="3" t="s">
        <v>44</v>
      </c>
      <c r="F186" s="7" t="s">
        <v>2264</v>
      </c>
      <c r="G186" s="7" t="s">
        <v>2169</v>
      </c>
      <c r="H186" s="7">
        <v>4</v>
      </c>
      <c r="I186" s="7" t="s">
        <v>2177</v>
      </c>
    </row>
    <row r="187" spans="1:9" ht="13.9" thickBot="1" x14ac:dyDescent="0.3">
      <c r="A187" s="3" t="s">
        <v>322</v>
      </c>
      <c r="B187" s="3" t="s">
        <v>323</v>
      </c>
      <c r="C187" s="3" t="s">
        <v>324</v>
      </c>
      <c r="D187" s="3" t="s">
        <v>72</v>
      </c>
      <c r="E187" s="3" t="s">
        <v>93</v>
      </c>
      <c r="F187" s="7" t="s">
        <v>2265</v>
      </c>
      <c r="G187" s="7" t="s">
        <v>2066</v>
      </c>
      <c r="H187" s="7"/>
      <c r="I187" s="7"/>
    </row>
    <row r="188" spans="1:9" ht="13.9" thickBot="1" x14ac:dyDescent="0.3">
      <c r="A188" s="3" t="s">
        <v>325</v>
      </c>
      <c r="B188" s="3" t="s">
        <v>323</v>
      </c>
      <c r="C188" s="3" t="s">
        <v>324</v>
      </c>
      <c r="D188" s="3" t="s">
        <v>122</v>
      </c>
      <c r="E188" s="3" t="s">
        <v>93</v>
      </c>
      <c r="F188" s="7" t="s">
        <v>2266</v>
      </c>
      <c r="G188" s="7" t="s">
        <v>2066</v>
      </c>
      <c r="H188" s="7"/>
      <c r="I188" s="7"/>
    </row>
    <row r="189" spans="1:9" ht="13.9" thickBot="1" x14ac:dyDescent="0.3">
      <c r="A189" s="3" t="s">
        <v>1091</v>
      </c>
      <c r="B189" s="3" t="s">
        <v>1092</v>
      </c>
      <c r="C189" s="3" t="s">
        <v>1093</v>
      </c>
      <c r="D189" s="3" t="s">
        <v>122</v>
      </c>
      <c r="E189" s="3" t="s">
        <v>93</v>
      </c>
      <c r="F189" s="7" t="s">
        <v>2267</v>
      </c>
      <c r="G189" s="7" t="s">
        <v>2066</v>
      </c>
      <c r="H189" s="7"/>
      <c r="I189" s="7"/>
    </row>
    <row r="190" spans="1:9" ht="13.9" thickBot="1" x14ac:dyDescent="0.3">
      <c r="A190" s="3" t="s">
        <v>1197</v>
      </c>
      <c r="B190" s="3" t="s">
        <v>1198</v>
      </c>
      <c r="C190" s="3" t="s">
        <v>1199</v>
      </c>
      <c r="D190" s="3" t="s">
        <v>105</v>
      </c>
      <c r="E190" s="3" t="s">
        <v>93</v>
      </c>
      <c r="F190" s="7" t="s">
        <v>2268</v>
      </c>
      <c r="G190" s="7" t="s">
        <v>2088</v>
      </c>
      <c r="H190" s="7"/>
      <c r="I190" s="7"/>
    </row>
    <row r="191" spans="1:9" ht="13.9" thickBot="1" x14ac:dyDescent="0.3">
      <c r="A191" s="3" t="s">
        <v>326</v>
      </c>
      <c r="B191" s="3" t="s">
        <v>327</v>
      </c>
      <c r="C191" s="3" t="s">
        <v>328</v>
      </c>
      <c r="D191" s="3" t="s">
        <v>44</v>
      </c>
      <c r="E191" s="3" t="s">
        <v>44</v>
      </c>
      <c r="F191" s="7" t="s">
        <v>2269</v>
      </c>
      <c r="G191" s="7" t="s">
        <v>2169</v>
      </c>
      <c r="H191" s="7">
        <v>4</v>
      </c>
      <c r="I191" s="7" t="s">
        <v>2177</v>
      </c>
    </row>
    <row r="192" spans="1:9" ht="13.9" thickBot="1" x14ac:dyDescent="0.3">
      <c r="A192" s="3" t="s">
        <v>1615</v>
      </c>
      <c r="B192" s="3" t="s">
        <v>1616</v>
      </c>
      <c r="C192" s="3" t="s">
        <v>1617</v>
      </c>
      <c r="D192" s="3" t="s">
        <v>44</v>
      </c>
      <c r="E192" s="3" t="s">
        <v>44</v>
      </c>
      <c r="F192" s="7" t="s">
        <v>2270</v>
      </c>
      <c r="G192" s="7" t="s">
        <v>2169</v>
      </c>
      <c r="H192" s="7">
        <v>4</v>
      </c>
      <c r="I192" s="7" t="s">
        <v>2177</v>
      </c>
    </row>
    <row r="193" spans="1:9" ht="13.9" thickBot="1" x14ac:dyDescent="0.3">
      <c r="A193" s="3" t="s">
        <v>768</v>
      </c>
      <c r="B193" s="3" t="s">
        <v>769</v>
      </c>
      <c r="C193" s="3" t="s">
        <v>770</v>
      </c>
      <c r="D193" s="3" t="s">
        <v>44</v>
      </c>
      <c r="E193" s="3" t="s">
        <v>44</v>
      </c>
      <c r="F193" s="7" t="s">
        <v>2271</v>
      </c>
      <c r="G193" s="7" t="s">
        <v>2169</v>
      </c>
      <c r="H193" s="7">
        <v>4</v>
      </c>
      <c r="I193" s="7" t="s">
        <v>2177</v>
      </c>
    </row>
    <row r="194" spans="1:9" ht="13.9" thickBot="1" x14ac:dyDescent="0.3">
      <c r="A194" s="3" t="s">
        <v>1917</v>
      </c>
      <c r="B194" s="3" t="s">
        <v>1918</v>
      </c>
      <c r="C194" s="3" t="s">
        <v>1919</v>
      </c>
      <c r="D194" s="3" t="s">
        <v>44</v>
      </c>
      <c r="E194" s="3" t="s">
        <v>44</v>
      </c>
      <c r="F194" s="7" t="s">
        <v>2272</v>
      </c>
      <c r="G194" s="7" t="s">
        <v>2169</v>
      </c>
      <c r="H194" s="7">
        <v>4</v>
      </c>
      <c r="I194" s="7" t="s">
        <v>2177</v>
      </c>
    </row>
    <row r="195" spans="1:9" ht="13.9" thickBot="1" x14ac:dyDescent="0.3">
      <c r="A195" s="3" t="s">
        <v>1125</v>
      </c>
      <c r="B195" s="3" t="s">
        <v>1126</v>
      </c>
      <c r="C195" s="3" t="s">
        <v>1127</v>
      </c>
      <c r="D195" s="3" t="s">
        <v>44</v>
      </c>
      <c r="E195" s="3" t="s">
        <v>44</v>
      </c>
      <c r="F195" s="7" t="s">
        <v>2273</v>
      </c>
      <c r="G195" s="7" t="s">
        <v>2169</v>
      </c>
      <c r="H195" s="7">
        <v>4</v>
      </c>
      <c r="I195" s="7" t="s">
        <v>2177</v>
      </c>
    </row>
    <row r="196" spans="1:9" ht="13.9" thickBot="1" x14ac:dyDescent="0.3">
      <c r="A196" s="3" t="s">
        <v>1285</v>
      </c>
      <c r="B196" s="3" t="s">
        <v>1286</v>
      </c>
      <c r="C196" s="3" t="s">
        <v>1287</v>
      </c>
      <c r="D196" s="3" t="s">
        <v>44</v>
      </c>
      <c r="E196" s="3" t="s">
        <v>44</v>
      </c>
      <c r="F196" s="7" t="s">
        <v>2274</v>
      </c>
      <c r="G196" s="7" t="s">
        <v>2169</v>
      </c>
      <c r="H196" s="7">
        <v>4</v>
      </c>
      <c r="I196" s="7" t="s">
        <v>2177</v>
      </c>
    </row>
    <row r="197" spans="1:9" ht="13.9" thickBot="1" x14ac:dyDescent="0.3">
      <c r="A197" s="3" t="s">
        <v>1818</v>
      </c>
      <c r="B197" s="3" t="s">
        <v>1286</v>
      </c>
      <c r="C197" s="3" t="s">
        <v>1287</v>
      </c>
      <c r="D197" s="3" t="s">
        <v>72</v>
      </c>
      <c r="E197" s="3" t="s">
        <v>81</v>
      </c>
      <c r="F197" s="7" t="s">
        <v>2275</v>
      </c>
      <c r="G197" s="7" t="s">
        <v>2169</v>
      </c>
      <c r="H197" s="7">
        <v>4</v>
      </c>
      <c r="I197" s="7" t="s">
        <v>2177</v>
      </c>
    </row>
    <row r="198" spans="1:9" ht="13.9" thickBot="1" x14ac:dyDescent="0.3">
      <c r="A198" s="3" t="s">
        <v>1590</v>
      </c>
      <c r="B198" s="3" t="s">
        <v>1591</v>
      </c>
      <c r="C198" s="3" t="s">
        <v>1592</v>
      </c>
      <c r="D198" s="3" t="s">
        <v>44</v>
      </c>
      <c r="E198" s="3" t="s">
        <v>44</v>
      </c>
      <c r="F198" s="7" t="s">
        <v>2276</v>
      </c>
      <c r="G198" s="7" t="s">
        <v>2169</v>
      </c>
      <c r="H198" s="7">
        <v>4</v>
      </c>
      <c r="I198" s="7" t="s">
        <v>2177</v>
      </c>
    </row>
    <row r="199" spans="1:9" ht="13.9" thickBot="1" x14ac:dyDescent="0.3">
      <c r="A199" s="3" t="s">
        <v>1819</v>
      </c>
      <c r="B199" s="3" t="s">
        <v>1820</v>
      </c>
      <c r="C199" s="3" t="s">
        <v>1821</v>
      </c>
      <c r="D199" s="3" t="s">
        <v>44</v>
      </c>
      <c r="E199" s="3" t="s">
        <v>44</v>
      </c>
      <c r="F199" s="7" t="s">
        <v>2277</v>
      </c>
      <c r="G199" s="7" t="s">
        <v>2169</v>
      </c>
      <c r="H199" s="7">
        <v>4</v>
      </c>
      <c r="I199" s="7" t="s">
        <v>2177</v>
      </c>
    </row>
    <row r="200" spans="1:9" ht="13.9" thickBot="1" x14ac:dyDescent="0.3">
      <c r="A200" s="3" t="s">
        <v>329</v>
      </c>
      <c r="B200" s="3" t="s">
        <v>330</v>
      </c>
      <c r="C200" s="3" t="s">
        <v>331</v>
      </c>
      <c r="D200" s="3" t="s">
        <v>44</v>
      </c>
      <c r="E200" s="3" t="s">
        <v>44</v>
      </c>
      <c r="F200" s="7" t="s">
        <v>2278</v>
      </c>
      <c r="G200" s="7" t="s">
        <v>2169</v>
      </c>
      <c r="H200" s="7">
        <v>4</v>
      </c>
      <c r="I200" s="7" t="s">
        <v>2177</v>
      </c>
    </row>
    <row r="201" spans="1:9" ht="13.9" thickBot="1" x14ac:dyDescent="0.3">
      <c r="A201" s="3" t="s">
        <v>936</v>
      </c>
      <c r="B201" s="3" t="s">
        <v>937</v>
      </c>
      <c r="C201" s="3" t="s">
        <v>938</v>
      </c>
      <c r="D201" s="3" t="s">
        <v>44</v>
      </c>
      <c r="E201" s="3" t="s">
        <v>44</v>
      </c>
      <c r="F201" s="7" t="s">
        <v>2279</v>
      </c>
      <c r="G201" s="7" t="s">
        <v>2169</v>
      </c>
      <c r="H201" s="7">
        <v>1</v>
      </c>
      <c r="I201" s="7" t="s">
        <v>2170</v>
      </c>
    </row>
    <row r="202" spans="1:9" ht="13.9" thickBot="1" x14ac:dyDescent="0.3">
      <c r="A202" s="3" t="s">
        <v>994</v>
      </c>
      <c r="B202" s="3" t="s">
        <v>995</v>
      </c>
      <c r="C202" s="3" t="s">
        <v>996</v>
      </c>
      <c r="D202" s="3" t="s">
        <v>44</v>
      </c>
      <c r="E202" s="3" t="s">
        <v>44</v>
      </c>
      <c r="F202" s="7" t="s">
        <v>2280</v>
      </c>
      <c r="G202" s="7" t="s">
        <v>2169</v>
      </c>
      <c r="H202" s="7">
        <v>1</v>
      </c>
      <c r="I202" s="7" t="s">
        <v>2170</v>
      </c>
    </row>
    <row r="203" spans="1:9" ht="13.9" thickBot="1" x14ac:dyDescent="0.3">
      <c r="A203" s="3" t="s">
        <v>1040</v>
      </c>
      <c r="B203" s="3" t="s">
        <v>1041</v>
      </c>
      <c r="C203" s="3" t="s">
        <v>1042</v>
      </c>
      <c r="D203" s="3" t="s">
        <v>44</v>
      </c>
      <c r="E203" s="3" t="s">
        <v>44</v>
      </c>
      <c r="F203" s="7" t="s">
        <v>2281</v>
      </c>
      <c r="G203" s="7" t="s">
        <v>2169</v>
      </c>
      <c r="H203" s="7">
        <v>1</v>
      </c>
      <c r="I203" s="7" t="s">
        <v>2170</v>
      </c>
    </row>
    <row r="204" spans="1:9" ht="13.9" thickBot="1" x14ac:dyDescent="0.3">
      <c r="A204" s="3" t="s">
        <v>1357</v>
      </c>
      <c r="B204" s="3" t="s">
        <v>1358</v>
      </c>
      <c r="C204" s="3" t="s">
        <v>1359</v>
      </c>
      <c r="D204" s="3" t="s">
        <v>72</v>
      </c>
      <c r="E204" s="3" t="s">
        <v>81</v>
      </c>
      <c r="F204" s="7" t="s">
        <v>2282</v>
      </c>
      <c r="G204" s="7" t="s">
        <v>2169</v>
      </c>
      <c r="H204" s="7">
        <v>1</v>
      </c>
      <c r="I204" s="7" t="s">
        <v>2170</v>
      </c>
    </row>
    <row r="205" spans="1:9" ht="13.9" thickBot="1" x14ac:dyDescent="0.3">
      <c r="A205" s="3" t="s">
        <v>714</v>
      </c>
      <c r="B205" s="3" t="s">
        <v>712</v>
      </c>
      <c r="C205" s="3" t="s">
        <v>713</v>
      </c>
      <c r="D205" s="3" t="s">
        <v>89</v>
      </c>
      <c r="E205" s="3" t="s">
        <v>93</v>
      </c>
      <c r="F205" s="7" t="s">
        <v>2283</v>
      </c>
      <c r="G205" s="7" t="s">
        <v>2169</v>
      </c>
      <c r="H205" s="7">
        <v>1</v>
      </c>
      <c r="I205" s="7" t="s">
        <v>2233</v>
      </c>
    </row>
    <row r="206" spans="1:9" ht="13.9" thickBot="1" x14ac:dyDescent="0.3">
      <c r="A206" s="3" t="s">
        <v>715</v>
      </c>
      <c r="B206" s="3" t="s">
        <v>712</v>
      </c>
      <c r="C206" s="3" t="s">
        <v>713</v>
      </c>
      <c r="D206" s="3" t="s">
        <v>122</v>
      </c>
      <c r="E206" s="3" t="s">
        <v>93</v>
      </c>
      <c r="F206" s="7" t="s">
        <v>2284</v>
      </c>
      <c r="G206" s="7" t="s">
        <v>2169</v>
      </c>
      <c r="H206" s="7">
        <v>1</v>
      </c>
      <c r="I206" s="7" t="s">
        <v>2219</v>
      </c>
    </row>
    <row r="207" spans="1:9" ht="13.9" thickBot="1" x14ac:dyDescent="0.3">
      <c r="A207" s="3" t="s">
        <v>716</v>
      </c>
      <c r="B207" s="3" t="s">
        <v>712</v>
      </c>
      <c r="C207" s="3" t="s">
        <v>713</v>
      </c>
      <c r="D207" s="3" t="s">
        <v>85</v>
      </c>
      <c r="E207" s="3" t="s">
        <v>93</v>
      </c>
      <c r="F207" s="7" t="s">
        <v>2285</v>
      </c>
      <c r="G207" s="7" t="s">
        <v>2169</v>
      </c>
      <c r="H207" s="7">
        <v>1</v>
      </c>
      <c r="I207" s="7" t="s">
        <v>2235</v>
      </c>
    </row>
    <row r="208" spans="1:9" ht="13.9" thickBot="1" x14ac:dyDescent="0.3">
      <c r="A208" s="3" t="s">
        <v>852</v>
      </c>
      <c r="B208" s="3" t="s">
        <v>717</v>
      </c>
      <c r="C208" s="3" t="s">
        <v>718</v>
      </c>
      <c r="D208" s="3" t="s">
        <v>72</v>
      </c>
      <c r="E208" s="3" t="s">
        <v>81</v>
      </c>
      <c r="F208" s="7" t="s">
        <v>2286</v>
      </c>
      <c r="G208" s="7" t="s">
        <v>2169</v>
      </c>
      <c r="H208" s="7">
        <v>1</v>
      </c>
      <c r="I208" s="7" t="s">
        <v>2170</v>
      </c>
    </row>
    <row r="209" spans="1:9" ht="13.9" thickBot="1" x14ac:dyDescent="0.3">
      <c r="A209" s="3" t="s">
        <v>853</v>
      </c>
      <c r="B209" s="3" t="s">
        <v>719</v>
      </c>
      <c r="C209" s="3" t="s">
        <v>720</v>
      </c>
      <c r="D209" s="3" t="s">
        <v>72</v>
      </c>
      <c r="E209" s="3" t="s">
        <v>81</v>
      </c>
      <c r="F209" s="7" t="s">
        <v>2287</v>
      </c>
      <c r="G209" s="7" t="s">
        <v>2169</v>
      </c>
      <c r="H209" s="7">
        <v>1</v>
      </c>
      <c r="I209" s="7" t="s">
        <v>2170</v>
      </c>
    </row>
    <row r="210" spans="1:9" ht="13.9" thickBot="1" x14ac:dyDescent="0.3">
      <c r="A210" s="3" t="s">
        <v>854</v>
      </c>
      <c r="B210" s="3" t="s">
        <v>721</v>
      </c>
      <c r="C210" s="3" t="s">
        <v>722</v>
      </c>
      <c r="D210" s="3" t="s">
        <v>72</v>
      </c>
      <c r="E210" s="3" t="s">
        <v>81</v>
      </c>
      <c r="F210" s="7" t="s">
        <v>2288</v>
      </c>
      <c r="G210" s="7" t="s">
        <v>2169</v>
      </c>
      <c r="H210" s="7">
        <v>1</v>
      </c>
      <c r="I210" s="7" t="s">
        <v>2170</v>
      </c>
    </row>
    <row r="211" spans="1:9" ht="13.9" thickBot="1" x14ac:dyDescent="0.3">
      <c r="A211" s="3" t="s">
        <v>855</v>
      </c>
      <c r="B211" s="3" t="s">
        <v>723</v>
      </c>
      <c r="C211" s="3" t="s">
        <v>724</v>
      </c>
      <c r="D211" s="3" t="s">
        <v>72</v>
      </c>
      <c r="E211" s="3" t="s">
        <v>81</v>
      </c>
      <c r="F211" s="7" t="s">
        <v>2289</v>
      </c>
      <c r="G211" s="7" t="s">
        <v>2169</v>
      </c>
      <c r="H211" s="7">
        <v>1</v>
      </c>
      <c r="I211" s="7" t="s">
        <v>2170</v>
      </c>
    </row>
    <row r="212" spans="1:9" ht="13.9" thickBot="1" x14ac:dyDescent="0.3">
      <c r="A212" s="3" t="s">
        <v>856</v>
      </c>
      <c r="B212" s="3" t="s">
        <v>725</v>
      </c>
      <c r="C212" s="3" t="s">
        <v>726</v>
      </c>
      <c r="D212" s="3" t="s">
        <v>72</v>
      </c>
      <c r="E212" s="3" t="s">
        <v>81</v>
      </c>
      <c r="F212" s="7" t="s">
        <v>2290</v>
      </c>
      <c r="G212" s="7" t="s">
        <v>2169</v>
      </c>
      <c r="H212" s="7">
        <v>1</v>
      </c>
      <c r="I212" s="7" t="s">
        <v>2170</v>
      </c>
    </row>
    <row r="213" spans="1:9" ht="13.9" thickBot="1" x14ac:dyDescent="0.3">
      <c r="A213" s="3" t="s">
        <v>857</v>
      </c>
      <c r="B213" s="3" t="s">
        <v>727</v>
      </c>
      <c r="C213" s="3" t="s">
        <v>728</v>
      </c>
      <c r="D213" s="3" t="s">
        <v>72</v>
      </c>
      <c r="E213" s="3" t="s">
        <v>81</v>
      </c>
      <c r="F213" s="7" t="s">
        <v>2291</v>
      </c>
      <c r="G213" s="7" t="s">
        <v>2169</v>
      </c>
      <c r="H213" s="7">
        <v>1</v>
      </c>
      <c r="I213" s="7" t="s">
        <v>2170</v>
      </c>
    </row>
    <row r="214" spans="1:9" ht="13.9" thickBot="1" x14ac:dyDescent="0.3">
      <c r="A214" s="3" t="s">
        <v>1400</v>
      </c>
      <c r="B214" s="3" t="s">
        <v>1401</v>
      </c>
      <c r="C214" s="3" t="s">
        <v>1402</v>
      </c>
      <c r="D214" s="3" t="s">
        <v>44</v>
      </c>
      <c r="E214" s="3" t="s">
        <v>44</v>
      </c>
      <c r="F214" s="7" t="s">
        <v>2292</v>
      </c>
      <c r="G214" s="7" t="s">
        <v>2088</v>
      </c>
      <c r="H214" s="7"/>
      <c r="I214" s="7"/>
    </row>
    <row r="215" spans="1:9" ht="13.9" thickBot="1" x14ac:dyDescent="0.3">
      <c r="A215" s="3" t="s">
        <v>332</v>
      </c>
      <c r="B215" s="3" t="s">
        <v>333</v>
      </c>
      <c r="C215" s="3" t="s">
        <v>334</v>
      </c>
      <c r="D215" s="3" t="s">
        <v>44</v>
      </c>
      <c r="E215" s="3" t="s">
        <v>44</v>
      </c>
      <c r="F215" s="7" t="s">
        <v>2293</v>
      </c>
      <c r="G215" s="7" t="s">
        <v>2169</v>
      </c>
      <c r="H215" s="7">
        <v>4</v>
      </c>
      <c r="I215" s="7" t="s">
        <v>2177</v>
      </c>
    </row>
    <row r="216" spans="1:9" ht="13.9" thickBot="1" x14ac:dyDescent="0.3">
      <c r="A216" s="3" t="s">
        <v>335</v>
      </c>
      <c r="B216" s="3" t="s">
        <v>336</v>
      </c>
      <c r="C216" s="3" t="s">
        <v>337</v>
      </c>
      <c r="D216" s="3" t="s">
        <v>44</v>
      </c>
      <c r="E216" s="3" t="s">
        <v>44</v>
      </c>
      <c r="F216" s="7" t="s">
        <v>2294</v>
      </c>
      <c r="G216" s="7" t="s">
        <v>2169</v>
      </c>
      <c r="H216" s="7">
        <v>4</v>
      </c>
      <c r="I216" s="7" t="s">
        <v>2177</v>
      </c>
    </row>
    <row r="217" spans="1:9" ht="13.9" thickBot="1" x14ac:dyDescent="0.3">
      <c r="A217" s="3" t="s">
        <v>870</v>
      </c>
      <c r="B217" s="3" t="s">
        <v>871</v>
      </c>
      <c r="C217" s="3" t="s">
        <v>872</v>
      </c>
      <c r="D217" s="3" t="s">
        <v>44</v>
      </c>
      <c r="E217" s="3" t="s">
        <v>44</v>
      </c>
      <c r="F217" s="7" t="s">
        <v>2295</v>
      </c>
      <c r="G217" s="7" t="s">
        <v>2169</v>
      </c>
      <c r="H217" s="7">
        <v>4</v>
      </c>
      <c r="I217" s="7" t="s">
        <v>2177</v>
      </c>
    </row>
    <row r="218" spans="1:9" ht="13.9" thickBot="1" x14ac:dyDescent="0.3">
      <c r="A218" s="3" t="s">
        <v>338</v>
      </c>
      <c r="B218" s="3" t="s">
        <v>339</v>
      </c>
      <c r="C218" s="3" t="s">
        <v>340</v>
      </c>
      <c r="D218" s="3" t="s">
        <v>44</v>
      </c>
      <c r="E218" s="3" t="s">
        <v>44</v>
      </c>
      <c r="F218" s="7" t="s">
        <v>2296</v>
      </c>
      <c r="G218" s="7" t="s">
        <v>2088</v>
      </c>
      <c r="H218" s="7"/>
      <c r="I218" s="7"/>
    </row>
    <row r="219" spans="1:9" ht="13.9" thickBot="1" x14ac:dyDescent="0.3">
      <c r="A219" s="3" t="s">
        <v>919</v>
      </c>
      <c r="B219" s="3" t="s">
        <v>920</v>
      </c>
      <c r="C219" s="3" t="s">
        <v>921</v>
      </c>
      <c r="D219" s="3" t="s">
        <v>44</v>
      </c>
      <c r="E219" s="3" t="s">
        <v>44</v>
      </c>
      <c r="F219" s="7" t="s">
        <v>2297</v>
      </c>
      <c r="G219" s="7" t="s">
        <v>2088</v>
      </c>
      <c r="H219" s="7"/>
      <c r="I219" s="7"/>
    </row>
    <row r="220" spans="1:9" ht="13.9" thickBot="1" x14ac:dyDescent="0.3">
      <c r="A220" s="3" t="s">
        <v>922</v>
      </c>
      <c r="B220" s="3" t="s">
        <v>923</v>
      </c>
      <c r="C220" s="3" t="s">
        <v>924</v>
      </c>
      <c r="D220" s="3" t="s">
        <v>44</v>
      </c>
      <c r="E220" s="3" t="s">
        <v>44</v>
      </c>
      <c r="F220" s="7" t="s">
        <v>2298</v>
      </c>
      <c r="G220" s="7" t="s">
        <v>2088</v>
      </c>
      <c r="H220" s="7"/>
      <c r="I220" s="7"/>
    </row>
    <row r="221" spans="1:9" ht="13.9" thickBot="1" x14ac:dyDescent="0.3">
      <c r="A221" s="3" t="s">
        <v>997</v>
      </c>
      <c r="B221" s="3" t="s">
        <v>998</v>
      </c>
      <c r="C221" s="3" t="s">
        <v>999</v>
      </c>
      <c r="D221" s="3" t="s">
        <v>44</v>
      </c>
      <c r="E221" s="3" t="s">
        <v>44</v>
      </c>
      <c r="F221" s="7" t="s">
        <v>2299</v>
      </c>
      <c r="G221" s="7" t="s">
        <v>2088</v>
      </c>
      <c r="H221" s="7"/>
      <c r="I221" s="7"/>
    </row>
    <row r="222" spans="1:9" ht="13.9" thickBot="1" x14ac:dyDescent="0.3">
      <c r="A222" s="3" t="s">
        <v>1260</v>
      </c>
      <c r="B222" s="3" t="s">
        <v>1261</v>
      </c>
      <c r="C222" s="3" t="s">
        <v>999</v>
      </c>
      <c r="D222" s="3" t="s">
        <v>44</v>
      </c>
      <c r="E222" s="3" t="s">
        <v>44</v>
      </c>
      <c r="F222" s="7" t="s">
        <v>2300</v>
      </c>
      <c r="G222" s="7" t="s">
        <v>2088</v>
      </c>
      <c r="H222" s="7"/>
      <c r="I222" s="7"/>
    </row>
    <row r="223" spans="1:9" ht="13.9" thickBot="1" x14ac:dyDescent="0.3">
      <c r="A223" s="3" t="s">
        <v>1262</v>
      </c>
      <c r="B223" s="3" t="s">
        <v>1263</v>
      </c>
      <c r="C223" s="3" t="s">
        <v>1264</v>
      </c>
      <c r="D223" s="3" t="s">
        <v>44</v>
      </c>
      <c r="E223" s="3" t="s">
        <v>44</v>
      </c>
      <c r="F223" s="7" t="s">
        <v>2301</v>
      </c>
      <c r="G223" s="7" t="s">
        <v>2088</v>
      </c>
      <c r="H223" s="7"/>
      <c r="I223" s="7"/>
    </row>
    <row r="224" spans="1:9" ht="13.9" thickBot="1" x14ac:dyDescent="0.3">
      <c r="A224" s="3" t="s">
        <v>341</v>
      </c>
      <c r="B224" s="3" t="s">
        <v>342</v>
      </c>
      <c r="C224" s="3" t="s">
        <v>343</v>
      </c>
      <c r="D224" s="3" t="s">
        <v>44</v>
      </c>
      <c r="E224" s="3" t="s">
        <v>44</v>
      </c>
      <c r="F224" s="7" t="s">
        <v>2302</v>
      </c>
      <c r="G224" s="7" t="s">
        <v>2181</v>
      </c>
      <c r="H224" s="7"/>
      <c r="I224" s="7"/>
    </row>
    <row r="225" spans="1:9" ht="13.9" thickBot="1" x14ac:dyDescent="0.3">
      <c r="A225" s="3" t="s">
        <v>344</v>
      </c>
      <c r="B225" s="3" t="s">
        <v>345</v>
      </c>
      <c r="C225" s="3" t="s">
        <v>346</v>
      </c>
      <c r="D225" s="3" t="s">
        <v>44</v>
      </c>
      <c r="E225" s="3" t="s">
        <v>44</v>
      </c>
      <c r="F225" s="7" t="s">
        <v>2303</v>
      </c>
      <c r="G225" s="7" t="s">
        <v>2181</v>
      </c>
      <c r="H225" s="7"/>
      <c r="I225" s="7"/>
    </row>
    <row r="226" spans="1:9" ht="13.9" thickBot="1" x14ac:dyDescent="0.3">
      <c r="A226" s="3" t="s">
        <v>775</v>
      </c>
      <c r="B226" s="3" t="s">
        <v>776</v>
      </c>
      <c r="C226" s="3" t="s">
        <v>777</v>
      </c>
      <c r="D226" s="3" t="s">
        <v>44</v>
      </c>
      <c r="E226" s="3" t="s">
        <v>44</v>
      </c>
      <c r="F226" s="7" t="s">
        <v>2304</v>
      </c>
      <c r="G226" s="7" t="s">
        <v>2181</v>
      </c>
      <c r="H226" s="7"/>
      <c r="I226" s="7"/>
    </row>
    <row r="227" spans="1:9" ht="13.9" thickBot="1" x14ac:dyDescent="0.3">
      <c r="A227" s="3" t="s">
        <v>931</v>
      </c>
      <c r="B227" s="3" t="s">
        <v>932</v>
      </c>
      <c r="C227" s="3" t="s">
        <v>933</v>
      </c>
      <c r="D227" s="3" t="s">
        <v>44</v>
      </c>
      <c r="E227" s="3" t="s">
        <v>44</v>
      </c>
      <c r="F227" s="7" t="s">
        <v>2305</v>
      </c>
      <c r="G227" s="7" t="s">
        <v>2181</v>
      </c>
      <c r="H227" s="7"/>
      <c r="I227" s="7"/>
    </row>
    <row r="228" spans="1:9" ht="13.9" thickBot="1" x14ac:dyDescent="0.3">
      <c r="A228" s="3" t="s">
        <v>347</v>
      </c>
      <c r="B228" s="3" t="s">
        <v>348</v>
      </c>
      <c r="C228" s="3" t="s">
        <v>349</v>
      </c>
      <c r="D228" s="3" t="s">
        <v>44</v>
      </c>
      <c r="E228" s="3" t="s">
        <v>44</v>
      </c>
      <c r="F228" s="7" t="s">
        <v>2306</v>
      </c>
      <c r="G228" s="7" t="s">
        <v>2181</v>
      </c>
      <c r="H228" s="7"/>
      <c r="I228" s="7"/>
    </row>
    <row r="229" spans="1:9" ht="13.9" thickBot="1" x14ac:dyDescent="0.3">
      <c r="A229" s="3" t="s">
        <v>1850</v>
      </c>
      <c r="B229" s="3" t="s">
        <v>1851</v>
      </c>
      <c r="C229" s="3" t="s">
        <v>1852</v>
      </c>
      <c r="D229" s="3" t="s">
        <v>105</v>
      </c>
      <c r="E229" s="3" t="s">
        <v>73</v>
      </c>
      <c r="F229" s="7" t="s">
        <v>2307</v>
      </c>
      <c r="G229" s="7" t="s">
        <v>2088</v>
      </c>
      <c r="H229" s="7"/>
      <c r="I229" s="7"/>
    </row>
    <row r="230" spans="1:9" ht="13.9" thickBot="1" x14ac:dyDescent="0.3">
      <c r="A230" s="3" t="s">
        <v>1794</v>
      </c>
      <c r="B230" s="3" t="s">
        <v>1795</v>
      </c>
      <c r="C230" s="3" t="s">
        <v>1796</v>
      </c>
      <c r="D230" s="3" t="s">
        <v>85</v>
      </c>
      <c r="E230" s="3" t="s">
        <v>93</v>
      </c>
      <c r="F230" s="7" t="s">
        <v>2308</v>
      </c>
      <c r="G230" s="7" t="s">
        <v>2066</v>
      </c>
      <c r="H230" s="7"/>
      <c r="I230" s="7"/>
    </row>
    <row r="231" spans="1:9" ht="13.9" thickBot="1" x14ac:dyDescent="0.3">
      <c r="A231" s="3" t="s">
        <v>1021</v>
      </c>
      <c r="B231" s="3" t="s">
        <v>1022</v>
      </c>
      <c r="C231" s="3" t="s">
        <v>1023</v>
      </c>
      <c r="D231" s="3" t="s">
        <v>105</v>
      </c>
      <c r="E231" s="3" t="s">
        <v>73</v>
      </c>
      <c r="F231" s="7" t="s">
        <v>2309</v>
      </c>
      <c r="G231" s="7" t="s">
        <v>2088</v>
      </c>
      <c r="H231" s="7"/>
      <c r="I231" s="7"/>
    </row>
    <row r="232" spans="1:9" ht="13.9" thickBot="1" x14ac:dyDescent="0.3">
      <c r="A232" s="3" t="s">
        <v>1865</v>
      </c>
      <c r="B232" s="3" t="s">
        <v>1866</v>
      </c>
      <c r="C232" s="3" t="s">
        <v>1867</v>
      </c>
      <c r="D232" s="3" t="s">
        <v>72</v>
      </c>
      <c r="E232" s="3" t="s">
        <v>81</v>
      </c>
      <c r="F232" s="7" t="s">
        <v>2310</v>
      </c>
      <c r="G232" s="7" t="s">
        <v>2088</v>
      </c>
      <c r="H232" s="7"/>
      <c r="I232" s="7"/>
    </row>
    <row r="233" spans="1:9" ht="13.9" thickBot="1" x14ac:dyDescent="0.3">
      <c r="A233" s="3" t="s">
        <v>1868</v>
      </c>
      <c r="B233" s="3" t="s">
        <v>1869</v>
      </c>
      <c r="C233" s="3" t="s">
        <v>1870</v>
      </c>
      <c r="D233" s="3" t="s">
        <v>72</v>
      </c>
      <c r="E233" s="3" t="s">
        <v>81</v>
      </c>
      <c r="F233" s="7" t="s">
        <v>2311</v>
      </c>
      <c r="G233" s="7" t="s">
        <v>2088</v>
      </c>
      <c r="H233" s="7"/>
      <c r="I233" s="7"/>
    </row>
    <row r="234" spans="1:9" ht="13.9" thickBot="1" x14ac:dyDescent="0.3">
      <c r="A234" s="3" t="s">
        <v>1871</v>
      </c>
      <c r="B234" s="3" t="s">
        <v>1872</v>
      </c>
      <c r="C234" s="3" t="s">
        <v>1873</v>
      </c>
      <c r="D234" s="3" t="s">
        <v>72</v>
      </c>
      <c r="E234" s="3" t="s">
        <v>81</v>
      </c>
      <c r="F234" s="7" t="s">
        <v>2312</v>
      </c>
      <c r="G234" s="7" t="s">
        <v>2088</v>
      </c>
      <c r="H234" s="7"/>
      <c r="I234" s="7"/>
    </row>
    <row r="235" spans="1:9" ht="13.9" thickBot="1" x14ac:dyDescent="0.3">
      <c r="A235" s="3" t="s">
        <v>350</v>
      </c>
      <c r="B235" s="3" t="s">
        <v>351</v>
      </c>
      <c r="C235" s="3" t="s">
        <v>352</v>
      </c>
      <c r="D235" s="3" t="s">
        <v>105</v>
      </c>
      <c r="E235" s="3" t="s">
        <v>73</v>
      </c>
      <c r="F235" s="7" t="s">
        <v>2313</v>
      </c>
      <c r="G235" s="7" t="s">
        <v>2088</v>
      </c>
      <c r="H235" s="7"/>
      <c r="I235" s="7"/>
    </row>
    <row r="236" spans="1:9" ht="13.9" thickBot="1" x14ac:dyDescent="0.3">
      <c r="A236" s="3" t="s">
        <v>1437</v>
      </c>
      <c r="B236" s="3" t="s">
        <v>1438</v>
      </c>
      <c r="C236" s="3" t="s">
        <v>1360</v>
      </c>
      <c r="D236" s="3" t="s">
        <v>85</v>
      </c>
      <c r="E236" s="3" t="s">
        <v>81</v>
      </c>
      <c r="F236" s="7" t="s">
        <v>2314</v>
      </c>
      <c r="G236" s="7" t="s">
        <v>2088</v>
      </c>
      <c r="H236" s="7"/>
      <c r="I236" s="7"/>
    </row>
    <row r="237" spans="1:9" ht="13.9" thickBot="1" x14ac:dyDescent="0.3">
      <c r="A237" s="3" t="s">
        <v>1884</v>
      </c>
      <c r="B237" s="3" t="s">
        <v>1885</v>
      </c>
      <c r="C237" s="3" t="s">
        <v>1886</v>
      </c>
      <c r="D237" s="3" t="s">
        <v>105</v>
      </c>
      <c r="E237" s="3" t="s">
        <v>73</v>
      </c>
      <c r="F237" s="7" t="s">
        <v>2315</v>
      </c>
      <c r="G237" s="7" t="s">
        <v>2088</v>
      </c>
      <c r="H237" s="7"/>
      <c r="I237" s="7"/>
    </row>
    <row r="238" spans="1:9" ht="13.9" thickBot="1" x14ac:dyDescent="0.3">
      <c r="A238" s="3" t="s">
        <v>1893</v>
      </c>
      <c r="B238" s="3" t="s">
        <v>1894</v>
      </c>
      <c r="C238" s="3" t="s">
        <v>1895</v>
      </c>
      <c r="D238" s="3" t="s">
        <v>122</v>
      </c>
      <c r="E238" s="3" t="s">
        <v>93</v>
      </c>
      <c r="F238" s="7" t="s">
        <v>2316</v>
      </c>
      <c r="G238" s="7" t="s">
        <v>2088</v>
      </c>
      <c r="H238" s="7"/>
      <c r="I238" s="7"/>
    </row>
    <row r="239" spans="1:9" ht="13.9" thickBot="1" x14ac:dyDescent="0.3">
      <c r="A239" s="3" t="s">
        <v>1905</v>
      </c>
      <c r="B239" s="3" t="s">
        <v>1894</v>
      </c>
      <c r="C239" s="3" t="s">
        <v>1895</v>
      </c>
      <c r="D239" s="3" t="s">
        <v>89</v>
      </c>
      <c r="E239" s="3" t="s">
        <v>93</v>
      </c>
      <c r="F239" s="7" t="s">
        <v>2317</v>
      </c>
      <c r="G239" s="7" t="s">
        <v>2088</v>
      </c>
      <c r="H239" s="7"/>
      <c r="I239" s="7"/>
    </row>
    <row r="240" spans="1:9" ht="13.9" thickBot="1" x14ac:dyDescent="0.3">
      <c r="A240" s="3" t="s">
        <v>1903</v>
      </c>
      <c r="B240" s="3" t="s">
        <v>1894</v>
      </c>
      <c r="C240" s="3" t="s">
        <v>1895</v>
      </c>
      <c r="D240" s="3" t="s">
        <v>89</v>
      </c>
      <c r="E240" s="3" t="s">
        <v>81</v>
      </c>
      <c r="F240" s="7" t="s">
        <v>2318</v>
      </c>
      <c r="G240" s="7" t="s">
        <v>2088</v>
      </c>
      <c r="H240" s="7"/>
      <c r="I240" s="7"/>
    </row>
    <row r="241" spans="1:9" ht="13.9" thickBot="1" x14ac:dyDescent="0.3">
      <c r="A241" s="3" t="s">
        <v>1906</v>
      </c>
      <c r="B241" s="3" t="s">
        <v>1894</v>
      </c>
      <c r="C241" s="3" t="s">
        <v>1895</v>
      </c>
      <c r="D241" s="3" t="s">
        <v>85</v>
      </c>
      <c r="E241" s="3" t="s">
        <v>93</v>
      </c>
      <c r="F241" s="7" t="s">
        <v>2319</v>
      </c>
      <c r="G241" s="7" t="s">
        <v>2088</v>
      </c>
      <c r="H241" s="7"/>
      <c r="I241" s="7"/>
    </row>
    <row r="242" spans="1:9" ht="13.9" thickBot="1" x14ac:dyDescent="0.3">
      <c r="A242" s="3" t="s">
        <v>1904</v>
      </c>
      <c r="B242" s="3" t="s">
        <v>1894</v>
      </c>
      <c r="C242" s="3" t="s">
        <v>1895</v>
      </c>
      <c r="D242" s="3" t="s">
        <v>85</v>
      </c>
      <c r="E242" s="3" t="s">
        <v>81</v>
      </c>
      <c r="F242" s="7" t="s">
        <v>2320</v>
      </c>
      <c r="G242" s="7" t="s">
        <v>2088</v>
      </c>
      <c r="H242" s="7"/>
      <c r="I242" s="7"/>
    </row>
    <row r="243" spans="1:9" ht="13.9" thickBot="1" x14ac:dyDescent="0.3">
      <c r="A243" s="3" t="s">
        <v>1156</v>
      </c>
      <c r="B243" s="3" t="s">
        <v>1157</v>
      </c>
      <c r="C243" s="3" t="s">
        <v>1158</v>
      </c>
      <c r="D243" s="3" t="s">
        <v>105</v>
      </c>
      <c r="E243" s="3" t="s">
        <v>73</v>
      </c>
      <c r="F243" s="7" t="s">
        <v>2321</v>
      </c>
      <c r="G243" s="7" t="s">
        <v>2088</v>
      </c>
      <c r="H243" s="7"/>
      <c r="I243" s="7"/>
    </row>
    <row r="244" spans="1:9" ht="13.9" thickBot="1" x14ac:dyDescent="0.3">
      <c r="A244" s="3" t="s">
        <v>1159</v>
      </c>
      <c r="B244" s="3" t="s">
        <v>1160</v>
      </c>
      <c r="C244" s="3" t="s">
        <v>1161</v>
      </c>
      <c r="D244" s="3" t="s">
        <v>89</v>
      </c>
      <c r="E244" s="3" t="s">
        <v>73</v>
      </c>
      <c r="F244" s="7" t="s">
        <v>2322</v>
      </c>
      <c r="G244" s="7" t="s">
        <v>2088</v>
      </c>
      <c r="H244" s="7"/>
      <c r="I244" s="7"/>
    </row>
    <row r="245" spans="1:9" ht="13.9" thickBot="1" x14ac:dyDescent="0.3">
      <c r="A245" s="3" t="s">
        <v>1162</v>
      </c>
      <c r="B245" s="3" t="s">
        <v>1160</v>
      </c>
      <c r="C245" s="3" t="s">
        <v>1161</v>
      </c>
      <c r="D245" s="3" t="s">
        <v>122</v>
      </c>
      <c r="E245" s="3" t="s">
        <v>93</v>
      </c>
      <c r="F245" s="7" t="s">
        <v>2323</v>
      </c>
      <c r="G245" s="7" t="s">
        <v>2088</v>
      </c>
      <c r="H245" s="7"/>
      <c r="I245" s="7"/>
    </row>
    <row r="246" spans="1:9" ht="13.9" thickBot="1" x14ac:dyDescent="0.3">
      <c r="A246" s="3" t="s">
        <v>353</v>
      </c>
      <c r="B246" s="3" t="s">
        <v>354</v>
      </c>
      <c r="C246" s="3" t="s">
        <v>355</v>
      </c>
      <c r="D246" s="3" t="s">
        <v>85</v>
      </c>
      <c r="E246" s="3" t="s">
        <v>81</v>
      </c>
      <c r="F246" s="7" t="s">
        <v>2324</v>
      </c>
      <c r="G246" s="7" t="s">
        <v>2088</v>
      </c>
      <c r="H246" s="7"/>
      <c r="I246" s="7"/>
    </row>
    <row r="247" spans="1:9" ht="13.9" thickBot="1" x14ac:dyDescent="0.3">
      <c r="A247" s="3" t="s">
        <v>1492</v>
      </c>
      <c r="B247" s="3" t="s">
        <v>1493</v>
      </c>
      <c r="C247" s="3" t="s">
        <v>1494</v>
      </c>
      <c r="D247" s="3" t="s">
        <v>122</v>
      </c>
      <c r="E247" s="3" t="s">
        <v>93</v>
      </c>
      <c r="F247" s="7" t="s">
        <v>2325</v>
      </c>
      <c r="G247" s="7" t="s">
        <v>2088</v>
      </c>
      <c r="H247" s="7"/>
      <c r="I247" s="7"/>
    </row>
    <row r="248" spans="1:9" ht="13.9" thickBot="1" x14ac:dyDescent="0.3">
      <c r="A248" s="3" t="s">
        <v>1274</v>
      </c>
      <c r="B248" s="3" t="s">
        <v>1275</v>
      </c>
      <c r="C248" s="3" t="s">
        <v>1276</v>
      </c>
      <c r="D248" s="3" t="s">
        <v>89</v>
      </c>
      <c r="E248" s="3" t="s">
        <v>81</v>
      </c>
      <c r="F248" s="7" t="s">
        <v>2326</v>
      </c>
      <c r="G248" s="7" t="s">
        <v>2066</v>
      </c>
      <c r="H248" s="7"/>
      <c r="I248" s="7"/>
    </row>
    <row r="249" spans="1:9" ht="13.9" thickBot="1" x14ac:dyDescent="0.3">
      <c r="A249" s="3" t="s">
        <v>1277</v>
      </c>
      <c r="B249" s="3" t="s">
        <v>1275</v>
      </c>
      <c r="C249" s="3" t="s">
        <v>1276</v>
      </c>
      <c r="D249" s="3" t="s">
        <v>85</v>
      </c>
      <c r="E249" s="3" t="s">
        <v>81</v>
      </c>
      <c r="F249" s="7" t="s">
        <v>2327</v>
      </c>
      <c r="G249" s="7" t="s">
        <v>2066</v>
      </c>
      <c r="H249" s="7"/>
      <c r="I249" s="7"/>
    </row>
    <row r="250" spans="1:9" ht="13.9" thickBot="1" x14ac:dyDescent="0.3">
      <c r="A250" s="3" t="s">
        <v>1321</v>
      </c>
      <c r="B250" s="3" t="s">
        <v>1322</v>
      </c>
      <c r="C250" s="3" t="s">
        <v>1323</v>
      </c>
      <c r="D250" s="3" t="s">
        <v>85</v>
      </c>
      <c r="E250" s="3" t="s">
        <v>81</v>
      </c>
      <c r="F250" s="7" t="s">
        <v>2328</v>
      </c>
      <c r="G250" s="7" t="s">
        <v>2066</v>
      </c>
      <c r="H250" s="7"/>
      <c r="I250" s="7"/>
    </row>
    <row r="251" spans="1:9" ht="13.9" thickBot="1" x14ac:dyDescent="0.3">
      <c r="A251" s="3" t="s">
        <v>1353</v>
      </c>
      <c r="B251" s="3" t="s">
        <v>1322</v>
      </c>
      <c r="C251" s="3" t="s">
        <v>1323</v>
      </c>
      <c r="D251" s="3" t="s">
        <v>89</v>
      </c>
      <c r="E251" s="3" t="s">
        <v>81</v>
      </c>
      <c r="F251" s="7" t="s">
        <v>2329</v>
      </c>
      <c r="G251" s="7" t="s">
        <v>2066</v>
      </c>
      <c r="H251" s="7"/>
      <c r="I251" s="7"/>
    </row>
    <row r="252" spans="1:9" ht="13.9" thickBot="1" x14ac:dyDescent="0.3">
      <c r="A252" s="3" t="s">
        <v>1288</v>
      </c>
      <c r="B252" s="3" t="s">
        <v>1289</v>
      </c>
      <c r="C252" s="3" t="s">
        <v>1290</v>
      </c>
      <c r="D252" s="3" t="s">
        <v>72</v>
      </c>
      <c r="E252" s="3" t="s">
        <v>81</v>
      </c>
      <c r="F252" s="7" t="s">
        <v>2330</v>
      </c>
      <c r="G252" s="7" t="s">
        <v>2066</v>
      </c>
      <c r="H252" s="7"/>
      <c r="I252" s="7"/>
    </row>
    <row r="253" spans="1:9" ht="13.9" thickBot="1" x14ac:dyDescent="0.3">
      <c r="A253" s="3" t="s">
        <v>1291</v>
      </c>
      <c r="B253" s="3" t="s">
        <v>1289</v>
      </c>
      <c r="C253" s="3" t="s">
        <v>1290</v>
      </c>
      <c r="D253" s="3" t="s">
        <v>85</v>
      </c>
      <c r="E253" s="3" t="s">
        <v>81</v>
      </c>
      <c r="F253" s="7" t="s">
        <v>2331</v>
      </c>
      <c r="G253" s="7" t="s">
        <v>2066</v>
      </c>
      <c r="H253" s="7"/>
      <c r="I253" s="7"/>
    </row>
    <row r="254" spans="1:9" ht="13.9" thickBot="1" x14ac:dyDescent="0.3">
      <c r="A254" s="3" t="s">
        <v>1439</v>
      </c>
      <c r="B254" s="3" t="s">
        <v>1407</v>
      </c>
      <c r="C254" s="3" t="s">
        <v>1408</v>
      </c>
      <c r="D254" s="3" t="s">
        <v>72</v>
      </c>
      <c r="E254" s="3" t="s">
        <v>81</v>
      </c>
      <c r="F254" s="7" t="s">
        <v>2332</v>
      </c>
      <c r="G254" s="7" t="s">
        <v>2066</v>
      </c>
      <c r="H254" s="7"/>
      <c r="I254" s="7"/>
    </row>
    <row r="255" spans="1:9" ht="13.9" thickBot="1" x14ac:dyDescent="0.3">
      <c r="A255" s="3" t="s">
        <v>1612</v>
      </c>
      <c r="B255" s="3" t="s">
        <v>1613</v>
      </c>
      <c r="C255" s="3" t="s">
        <v>1614</v>
      </c>
      <c r="D255" s="3" t="s">
        <v>89</v>
      </c>
      <c r="E255" s="3" t="s">
        <v>81</v>
      </c>
      <c r="F255" s="7" t="s">
        <v>2333</v>
      </c>
      <c r="G255" s="7" t="s">
        <v>2088</v>
      </c>
      <c r="H255" s="7"/>
      <c r="I255" s="7"/>
    </row>
    <row r="256" spans="1:9" ht="13.9" thickBot="1" x14ac:dyDescent="0.3">
      <c r="A256" s="3" t="s">
        <v>1119</v>
      </c>
      <c r="B256" s="3" t="s">
        <v>1120</v>
      </c>
      <c r="C256" s="3" t="s">
        <v>1121</v>
      </c>
      <c r="D256" s="3" t="s">
        <v>85</v>
      </c>
      <c r="E256" s="3" t="s">
        <v>93</v>
      </c>
      <c r="F256" s="7" t="s">
        <v>2334</v>
      </c>
      <c r="G256" s="7" t="s">
        <v>2088</v>
      </c>
      <c r="H256" s="7"/>
      <c r="I256" s="7"/>
    </row>
    <row r="257" spans="1:9" ht="13.9" thickBot="1" x14ac:dyDescent="0.3">
      <c r="A257" s="3" t="s">
        <v>1836</v>
      </c>
      <c r="B257" s="3" t="s">
        <v>1120</v>
      </c>
      <c r="C257" s="3" t="s">
        <v>1121</v>
      </c>
      <c r="D257" s="3" t="s">
        <v>85</v>
      </c>
      <c r="E257" s="3" t="s">
        <v>81</v>
      </c>
      <c r="F257" s="7" t="s">
        <v>2335</v>
      </c>
      <c r="G257" s="7" t="s">
        <v>2088</v>
      </c>
      <c r="H257" s="7"/>
      <c r="I257" s="7"/>
    </row>
    <row r="258" spans="1:9" ht="13.9" thickBot="1" x14ac:dyDescent="0.3">
      <c r="A258" s="3" t="s">
        <v>1491</v>
      </c>
      <c r="B258" s="3" t="s">
        <v>1120</v>
      </c>
      <c r="C258" s="3" t="s">
        <v>1121</v>
      </c>
      <c r="D258" s="3" t="s">
        <v>122</v>
      </c>
      <c r="E258" s="3" t="s">
        <v>93</v>
      </c>
      <c r="F258" s="7" t="s">
        <v>2336</v>
      </c>
      <c r="G258" s="7" t="s">
        <v>2088</v>
      </c>
      <c r="H258" s="7"/>
      <c r="I258" s="7"/>
    </row>
    <row r="259" spans="1:9" ht="13.9" thickBot="1" x14ac:dyDescent="0.3">
      <c r="A259" s="3" t="s">
        <v>1929</v>
      </c>
      <c r="B259" s="3" t="s">
        <v>1120</v>
      </c>
      <c r="C259" s="3" t="s">
        <v>1121</v>
      </c>
      <c r="D259" s="3" t="s">
        <v>89</v>
      </c>
      <c r="E259" s="3" t="s">
        <v>93</v>
      </c>
      <c r="F259" s="7" t="s">
        <v>2337</v>
      </c>
      <c r="G259" s="7" t="s">
        <v>2088</v>
      </c>
      <c r="H259" s="7"/>
      <c r="I259" s="7"/>
    </row>
    <row r="260" spans="1:9" ht="13.9" thickBot="1" x14ac:dyDescent="0.3">
      <c r="A260" s="3" t="s">
        <v>1928</v>
      </c>
      <c r="B260" s="3" t="s">
        <v>1120</v>
      </c>
      <c r="C260" s="3" t="s">
        <v>1121</v>
      </c>
      <c r="D260" s="3" t="s">
        <v>89</v>
      </c>
      <c r="E260" s="3" t="s">
        <v>81</v>
      </c>
      <c r="F260" s="7" t="s">
        <v>2338</v>
      </c>
      <c r="G260" s="7" t="s">
        <v>2088</v>
      </c>
      <c r="H260" s="7"/>
      <c r="I260" s="7"/>
    </row>
    <row r="261" spans="1:9" ht="13.9" thickBot="1" x14ac:dyDescent="0.3">
      <c r="A261" s="3" t="s">
        <v>1094</v>
      </c>
      <c r="B261" s="3" t="s">
        <v>1095</v>
      </c>
      <c r="C261" s="3" t="s">
        <v>1096</v>
      </c>
      <c r="D261" s="3" t="s">
        <v>85</v>
      </c>
      <c r="E261" s="3" t="s">
        <v>93</v>
      </c>
      <c r="F261" s="7" t="s">
        <v>2339</v>
      </c>
      <c r="G261" s="7" t="s">
        <v>2088</v>
      </c>
      <c r="H261" s="7"/>
      <c r="I261" s="7"/>
    </row>
    <row r="262" spans="1:9" ht="13.9" thickBot="1" x14ac:dyDescent="0.3">
      <c r="A262" s="3" t="s">
        <v>1770</v>
      </c>
      <c r="B262" s="3" t="s">
        <v>1095</v>
      </c>
      <c r="C262" s="3" t="s">
        <v>1096</v>
      </c>
      <c r="D262" s="3" t="s">
        <v>85</v>
      </c>
      <c r="E262" s="3" t="s">
        <v>81</v>
      </c>
      <c r="F262" s="7" t="s">
        <v>2340</v>
      </c>
      <c r="G262" s="7" t="s">
        <v>2088</v>
      </c>
      <c r="H262" s="7"/>
      <c r="I262" s="7"/>
    </row>
    <row r="263" spans="1:9" ht="13.9" thickBot="1" x14ac:dyDescent="0.3">
      <c r="A263" s="3" t="s">
        <v>1858</v>
      </c>
      <c r="B263" s="3" t="s">
        <v>1095</v>
      </c>
      <c r="C263" s="3" t="s">
        <v>1096</v>
      </c>
      <c r="D263" s="3" t="s">
        <v>122</v>
      </c>
      <c r="E263" s="3" t="s">
        <v>93</v>
      </c>
      <c r="F263" s="7" t="s">
        <v>2341</v>
      </c>
      <c r="G263" s="7" t="s">
        <v>2088</v>
      </c>
      <c r="H263" s="7"/>
      <c r="I263" s="7"/>
    </row>
    <row r="264" spans="1:9" ht="13.9" thickBot="1" x14ac:dyDescent="0.3">
      <c r="A264" s="3" t="s">
        <v>1857</v>
      </c>
      <c r="B264" s="3" t="s">
        <v>1095</v>
      </c>
      <c r="C264" s="3" t="s">
        <v>1096</v>
      </c>
      <c r="D264" s="3" t="s">
        <v>89</v>
      </c>
      <c r="E264" s="3" t="s">
        <v>93</v>
      </c>
      <c r="F264" s="7" t="s">
        <v>2342</v>
      </c>
      <c r="G264" s="7" t="s">
        <v>2088</v>
      </c>
      <c r="H264" s="7"/>
      <c r="I264" s="7"/>
    </row>
    <row r="265" spans="1:9" ht="13.9" thickBot="1" x14ac:dyDescent="0.3">
      <c r="A265" s="3" t="s">
        <v>1856</v>
      </c>
      <c r="B265" s="3" t="s">
        <v>1095</v>
      </c>
      <c r="C265" s="3" t="s">
        <v>1096</v>
      </c>
      <c r="D265" s="3" t="s">
        <v>89</v>
      </c>
      <c r="E265" s="3" t="s">
        <v>81</v>
      </c>
      <c r="F265" s="7" t="s">
        <v>2343</v>
      </c>
      <c r="G265" s="7" t="s">
        <v>2088</v>
      </c>
      <c r="H265" s="7"/>
      <c r="I265" s="7"/>
    </row>
    <row r="266" spans="1:9" ht="13.9" thickBot="1" x14ac:dyDescent="0.3">
      <c r="A266" s="3" t="s">
        <v>1567</v>
      </c>
      <c r="B266" s="3" t="s">
        <v>1568</v>
      </c>
      <c r="C266" s="3" t="s">
        <v>1569</v>
      </c>
      <c r="D266" s="3" t="s">
        <v>72</v>
      </c>
      <c r="E266" s="3" t="s">
        <v>81</v>
      </c>
      <c r="F266" s="7" t="s">
        <v>2344</v>
      </c>
      <c r="G266" s="7" t="s">
        <v>2066</v>
      </c>
      <c r="H266" s="7"/>
      <c r="I266" s="7"/>
    </row>
    <row r="267" spans="1:9" ht="13.9" thickBot="1" x14ac:dyDescent="0.3">
      <c r="A267" s="3" t="s">
        <v>1923</v>
      </c>
      <c r="B267" s="3" t="s">
        <v>1921</v>
      </c>
      <c r="C267" s="3" t="s">
        <v>1922</v>
      </c>
      <c r="D267" s="3" t="s">
        <v>85</v>
      </c>
      <c r="E267" s="3" t="s">
        <v>93</v>
      </c>
      <c r="F267" s="7" t="s">
        <v>2345</v>
      </c>
      <c r="G267" s="7" t="s">
        <v>2088</v>
      </c>
      <c r="H267" s="7"/>
      <c r="I267" s="7"/>
    </row>
    <row r="268" spans="1:9" ht="13.9" thickBot="1" x14ac:dyDescent="0.3">
      <c r="A268" s="3" t="s">
        <v>1920</v>
      </c>
      <c r="B268" s="3" t="s">
        <v>1921</v>
      </c>
      <c r="C268" s="3" t="s">
        <v>1922</v>
      </c>
      <c r="D268" s="3" t="s">
        <v>85</v>
      </c>
      <c r="E268" s="3" t="s">
        <v>81</v>
      </c>
      <c r="F268" s="7" t="s">
        <v>2346</v>
      </c>
      <c r="G268" s="7" t="s">
        <v>2088</v>
      </c>
      <c r="H268" s="7"/>
      <c r="I268" s="7"/>
    </row>
    <row r="269" spans="1:9" ht="13.9" thickBot="1" x14ac:dyDescent="0.3">
      <c r="A269" s="3" t="s">
        <v>1927</v>
      </c>
      <c r="B269" s="3" t="s">
        <v>1925</v>
      </c>
      <c r="C269" s="3" t="s">
        <v>1926</v>
      </c>
      <c r="D269" s="3" t="s">
        <v>85</v>
      </c>
      <c r="E269" s="3" t="s">
        <v>93</v>
      </c>
      <c r="F269" s="7" t="s">
        <v>2347</v>
      </c>
      <c r="G269" s="7" t="s">
        <v>2088</v>
      </c>
      <c r="H269" s="7"/>
      <c r="I269" s="7"/>
    </row>
    <row r="270" spans="1:9" ht="13.9" thickBot="1" x14ac:dyDescent="0.3">
      <c r="A270" s="3" t="s">
        <v>1924</v>
      </c>
      <c r="B270" s="3" t="s">
        <v>1925</v>
      </c>
      <c r="C270" s="3" t="s">
        <v>1926</v>
      </c>
      <c r="D270" s="3" t="s">
        <v>85</v>
      </c>
      <c r="E270" s="3" t="s">
        <v>81</v>
      </c>
      <c r="F270" s="7" t="s">
        <v>2348</v>
      </c>
      <c r="G270" s="7" t="s">
        <v>2088</v>
      </c>
      <c r="H270" s="7"/>
      <c r="I270" s="7"/>
    </row>
    <row r="271" spans="1:9" ht="13.9" thickBot="1" x14ac:dyDescent="0.3">
      <c r="A271" s="3" t="s">
        <v>1837</v>
      </c>
      <c r="B271" s="3" t="s">
        <v>1838</v>
      </c>
      <c r="C271" s="3" t="s">
        <v>1773</v>
      </c>
      <c r="D271" s="3" t="s">
        <v>85</v>
      </c>
      <c r="E271" s="3" t="s">
        <v>93</v>
      </c>
      <c r="F271" s="7" t="s">
        <v>2349</v>
      </c>
      <c r="G271" s="7" t="s">
        <v>2088</v>
      </c>
      <c r="H271" s="7"/>
      <c r="I271" s="7"/>
    </row>
    <row r="272" spans="1:9" ht="13.9" thickBot="1" x14ac:dyDescent="0.3">
      <c r="A272" s="3" t="s">
        <v>1931</v>
      </c>
      <c r="B272" s="3" t="s">
        <v>1838</v>
      </c>
      <c r="C272" s="3" t="s">
        <v>1773</v>
      </c>
      <c r="D272" s="3" t="s">
        <v>89</v>
      </c>
      <c r="E272" s="3" t="s">
        <v>93</v>
      </c>
      <c r="F272" s="7" t="s">
        <v>2350</v>
      </c>
      <c r="G272" s="7" t="s">
        <v>2088</v>
      </c>
      <c r="H272" s="7"/>
      <c r="I272" s="7"/>
    </row>
    <row r="273" spans="1:9" ht="13.9" thickBot="1" x14ac:dyDescent="0.3">
      <c r="A273" s="3" t="s">
        <v>1939</v>
      </c>
      <c r="B273" s="3" t="s">
        <v>1838</v>
      </c>
      <c r="C273" s="3" t="s">
        <v>1773</v>
      </c>
      <c r="D273" s="3" t="s">
        <v>85</v>
      </c>
      <c r="E273" s="3" t="s">
        <v>81</v>
      </c>
      <c r="F273" s="7" t="s">
        <v>2351</v>
      </c>
      <c r="G273" s="7" t="s">
        <v>2088</v>
      </c>
      <c r="H273" s="7"/>
      <c r="I273" s="7"/>
    </row>
    <row r="274" spans="1:9" ht="13.9" thickBot="1" x14ac:dyDescent="0.3">
      <c r="A274" s="3" t="s">
        <v>1940</v>
      </c>
      <c r="B274" s="3" t="s">
        <v>1838</v>
      </c>
      <c r="C274" s="3" t="s">
        <v>1773</v>
      </c>
      <c r="D274" s="3" t="s">
        <v>122</v>
      </c>
      <c r="E274" s="3" t="s">
        <v>93</v>
      </c>
      <c r="F274" s="7" t="s">
        <v>2352</v>
      </c>
      <c r="G274" s="7" t="s">
        <v>2088</v>
      </c>
      <c r="H274" s="7"/>
      <c r="I274" s="7"/>
    </row>
    <row r="275" spans="1:9" ht="13.9" thickBot="1" x14ac:dyDescent="0.3">
      <c r="A275" s="3" t="s">
        <v>1930</v>
      </c>
      <c r="B275" s="3" t="s">
        <v>1838</v>
      </c>
      <c r="C275" s="3" t="s">
        <v>1773</v>
      </c>
      <c r="D275" s="3" t="s">
        <v>89</v>
      </c>
      <c r="E275" s="3" t="s">
        <v>81</v>
      </c>
      <c r="F275" s="7" t="s">
        <v>2353</v>
      </c>
      <c r="G275" s="7" t="s">
        <v>2088</v>
      </c>
      <c r="H275" s="7"/>
      <c r="I275" s="7"/>
    </row>
    <row r="276" spans="1:9" ht="13.9" thickBot="1" x14ac:dyDescent="0.3">
      <c r="A276" s="3" t="s">
        <v>1771</v>
      </c>
      <c r="B276" s="3" t="s">
        <v>1772</v>
      </c>
      <c r="C276" s="3" t="s">
        <v>1773</v>
      </c>
      <c r="D276" s="3" t="s">
        <v>85</v>
      </c>
      <c r="E276" s="3" t="s">
        <v>81</v>
      </c>
      <c r="F276" s="7" t="s">
        <v>2354</v>
      </c>
      <c r="G276" s="7" t="s">
        <v>2088</v>
      </c>
      <c r="H276" s="7"/>
      <c r="I276" s="7"/>
    </row>
    <row r="277" spans="1:9" ht="13.9" thickBot="1" x14ac:dyDescent="0.3">
      <c r="A277" s="3" t="s">
        <v>1774</v>
      </c>
      <c r="B277" s="3" t="s">
        <v>1772</v>
      </c>
      <c r="C277" s="3" t="s">
        <v>1773</v>
      </c>
      <c r="D277" s="3" t="s">
        <v>85</v>
      </c>
      <c r="E277" s="3" t="s">
        <v>93</v>
      </c>
      <c r="F277" s="7" t="s">
        <v>2355</v>
      </c>
      <c r="G277" s="7" t="s">
        <v>2088</v>
      </c>
      <c r="H277" s="7"/>
      <c r="I277" s="7"/>
    </row>
    <row r="278" spans="1:9" ht="13.9" thickBot="1" x14ac:dyDescent="0.3">
      <c r="A278" s="3" t="s">
        <v>1860</v>
      </c>
      <c r="B278" s="3" t="s">
        <v>1772</v>
      </c>
      <c r="C278" s="3" t="s">
        <v>1773</v>
      </c>
      <c r="D278" s="3" t="s">
        <v>89</v>
      </c>
      <c r="E278" s="3" t="s">
        <v>93</v>
      </c>
      <c r="F278" s="7" t="s">
        <v>2356</v>
      </c>
      <c r="G278" s="7" t="s">
        <v>2088</v>
      </c>
      <c r="H278" s="7"/>
      <c r="I278" s="7"/>
    </row>
    <row r="279" spans="1:9" ht="13.9" thickBot="1" x14ac:dyDescent="0.3">
      <c r="A279" s="3" t="s">
        <v>1861</v>
      </c>
      <c r="B279" s="3" t="s">
        <v>1772</v>
      </c>
      <c r="C279" s="3" t="s">
        <v>1773</v>
      </c>
      <c r="D279" s="3" t="s">
        <v>122</v>
      </c>
      <c r="E279" s="3" t="s">
        <v>93</v>
      </c>
      <c r="F279" s="7" t="s">
        <v>2357</v>
      </c>
      <c r="G279" s="7" t="s">
        <v>2088</v>
      </c>
      <c r="H279" s="7"/>
      <c r="I279" s="7"/>
    </row>
    <row r="280" spans="1:9" ht="13.9" thickBot="1" x14ac:dyDescent="0.3">
      <c r="A280" s="3" t="s">
        <v>1859</v>
      </c>
      <c r="B280" s="3" t="s">
        <v>1772</v>
      </c>
      <c r="C280" s="3" t="s">
        <v>1773</v>
      </c>
      <c r="D280" s="3" t="s">
        <v>89</v>
      </c>
      <c r="E280" s="3" t="s">
        <v>81</v>
      </c>
      <c r="F280" s="7" t="s">
        <v>2358</v>
      </c>
      <c r="G280" s="7" t="s">
        <v>2088</v>
      </c>
      <c r="H280" s="7"/>
      <c r="I280" s="7"/>
    </row>
    <row r="281" spans="1:9" ht="13.9" thickBot="1" x14ac:dyDescent="0.3">
      <c r="A281" s="3" t="s">
        <v>735</v>
      </c>
      <c r="B281" s="3" t="s">
        <v>356</v>
      </c>
      <c r="C281" s="3" t="s">
        <v>357</v>
      </c>
      <c r="D281" s="3" t="s">
        <v>89</v>
      </c>
      <c r="E281" s="3" t="s">
        <v>81</v>
      </c>
      <c r="F281" s="7" t="s">
        <v>2359</v>
      </c>
      <c r="G281" s="7" t="s">
        <v>2088</v>
      </c>
      <c r="H281" s="7"/>
      <c r="I281" s="7"/>
    </row>
    <row r="282" spans="1:9" ht="13.9" thickBot="1" x14ac:dyDescent="0.3">
      <c r="A282" s="3" t="s">
        <v>358</v>
      </c>
      <c r="B282" s="3" t="s">
        <v>356</v>
      </c>
      <c r="C282" s="3" t="s">
        <v>357</v>
      </c>
      <c r="D282" s="3" t="s">
        <v>85</v>
      </c>
      <c r="E282" s="3" t="s">
        <v>81</v>
      </c>
      <c r="F282" s="7" t="s">
        <v>2360</v>
      </c>
      <c r="G282" s="7" t="s">
        <v>2088</v>
      </c>
      <c r="H282" s="7"/>
      <c r="I282" s="7"/>
    </row>
    <row r="283" spans="1:9" ht="13.9" thickBot="1" x14ac:dyDescent="0.3">
      <c r="A283" s="3" t="s">
        <v>359</v>
      </c>
      <c r="B283" s="3" t="s">
        <v>360</v>
      </c>
      <c r="C283" s="3" t="s">
        <v>361</v>
      </c>
      <c r="D283" s="3" t="s">
        <v>85</v>
      </c>
      <c r="E283" s="3" t="s">
        <v>81</v>
      </c>
      <c r="F283" s="7" t="s">
        <v>2361</v>
      </c>
      <c r="G283" s="7" t="s">
        <v>2088</v>
      </c>
      <c r="H283" s="7"/>
      <c r="I283" s="7"/>
    </row>
    <row r="284" spans="1:9" ht="13.9" thickBot="1" x14ac:dyDescent="0.3">
      <c r="A284" s="3" t="s">
        <v>1476</v>
      </c>
      <c r="B284" s="3" t="s">
        <v>1477</v>
      </c>
      <c r="C284" s="3" t="s">
        <v>1478</v>
      </c>
      <c r="D284" s="3" t="s">
        <v>89</v>
      </c>
      <c r="E284" s="3" t="s">
        <v>81</v>
      </c>
      <c r="F284" s="7" t="s">
        <v>2362</v>
      </c>
      <c r="G284" s="7" t="s">
        <v>2088</v>
      </c>
      <c r="H284" s="7"/>
      <c r="I284" s="7"/>
    </row>
    <row r="285" spans="1:9" ht="13.9" thickBot="1" x14ac:dyDescent="0.3">
      <c r="A285" s="3" t="s">
        <v>1501</v>
      </c>
      <c r="B285" s="3" t="s">
        <v>1477</v>
      </c>
      <c r="C285" s="3" t="s">
        <v>1478</v>
      </c>
      <c r="D285" s="3" t="s">
        <v>85</v>
      </c>
      <c r="E285" s="3" t="s">
        <v>81</v>
      </c>
      <c r="F285" s="7" t="s">
        <v>2363</v>
      </c>
      <c r="G285" s="7" t="s">
        <v>2088</v>
      </c>
      <c r="H285" s="7"/>
      <c r="I285" s="7"/>
    </row>
    <row r="286" spans="1:9" ht="13.9" thickBot="1" x14ac:dyDescent="0.3">
      <c r="A286" s="3" t="s">
        <v>1602</v>
      </c>
      <c r="B286" s="3" t="s">
        <v>1603</v>
      </c>
      <c r="C286" s="3" t="s">
        <v>1604</v>
      </c>
      <c r="D286" s="3" t="s">
        <v>89</v>
      </c>
      <c r="E286" s="3" t="s">
        <v>81</v>
      </c>
      <c r="F286" s="7" t="s">
        <v>2364</v>
      </c>
      <c r="G286" s="7" t="s">
        <v>2088</v>
      </c>
      <c r="H286" s="7"/>
      <c r="I286" s="7"/>
    </row>
    <row r="287" spans="1:9" ht="13.9" thickBot="1" x14ac:dyDescent="0.3">
      <c r="A287" s="3" t="s">
        <v>1216</v>
      </c>
      <c r="B287" s="3" t="s">
        <v>1217</v>
      </c>
      <c r="C287" s="3" t="s">
        <v>1218</v>
      </c>
      <c r="D287" s="3" t="s">
        <v>89</v>
      </c>
      <c r="E287" s="3" t="s">
        <v>81</v>
      </c>
      <c r="F287" s="7" t="s">
        <v>2365</v>
      </c>
      <c r="G287" s="7" t="s">
        <v>2088</v>
      </c>
      <c r="H287" s="7"/>
      <c r="I287" s="7"/>
    </row>
    <row r="288" spans="1:9" ht="13.9" thickBot="1" x14ac:dyDescent="0.3">
      <c r="A288" s="3" t="s">
        <v>975</v>
      </c>
      <c r="B288" s="3" t="s">
        <v>901</v>
      </c>
      <c r="C288" s="3" t="s">
        <v>902</v>
      </c>
      <c r="D288" s="3" t="s">
        <v>85</v>
      </c>
      <c r="E288" s="3" t="s">
        <v>81</v>
      </c>
      <c r="F288" s="7" t="s">
        <v>2366</v>
      </c>
      <c r="G288" s="7" t="s">
        <v>2088</v>
      </c>
      <c r="H288" s="7"/>
      <c r="I288" s="7"/>
    </row>
    <row r="289" spans="1:9" ht="13.9" thickBot="1" x14ac:dyDescent="0.3">
      <c r="A289" s="3" t="s">
        <v>900</v>
      </c>
      <c r="B289" s="3" t="s">
        <v>901</v>
      </c>
      <c r="C289" s="3" t="s">
        <v>902</v>
      </c>
      <c r="D289" s="3" t="s">
        <v>89</v>
      </c>
      <c r="E289" s="3" t="s">
        <v>81</v>
      </c>
      <c r="F289" s="7" t="s">
        <v>2367</v>
      </c>
      <c r="G289" s="7" t="s">
        <v>2088</v>
      </c>
      <c r="H289" s="7"/>
      <c r="I289" s="7"/>
    </row>
    <row r="290" spans="1:9" ht="13.9" thickBot="1" x14ac:dyDescent="0.3">
      <c r="A290" s="3" t="s">
        <v>1009</v>
      </c>
      <c r="B290" s="3" t="s">
        <v>736</v>
      </c>
      <c r="C290" s="3" t="s">
        <v>737</v>
      </c>
      <c r="D290" s="3" t="s">
        <v>105</v>
      </c>
      <c r="E290" s="3" t="s">
        <v>73</v>
      </c>
      <c r="F290" s="7" t="s">
        <v>2368</v>
      </c>
      <c r="G290" s="7" t="s">
        <v>2088</v>
      </c>
      <c r="H290" s="7"/>
      <c r="I290" s="7"/>
    </row>
    <row r="291" spans="1:9" ht="13.9" thickBot="1" x14ac:dyDescent="0.3">
      <c r="A291" s="3" t="s">
        <v>1404</v>
      </c>
      <c r="B291" s="3" t="s">
        <v>1405</v>
      </c>
      <c r="C291" s="3" t="s">
        <v>1406</v>
      </c>
      <c r="D291" s="3" t="s">
        <v>105</v>
      </c>
      <c r="E291" s="3" t="s">
        <v>73</v>
      </c>
      <c r="F291" s="7" t="s">
        <v>2369</v>
      </c>
      <c r="G291" s="7" t="s">
        <v>2088</v>
      </c>
      <c r="H291" s="7"/>
      <c r="I291" s="7"/>
    </row>
    <row r="292" spans="1:9" ht="13.9" thickBot="1" x14ac:dyDescent="0.3">
      <c r="A292" s="3" t="s">
        <v>362</v>
      </c>
      <c r="B292" s="3" t="s">
        <v>363</v>
      </c>
      <c r="C292" s="3" t="s">
        <v>364</v>
      </c>
      <c r="D292" s="3" t="s">
        <v>72</v>
      </c>
      <c r="E292" s="3" t="s">
        <v>81</v>
      </c>
      <c r="F292" s="7" t="s">
        <v>2370</v>
      </c>
      <c r="G292" s="7" t="s">
        <v>2066</v>
      </c>
      <c r="H292" s="7"/>
      <c r="I292" s="7"/>
    </row>
    <row r="293" spans="1:9" ht="13.9" thickBot="1" x14ac:dyDescent="0.3">
      <c r="A293" s="3" t="s">
        <v>1213</v>
      </c>
      <c r="B293" s="3" t="s">
        <v>1214</v>
      </c>
      <c r="C293" s="3" t="s">
        <v>1215</v>
      </c>
      <c r="D293" s="3" t="s">
        <v>72</v>
      </c>
      <c r="E293" s="3" t="s">
        <v>81</v>
      </c>
      <c r="F293" s="7" t="s">
        <v>2371</v>
      </c>
      <c r="G293" s="7" t="s">
        <v>2066</v>
      </c>
      <c r="H293" s="7"/>
      <c r="I293" s="7"/>
    </row>
    <row r="294" spans="1:9" ht="13.9" thickBot="1" x14ac:dyDescent="0.3">
      <c r="A294" s="3" t="s">
        <v>1228</v>
      </c>
      <c r="B294" s="3" t="s">
        <v>1229</v>
      </c>
      <c r="C294" s="3" t="s">
        <v>1230</v>
      </c>
      <c r="D294" s="3" t="s">
        <v>85</v>
      </c>
      <c r="E294" s="3" t="s">
        <v>81</v>
      </c>
      <c r="F294" s="7" t="s">
        <v>2372</v>
      </c>
      <c r="G294" s="7" t="s">
        <v>2066</v>
      </c>
      <c r="H294" s="7"/>
      <c r="I294" s="7"/>
    </row>
    <row r="295" spans="1:9" ht="13.9" thickBot="1" x14ac:dyDescent="0.3">
      <c r="A295" s="3" t="s">
        <v>935</v>
      </c>
      <c r="B295" s="3" t="s">
        <v>365</v>
      </c>
      <c r="C295" s="3" t="s">
        <v>366</v>
      </c>
      <c r="D295" s="3" t="s">
        <v>105</v>
      </c>
      <c r="E295" s="3" t="s">
        <v>73</v>
      </c>
      <c r="F295" s="7" t="s">
        <v>2373</v>
      </c>
      <c r="G295" s="7" t="s">
        <v>2169</v>
      </c>
      <c r="H295" s="7">
        <v>4</v>
      </c>
      <c r="I295" s="7" t="s">
        <v>2177</v>
      </c>
    </row>
    <row r="296" spans="1:9" ht="13.9" thickBot="1" x14ac:dyDescent="0.3">
      <c r="A296" s="3" t="s">
        <v>1073</v>
      </c>
      <c r="B296" s="3" t="s">
        <v>1074</v>
      </c>
      <c r="C296" s="3" t="s">
        <v>1075</v>
      </c>
      <c r="D296" s="3" t="s">
        <v>89</v>
      </c>
      <c r="E296" s="3" t="s">
        <v>81</v>
      </c>
      <c r="F296" s="7" t="s">
        <v>2374</v>
      </c>
      <c r="G296" s="7" t="s">
        <v>2088</v>
      </c>
      <c r="H296" s="7"/>
      <c r="I296" s="7"/>
    </row>
    <row r="297" spans="1:9" ht="13.9" thickBot="1" x14ac:dyDescent="0.3">
      <c r="A297" s="3" t="s">
        <v>1097</v>
      </c>
      <c r="B297" s="3" t="s">
        <v>1098</v>
      </c>
      <c r="C297" s="3" t="s">
        <v>1075</v>
      </c>
      <c r="D297" s="3" t="s">
        <v>89</v>
      </c>
      <c r="E297" s="3" t="s">
        <v>81</v>
      </c>
      <c r="F297" s="7" t="s">
        <v>2375</v>
      </c>
      <c r="G297" s="7" t="s">
        <v>2088</v>
      </c>
      <c r="H297" s="7"/>
      <c r="I297" s="7"/>
    </row>
    <row r="298" spans="1:9" ht="13.9" thickBot="1" x14ac:dyDescent="0.3">
      <c r="A298" s="3" t="s">
        <v>1200</v>
      </c>
      <c r="B298" s="3" t="s">
        <v>1201</v>
      </c>
      <c r="C298" s="3" t="s">
        <v>1075</v>
      </c>
      <c r="D298" s="3" t="s">
        <v>89</v>
      </c>
      <c r="E298" s="3" t="s">
        <v>81</v>
      </c>
      <c r="F298" s="7" t="s">
        <v>2376</v>
      </c>
      <c r="G298" s="7" t="s">
        <v>2088</v>
      </c>
      <c r="H298" s="7"/>
      <c r="I298" s="7"/>
    </row>
    <row r="299" spans="1:9" ht="13.9" thickBot="1" x14ac:dyDescent="0.3">
      <c r="A299" s="3" t="s">
        <v>1609</v>
      </c>
      <c r="B299" s="3" t="s">
        <v>1610</v>
      </c>
      <c r="C299" s="3" t="s">
        <v>1611</v>
      </c>
      <c r="D299" s="3" t="s">
        <v>85</v>
      </c>
      <c r="E299" s="3" t="s">
        <v>81</v>
      </c>
      <c r="F299" s="7" t="s">
        <v>2377</v>
      </c>
      <c r="G299" s="7" t="s">
        <v>2088</v>
      </c>
      <c r="H299" s="7"/>
      <c r="I299" s="7"/>
    </row>
    <row r="300" spans="1:9" ht="13.9" thickBot="1" x14ac:dyDescent="0.3">
      <c r="A300" s="3" t="s">
        <v>1584</v>
      </c>
      <c r="B300" s="3" t="s">
        <v>1585</v>
      </c>
      <c r="C300" s="3" t="s">
        <v>1586</v>
      </c>
      <c r="D300" s="3" t="s">
        <v>105</v>
      </c>
      <c r="E300" s="3" t="s">
        <v>73</v>
      </c>
      <c r="F300" s="7" t="s">
        <v>2378</v>
      </c>
      <c r="G300" s="7" t="s">
        <v>2088</v>
      </c>
      <c r="H300" s="7"/>
      <c r="I300" s="7"/>
    </row>
    <row r="301" spans="1:9" ht="13.9" thickBot="1" x14ac:dyDescent="0.3">
      <c r="A301" s="3" t="s">
        <v>1599</v>
      </c>
      <c r="B301" s="3" t="s">
        <v>1600</v>
      </c>
      <c r="C301" s="3" t="s">
        <v>1601</v>
      </c>
      <c r="D301" s="3" t="s">
        <v>105</v>
      </c>
      <c r="E301" s="3" t="s">
        <v>73</v>
      </c>
      <c r="F301" s="7" t="s">
        <v>2379</v>
      </c>
      <c r="G301" s="7" t="s">
        <v>2088</v>
      </c>
      <c r="H301" s="7"/>
      <c r="I301" s="7"/>
    </row>
    <row r="302" spans="1:9" ht="13.9" thickBot="1" x14ac:dyDescent="0.3">
      <c r="A302" s="3" t="s">
        <v>367</v>
      </c>
      <c r="B302" s="3" t="s">
        <v>368</v>
      </c>
      <c r="C302" s="3" t="s">
        <v>369</v>
      </c>
      <c r="D302" s="3" t="s">
        <v>44</v>
      </c>
      <c r="E302" s="3" t="s">
        <v>44</v>
      </c>
      <c r="F302" s="7" t="s">
        <v>2380</v>
      </c>
      <c r="G302" s="7" t="s">
        <v>2088</v>
      </c>
      <c r="H302" s="7"/>
      <c r="I302" s="7"/>
    </row>
    <row r="303" spans="1:9" ht="13.9" thickBot="1" x14ac:dyDescent="0.3">
      <c r="A303" s="3" t="s">
        <v>897</v>
      </c>
      <c r="B303" s="3" t="s">
        <v>898</v>
      </c>
      <c r="C303" s="3" t="s">
        <v>899</v>
      </c>
      <c r="D303" s="3" t="s">
        <v>44</v>
      </c>
      <c r="E303" s="3" t="s">
        <v>44</v>
      </c>
      <c r="F303" s="7" t="s">
        <v>2381</v>
      </c>
      <c r="G303" s="7" t="s">
        <v>2088</v>
      </c>
      <c r="H303" s="7"/>
      <c r="I303" s="7"/>
    </row>
    <row r="304" spans="1:9" ht="13.9" thickBot="1" x14ac:dyDescent="0.3">
      <c r="A304" s="3" t="s">
        <v>845</v>
      </c>
      <c r="B304" s="3" t="s">
        <v>846</v>
      </c>
      <c r="C304" s="3" t="s">
        <v>847</v>
      </c>
      <c r="D304" s="3" t="s">
        <v>44</v>
      </c>
      <c r="E304" s="3" t="s">
        <v>44</v>
      </c>
      <c r="F304" s="7" t="s">
        <v>2382</v>
      </c>
      <c r="G304" s="7" t="s">
        <v>2088</v>
      </c>
      <c r="H304" s="7"/>
      <c r="I304" s="7"/>
    </row>
    <row r="305" spans="1:9" ht="13.9" thickBot="1" x14ac:dyDescent="0.3">
      <c r="A305" s="3" t="s">
        <v>880</v>
      </c>
      <c r="B305" s="3" t="s">
        <v>881</v>
      </c>
      <c r="C305" s="3" t="s">
        <v>882</v>
      </c>
      <c r="D305" s="3" t="s">
        <v>44</v>
      </c>
      <c r="E305" s="3" t="s">
        <v>44</v>
      </c>
      <c r="F305" s="7" t="s">
        <v>2383</v>
      </c>
      <c r="G305" s="7" t="s">
        <v>2088</v>
      </c>
      <c r="H305" s="7"/>
      <c r="I305" s="7"/>
    </row>
    <row r="306" spans="1:9" ht="13.9" thickBot="1" x14ac:dyDescent="0.3">
      <c r="A306" s="3" t="s">
        <v>1337</v>
      </c>
      <c r="B306" s="3" t="s">
        <v>1338</v>
      </c>
      <c r="C306" s="3" t="s">
        <v>1339</v>
      </c>
      <c r="D306" s="3" t="s">
        <v>44</v>
      </c>
      <c r="E306" s="3" t="s">
        <v>44</v>
      </c>
      <c r="F306" s="7" t="s">
        <v>2384</v>
      </c>
      <c r="G306" s="7" t="s">
        <v>2088</v>
      </c>
      <c r="H306" s="7"/>
      <c r="I306" s="7"/>
    </row>
    <row r="307" spans="1:9" ht="13.9" thickBot="1" x14ac:dyDescent="0.3">
      <c r="A307" s="3" t="s">
        <v>1673</v>
      </c>
      <c r="B307" s="3" t="s">
        <v>1674</v>
      </c>
      <c r="C307" s="3" t="s">
        <v>1675</v>
      </c>
      <c r="D307" s="3" t="s">
        <v>44</v>
      </c>
      <c r="E307" s="3" t="s">
        <v>44</v>
      </c>
      <c r="F307" s="7" t="s">
        <v>2385</v>
      </c>
      <c r="G307" s="7" t="s">
        <v>2088</v>
      </c>
      <c r="H307" s="7"/>
      <c r="I307" s="7"/>
    </row>
    <row r="308" spans="1:9" ht="13.9" thickBot="1" x14ac:dyDescent="0.3">
      <c r="A308" s="3" t="s">
        <v>1721</v>
      </c>
      <c r="B308" s="3" t="s">
        <v>1722</v>
      </c>
      <c r="C308" s="3" t="s">
        <v>1723</v>
      </c>
      <c r="D308" s="3" t="s">
        <v>44</v>
      </c>
      <c r="E308" s="3" t="s">
        <v>44</v>
      </c>
      <c r="F308" s="7" t="s">
        <v>2386</v>
      </c>
      <c r="G308" s="7" t="s">
        <v>2088</v>
      </c>
      <c r="H308" s="7"/>
      <c r="I308" s="7"/>
    </row>
    <row r="309" spans="1:9" ht="13.9" thickBot="1" x14ac:dyDescent="0.3">
      <c r="A309" s="3" t="s">
        <v>370</v>
      </c>
      <c r="B309" s="3" t="s">
        <v>371</v>
      </c>
      <c r="C309" s="3" t="s">
        <v>372</v>
      </c>
      <c r="D309" s="3" t="s">
        <v>44</v>
      </c>
      <c r="E309" s="3" t="s">
        <v>44</v>
      </c>
      <c r="F309" s="7" t="s">
        <v>2387</v>
      </c>
      <c r="G309" s="7" t="s">
        <v>2169</v>
      </c>
      <c r="H309" s="7">
        <v>4</v>
      </c>
      <c r="I309" s="7" t="s">
        <v>2177</v>
      </c>
    </row>
    <row r="310" spans="1:9" ht="13.9" thickBot="1" x14ac:dyDescent="0.3">
      <c r="A310" s="3" t="s">
        <v>864</v>
      </c>
      <c r="B310" s="3" t="s">
        <v>865</v>
      </c>
      <c r="C310" s="3" t="s">
        <v>866</v>
      </c>
      <c r="D310" s="3" t="s">
        <v>44</v>
      </c>
      <c r="E310" s="3" t="s">
        <v>44</v>
      </c>
      <c r="F310" s="7" t="s">
        <v>2388</v>
      </c>
      <c r="G310" s="7" t="s">
        <v>2169</v>
      </c>
      <c r="H310" s="7">
        <v>4</v>
      </c>
      <c r="I310" s="7" t="s">
        <v>2177</v>
      </c>
    </row>
    <row r="311" spans="1:9" ht="13.9" thickBot="1" x14ac:dyDescent="0.3">
      <c r="A311" s="3" t="s">
        <v>373</v>
      </c>
      <c r="B311" s="3" t="s">
        <v>374</v>
      </c>
      <c r="C311" s="3" t="s">
        <v>375</v>
      </c>
      <c r="D311" s="3" t="s">
        <v>44</v>
      </c>
      <c r="E311" s="3" t="s">
        <v>44</v>
      </c>
      <c r="F311" s="7" t="s">
        <v>2389</v>
      </c>
      <c r="G311" s="7" t="s">
        <v>2169</v>
      </c>
      <c r="H311" s="7">
        <v>4</v>
      </c>
      <c r="I311" s="7" t="s">
        <v>2177</v>
      </c>
    </row>
    <row r="312" spans="1:9" ht="13.9" thickBot="1" x14ac:dyDescent="0.3">
      <c r="A312" s="3" t="s">
        <v>1963</v>
      </c>
      <c r="B312" s="3" t="s">
        <v>1964</v>
      </c>
      <c r="C312" s="3" t="s">
        <v>1965</v>
      </c>
      <c r="D312" s="3" t="s">
        <v>44</v>
      </c>
      <c r="E312" s="3" t="s">
        <v>44</v>
      </c>
      <c r="F312" s="7" t="s">
        <v>2390</v>
      </c>
      <c r="G312" s="7" t="s">
        <v>2169</v>
      </c>
      <c r="H312" s="7">
        <v>4</v>
      </c>
      <c r="I312" s="7" t="s">
        <v>2177</v>
      </c>
    </row>
    <row r="313" spans="1:9" ht="13.9" thickBot="1" x14ac:dyDescent="0.3">
      <c r="A313" s="3" t="s">
        <v>376</v>
      </c>
      <c r="B313" s="3" t="s">
        <v>377</v>
      </c>
      <c r="C313" s="3" t="s">
        <v>378</v>
      </c>
      <c r="D313" s="3" t="s">
        <v>44</v>
      </c>
      <c r="E313" s="3" t="s">
        <v>44</v>
      </c>
      <c r="F313" s="7" t="s">
        <v>2391</v>
      </c>
      <c r="G313" s="7" t="s">
        <v>2169</v>
      </c>
      <c r="H313" s="7">
        <v>4</v>
      </c>
      <c r="I313" s="7" t="s">
        <v>2177</v>
      </c>
    </row>
    <row r="314" spans="1:9" ht="13.9" thickBot="1" x14ac:dyDescent="0.3">
      <c r="A314" s="3" t="s">
        <v>48</v>
      </c>
      <c r="B314" s="3" t="s">
        <v>49</v>
      </c>
      <c r="C314" s="3" t="s">
        <v>50</v>
      </c>
      <c r="D314" s="3" t="s">
        <v>44</v>
      </c>
      <c r="E314" s="3" t="s">
        <v>44</v>
      </c>
      <c r="F314" s="7" t="s">
        <v>2392</v>
      </c>
      <c r="G314" s="7" t="s">
        <v>2088</v>
      </c>
      <c r="H314" s="7"/>
      <c r="I314" s="7"/>
    </row>
    <row r="315" spans="1:9" ht="13.9" thickBot="1" x14ac:dyDescent="0.3">
      <c r="A315" s="3" t="s">
        <v>832</v>
      </c>
      <c r="B315" s="3" t="s">
        <v>833</v>
      </c>
      <c r="C315" s="3" t="s">
        <v>834</v>
      </c>
      <c r="D315" s="3" t="s">
        <v>44</v>
      </c>
      <c r="E315" s="3" t="s">
        <v>44</v>
      </c>
      <c r="F315" s="7" t="s">
        <v>2393</v>
      </c>
      <c r="G315" s="7" t="s">
        <v>2088</v>
      </c>
      <c r="H315" s="7"/>
      <c r="I315" s="7"/>
    </row>
    <row r="316" spans="1:9" ht="13.9" thickBot="1" x14ac:dyDescent="0.3">
      <c r="A316" s="3" t="s">
        <v>1896</v>
      </c>
      <c r="B316" s="3" t="s">
        <v>1897</v>
      </c>
      <c r="C316" s="3" t="s">
        <v>1898</v>
      </c>
      <c r="D316" s="3" t="s">
        <v>44</v>
      </c>
      <c r="E316" s="3" t="s">
        <v>44</v>
      </c>
      <c r="F316" s="7" t="s">
        <v>2394</v>
      </c>
      <c r="G316" s="7" t="s">
        <v>2088</v>
      </c>
      <c r="H316" s="7"/>
      <c r="I316" s="7"/>
    </row>
    <row r="317" spans="1:9" ht="13.9" thickBot="1" x14ac:dyDescent="0.3">
      <c r="A317" s="3" t="s">
        <v>1265</v>
      </c>
      <c r="B317" s="3" t="s">
        <v>1266</v>
      </c>
      <c r="C317" s="3" t="s">
        <v>1267</v>
      </c>
      <c r="D317" s="3" t="s">
        <v>44</v>
      </c>
      <c r="E317" s="3" t="s">
        <v>44</v>
      </c>
      <c r="F317" s="7" t="s">
        <v>2395</v>
      </c>
      <c r="G317" s="7" t="s">
        <v>2088</v>
      </c>
      <c r="H317" s="7"/>
      <c r="I317" s="7"/>
    </row>
    <row r="318" spans="1:9" ht="13.9" thickBot="1" x14ac:dyDescent="0.3">
      <c r="A318" s="3" t="s">
        <v>738</v>
      </c>
      <c r="B318" s="3" t="s">
        <v>739</v>
      </c>
      <c r="C318" s="3" t="s">
        <v>740</v>
      </c>
      <c r="D318" s="3" t="s">
        <v>44</v>
      </c>
      <c r="E318" s="3" t="s">
        <v>44</v>
      </c>
      <c r="F318" s="7" t="s">
        <v>2396</v>
      </c>
      <c r="G318" s="7" t="s">
        <v>2088</v>
      </c>
      <c r="H318" s="7"/>
      <c r="I318" s="7"/>
    </row>
    <row r="319" spans="1:9" ht="13.9" thickBot="1" x14ac:dyDescent="0.3">
      <c r="A319" s="3" t="s">
        <v>1312</v>
      </c>
      <c r="B319" s="3" t="s">
        <v>1313</v>
      </c>
      <c r="C319" s="3" t="s">
        <v>1314</v>
      </c>
      <c r="D319" s="3" t="s">
        <v>44</v>
      </c>
      <c r="E319" s="3" t="s">
        <v>44</v>
      </c>
      <c r="F319" s="7" t="s">
        <v>2397</v>
      </c>
      <c r="G319" s="7" t="s">
        <v>2088</v>
      </c>
      <c r="H319" s="7"/>
      <c r="I319" s="7"/>
    </row>
    <row r="320" spans="1:9" ht="13.9" thickBot="1" x14ac:dyDescent="0.3">
      <c r="A320" s="3" t="s">
        <v>1282</v>
      </c>
      <c r="B320" s="3" t="s">
        <v>1283</v>
      </c>
      <c r="C320" s="3" t="s">
        <v>1284</v>
      </c>
      <c r="D320" s="3" t="s">
        <v>44</v>
      </c>
      <c r="E320" s="3" t="s">
        <v>44</v>
      </c>
      <c r="F320" s="7" t="s">
        <v>2398</v>
      </c>
      <c r="G320" s="7" t="s">
        <v>2088</v>
      </c>
      <c r="H320" s="7"/>
      <c r="I320" s="7"/>
    </row>
    <row r="321" spans="1:9" ht="13.9" thickBot="1" x14ac:dyDescent="0.3">
      <c r="A321" s="3" t="s">
        <v>1318</v>
      </c>
      <c r="B321" s="3" t="s">
        <v>1319</v>
      </c>
      <c r="C321" s="3" t="s">
        <v>1320</v>
      </c>
      <c r="D321" s="3" t="s">
        <v>44</v>
      </c>
      <c r="E321" s="3" t="s">
        <v>44</v>
      </c>
      <c r="F321" s="7" t="s">
        <v>2399</v>
      </c>
      <c r="G321" s="7" t="s">
        <v>2088</v>
      </c>
      <c r="H321" s="7"/>
      <c r="I321" s="7"/>
    </row>
    <row r="322" spans="1:9" ht="13.9" thickBot="1" x14ac:dyDescent="0.3">
      <c r="A322" s="3" t="s">
        <v>1324</v>
      </c>
      <c r="B322" s="3" t="s">
        <v>1325</v>
      </c>
      <c r="C322" s="3" t="s">
        <v>1267</v>
      </c>
      <c r="D322" s="3" t="s">
        <v>44</v>
      </c>
      <c r="E322" s="3" t="s">
        <v>44</v>
      </c>
      <c r="F322" s="7" t="s">
        <v>2400</v>
      </c>
      <c r="G322" s="7" t="s">
        <v>2088</v>
      </c>
      <c r="H322" s="7"/>
      <c r="I322" s="7"/>
    </row>
    <row r="323" spans="1:9" ht="13.9" thickBot="1" x14ac:dyDescent="0.3">
      <c r="A323" s="3" t="s">
        <v>1326</v>
      </c>
      <c r="B323" s="3" t="s">
        <v>1327</v>
      </c>
      <c r="C323" s="3" t="s">
        <v>1284</v>
      </c>
      <c r="D323" s="3" t="s">
        <v>44</v>
      </c>
      <c r="E323" s="3" t="s">
        <v>44</v>
      </c>
      <c r="F323" s="7" t="s">
        <v>2401</v>
      </c>
      <c r="G323" s="7" t="s">
        <v>2088</v>
      </c>
      <c r="H323" s="7"/>
      <c r="I323" s="7"/>
    </row>
    <row r="324" spans="1:9" ht="13.9" thickBot="1" x14ac:dyDescent="0.3">
      <c r="A324" s="3" t="s">
        <v>741</v>
      </c>
      <c r="B324" s="3" t="s">
        <v>742</v>
      </c>
      <c r="C324" s="3" t="s">
        <v>743</v>
      </c>
      <c r="D324" s="3" t="s">
        <v>44</v>
      </c>
      <c r="E324" s="3" t="s">
        <v>44</v>
      </c>
      <c r="F324" s="7" t="s">
        <v>2402</v>
      </c>
      <c r="G324" s="7" t="s">
        <v>2088</v>
      </c>
      <c r="H324" s="7"/>
      <c r="I324" s="7"/>
    </row>
    <row r="325" spans="1:9" ht="13.9" thickBot="1" x14ac:dyDescent="0.3">
      <c r="A325" s="3" t="s">
        <v>1379</v>
      </c>
      <c r="B325" s="3" t="s">
        <v>1380</v>
      </c>
      <c r="C325" s="3" t="s">
        <v>1381</v>
      </c>
      <c r="D325" s="3" t="s">
        <v>44</v>
      </c>
      <c r="E325" s="3" t="s">
        <v>44</v>
      </c>
      <c r="F325" s="7" t="s">
        <v>2403</v>
      </c>
      <c r="G325" s="7" t="s">
        <v>2088</v>
      </c>
      <c r="H325" s="7"/>
      <c r="I325" s="7"/>
    </row>
    <row r="326" spans="1:9" ht="13.9" thickBot="1" x14ac:dyDescent="0.3">
      <c r="A326" s="3" t="s">
        <v>153</v>
      </c>
      <c r="B326" s="3" t="s">
        <v>154</v>
      </c>
      <c r="C326" s="3" t="s">
        <v>155</v>
      </c>
      <c r="D326" s="3" t="s">
        <v>89</v>
      </c>
      <c r="E326" s="3" t="s">
        <v>81</v>
      </c>
      <c r="F326" s="7" t="s">
        <v>2404</v>
      </c>
      <c r="G326" s="7" t="s">
        <v>2066</v>
      </c>
      <c r="H326" s="7"/>
      <c r="I326" s="7"/>
    </row>
    <row r="327" spans="1:9" ht="13.9" thickBot="1" x14ac:dyDescent="0.3">
      <c r="A327" s="3" t="s">
        <v>159</v>
      </c>
      <c r="B327" s="3" t="s">
        <v>154</v>
      </c>
      <c r="C327" s="3" t="s">
        <v>155</v>
      </c>
      <c r="D327" s="3" t="s">
        <v>85</v>
      </c>
      <c r="E327" s="3" t="s">
        <v>81</v>
      </c>
      <c r="F327" s="7" t="s">
        <v>2405</v>
      </c>
      <c r="G327" s="7" t="s">
        <v>2066</v>
      </c>
      <c r="H327" s="7"/>
      <c r="I327" s="7"/>
    </row>
    <row r="328" spans="1:9" ht="13.9" thickBot="1" x14ac:dyDescent="0.3">
      <c r="A328" s="3" t="s">
        <v>1315</v>
      </c>
      <c r="B328" s="3" t="s">
        <v>1316</v>
      </c>
      <c r="C328" s="3" t="s">
        <v>1317</v>
      </c>
      <c r="D328" s="3" t="s">
        <v>44</v>
      </c>
      <c r="E328" s="3" t="s">
        <v>44</v>
      </c>
      <c r="F328" s="7" t="s">
        <v>2406</v>
      </c>
      <c r="G328" s="7" t="s">
        <v>2169</v>
      </c>
      <c r="H328" s="7">
        <v>4</v>
      </c>
      <c r="I328" s="7" t="s">
        <v>2177</v>
      </c>
    </row>
    <row r="329" spans="1:9" ht="13.9" thickBot="1" x14ac:dyDescent="0.3">
      <c r="A329" s="3" t="s">
        <v>379</v>
      </c>
      <c r="B329" s="3" t="s">
        <v>380</v>
      </c>
      <c r="C329" s="3" t="s">
        <v>381</v>
      </c>
      <c r="D329" s="3" t="s">
        <v>44</v>
      </c>
      <c r="E329" s="3" t="s">
        <v>44</v>
      </c>
      <c r="F329" s="7" t="s">
        <v>2407</v>
      </c>
      <c r="G329" s="7" t="s">
        <v>2088</v>
      </c>
      <c r="H329" s="7"/>
      <c r="I329" s="7"/>
    </row>
    <row r="330" spans="1:9" ht="13.9" thickBot="1" x14ac:dyDescent="0.3">
      <c r="A330" s="3" t="s">
        <v>991</v>
      </c>
      <c r="B330" s="3" t="s">
        <v>992</v>
      </c>
      <c r="C330" s="3" t="s">
        <v>993</v>
      </c>
      <c r="D330" s="3" t="s">
        <v>44</v>
      </c>
      <c r="E330" s="3" t="s">
        <v>44</v>
      </c>
      <c r="F330" s="7" t="s">
        <v>2408</v>
      </c>
      <c r="G330" s="7" t="s">
        <v>2169</v>
      </c>
      <c r="H330" s="7">
        <v>4</v>
      </c>
      <c r="I330" s="7" t="s">
        <v>2177</v>
      </c>
    </row>
    <row r="331" spans="1:9" ht="13.9" thickBot="1" x14ac:dyDescent="0.3">
      <c r="A331" s="3" t="s">
        <v>1883</v>
      </c>
      <c r="B331" s="3" t="s">
        <v>992</v>
      </c>
      <c r="C331" s="3" t="s">
        <v>993</v>
      </c>
      <c r="D331" s="3" t="s">
        <v>105</v>
      </c>
      <c r="E331" s="3" t="s">
        <v>73</v>
      </c>
      <c r="F331" s="7" t="s">
        <v>2409</v>
      </c>
      <c r="G331" s="7" t="s">
        <v>2169</v>
      </c>
      <c r="H331" s="7">
        <v>4</v>
      </c>
      <c r="I331" s="7" t="s">
        <v>2177</v>
      </c>
    </row>
    <row r="332" spans="1:9" ht="13.9" thickBot="1" x14ac:dyDescent="0.3">
      <c r="A332" s="3" t="s">
        <v>382</v>
      </c>
      <c r="B332" s="3" t="s">
        <v>383</v>
      </c>
      <c r="C332" s="3" t="s">
        <v>384</v>
      </c>
      <c r="D332" s="3" t="s">
        <v>44</v>
      </c>
      <c r="E332" s="3" t="s">
        <v>44</v>
      </c>
      <c r="F332" s="7" t="s">
        <v>2410</v>
      </c>
      <c r="G332" s="7" t="s">
        <v>2088</v>
      </c>
      <c r="H332" s="7"/>
      <c r="I332" s="7"/>
    </row>
    <row r="333" spans="1:9" ht="13.9" thickBot="1" x14ac:dyDescent="0.3">
      <c r="A333" s="3" t="s">
        <v>385</v>
      </c>
      <c r="B333" s="3" t="s">
        <v>386</v>
      </c>
      <c r="C333" s="3" t="s">
        <v>387</v>
      </c>
      <c r="D333" s="3" t="s">
        <v>85</v>
      </c>
      <c r="E333" s="3" t="s">
        <v>81</v>
      </c>
      <c r="F333" s="7" t="s">
        <v>2411</v>
      </c>
      <c r="G333" s="7" t="s">
        <v>2088</v>
      </c>
      <c r="H333" s="7"/>
      <c r="I333" s="7"/>
    </row>
    <row r="334" spans="1:9" ht="13.9" thickBot="1" x14ac:dyDescent="0.3">
      <c r="A334" s="3" t="s">
        <v>744</v>
      </c>
      <c r="B334" s="3" t="s">
        <v>745</v>
      </c>
      <c r="C334" s="3" t="s">
        <v>746</v>
      </c>
      <c r="D334" s="3" t="s">
        <v>85</v>
      </c>
      <c r="E334" s="3" t="s">
        <v>81</v>
      </c>
      <c r="F334" s="7" t="s">
        <v>2412</v>
      </c>
      <c r="G334" s="7" t="s">
        <v>2088</v>
      </c>
      <c r="H334" s="7"/>
      <c r="I334" s="7"/>
    </row>
    <row r="335" spans="1:9" ht="13.9" thickBot="1" x14ac:dyDescent="0.3">
      <c r="A335" s="3" t="s">
        <v>1570</v>
      </c>
      <c r="B335" s="3" t="s">
        <v>1552</v>
      </c>
      <c r="C335" s="3" t="s">
        <v>1553</v>
      </c>
      <c r="D335" s="3" t="s">
        <v>85</v>
      </c>
      <c r="E335" s="3" t="s">
        <v>81</v>
      </c>
      <c r="F335" s="7" t="s">
        <v>2413</v>
      </c>
      <c r="G335" s="7" t="s">
        <v>2088</v>
      </c>
      <c r="H335" s="7"/>
      <c r="I335" s="7"/>
    </row>
    <row r="336" spans="1:9" ht="13.9" thickBot="1" x14ac:dyDescent="0.3">
      <c r="A336" s="3" t="s">
        <v>1645</v>
      </c>
      <c r="B336" s="3" t="s">
        <v>1552</v>
      </c>
      <c r="C336" s="3" t="s">
        <v>1553</v>
      </c>
      <c r="D336" s="3" t="s">
        <v>44</v>
      </c>
      <c r="E336" s="3" t="s">
        <v>44</v>
      </c>
      <c r="F336" s="7" t="s">
        <v>2414</v>
      </c>
      <c r="G336" s="7" t="s">
        <v>2088</v>
      </c>
      <c r="H336" s="7"/>
      <c r="I336" s="7"/>
    </row>
    <row r="337" spans="1:9" ht="13.9" thickBot="1" x14ac:dyDescent="0.3">
      <c r="A337" s="3" t="s">
        <v>1556</v>
      </c>
      <c r="B337" s="3" t="s">
        <v>1557</v>
      </c>
      <c r="C337" s="3" t="s">
        <v>1558</v>
      </c>
      <c r="D337" s="3" t="s">
        <v>85</v>
      </c>
      <c r="E337" s="3" t="s">
        <v>81</v>
      </c>
      <c r="F337" s="7" t="s">
        <v>2415</v>
      </c>
      <c r="G337" s="7" t="s">
        <v>2088</v>
      </c>
      <c r="H337" s="7"/>
      <c r="I337" s="7"/>
    </row>
    <row r="338" spans="1:9" ht="13.9" thickBot="1" x14ac:dyDescent="0.3">
      <c r="A338" s="3" t="s">
        <v>1676</v>
      </c>
      <c r="B338" s="3" t="s">
        <v>1677</v>
      </c>
      <c r="C338" s="3" t="s">
        <v>1678</v>
      </c>
      <c r="D338" s="3" t="s">
        <v>85</v>
      </c>
      <c r="E338" s="3" t="s">
        <v>81</v>
      </c>
      <c r="F338" s="7" t="s">
        <v>2416</v>
      </c>
      <c r="G338" s="7" t="s">
        <v>2088</v>
      </c>
      <c r="H338" s="7"/>
      <c r="I338" s="7"/>
    </row>
    <row r="339" spans="1:9" ht="13.9" thickBot="1" x14ac:dyDescent="0.3">
      <c r="A339" s="3" t="s">
        <v>1767</v>
      </c>
      <c r="B339" s="3" t="s">
        <v>1768</v>
      </c>
      <c r="C339" s="3" t="s">
        <v>1769</v>
      </c>
      <c r="D339" s="3" t="s">
        <v>85</v>
      </c>
      <c r="E339" s="3" t="s">
        <v>81</v>
      </c>
      <c r="F339" s="7" t="s">
        <v>2417</v>
      </c>
      <c r="G339" s="7" t="s">
        <v>2088</v>
      </c>
      <c r="H339" s="7"/>
      <c r="I339" s="7"/>
    </row>
    <row r="340" spans="1:9" ht="13.9" thickBot="1" x14ac:dyDescent="0.3">
      <c r="A340" s="3" t="s">
        <v>1046</v>
      </c>
      <c r="B340" s="3" t="s">
        <v>1047</v>
      </c>
      <c r="C340" s="3" t="s">
        <v>1048</v>
      </c>
      <c r="D340" s="3" t="s">
        <v>85</v>
      </c>
      <c r="E340" s="3" t="s">
        <v>93</v>
      </c>
      <c r="F340" s="7" t="s">
        <v>2418</v>
      </c>
      <c r="G340" s="7" t="s">
        <v>2088</v>
      </c>
      <c r="H340" s="7"/>
      <c r="I340" s="7"/>
    </row>
    <row r="341" spans="1:9" ht="13.9" thickBot="1" x14ac:dyDescent="0.3">
      <c r="A341" s="3" t="s">
        <v>1679</v>
      </c>
      <c r="B341" s="3" t="s">
        <v>1047</v>
      </c>
      <c r="C341" s="3" t="s">
        <v>1048</v>
      </c>
      <c r="D341" s="3" t="s">
        <v>85</v>
      </c>
      <c r="E341" s="3" t="s">
        <v>81</v>
      </c>
      <c r="F341" s="7" t="s">
        <v>2419</v>
      </c>
      <c r="G341" s="7" t="s">
        <v>2088</v>
      </c>
      <c r="H341" s="7"/>
      <c r="I341" s="7"/>
    </row>
    <row r="342" spans="1:9" ht="13.9" thickBot="1" x14ac:dyDescent="0.3">
      <c r="A342" s="3" t="s">
        <v>1775</v>
      </c>
      <c r="B342" s="3" t="s">
        <v>1047</v>
      </c>
      <c r="C342" s="3" t="s">
        <v>1048</v>
      </c>
      <c r="D342" s="3" t="s">
        <v>89</v>
      </c>
      <c r="E342" s="3" t="s">
        <v>81</v>
      </c>
      <c r="F342" s="7" t="s">
        <v>2420</v>
      </c>
      <c r="G342" s="7" t="s">
        <v>2088</v>
      </c>
      <c r="H342" s="7"/>
      <c r="I342" s="7"/>
    </row>
    <row r="343" spans="1:9" ht="13.9" thickBot="1" x14ac:dyDescent="0.3">
      <c r="A343" s="3" t="s">
        <v>1776</v>
      </c>
      <c r="B343" s="3" t="s">
        <v>1047</v>
      </c>
      <c r="C343" s="3" t="s">
        <v>1048</v>
      </c>
      <c r="D343" s="3" t="s">
        <v>89</v>
      </c>
      <c r="E343" s="3" t="s">
        <v>93</v>
      </c>
      <c r="F343" s="7" t="s">
        <v>2421</v>
      </c>
      <c r="G343" s="7" t="s">
        <v>2088</v>
      </c>
      <c r="H343" s="7"/>
      <c r="I343" s="7"/>
    </row>
    <row r="344" spans="1:9" ht="13.9" thickBot="1" x14ac:dyDescent="0.3">
      <c r="A344" s="3" t="s">
        <v>1797</v>
      </c>
      <c r="B344" s="3" t="s">
        <v>1047</v>
      </c>
      <c r="C344" s="3" t="s">
        <v>1048</v>
      </c>
      <c r="D344" s="3" t="s">
        <v>122</v>
      </c>
      <c r="E344" s="3" t="s">
        <v>93</v>
      </c>
      <c r="F344" s="7" t="s">
        <v>2422</v>
      </c>
      <c r="G344" s="7" t="s">
        <v>2088</v>
      </c>
      <c r="H344" s="7"/>
      <c r="I344" s="7"/>
    </row>
    <row r="345" spans="1:9" ht="13.9" thickBot="1" x14ac:dyDescent="0.3">
      <c r="A345" s="3" t="s">
        <v>1680</v>
      </c>
      <c r="B345" s="3" t="s">
        <v>1681</v>
      </c>
      <c r="C345" s="3" t="s">
        <v>1682</v>
      </c>
      <c r="D345" s="3" t="s">
        <v>85</v>
      </c>
      <c r="E345" s="3" t="s">
        <v>81</v>
      </c>
      <c r="F345" s="7" t="s">
        <v>2423</v>
      </c>
      <c r="G345" s="7" t="s">
        <v>2088</v>
      </c>
      <c r="H345" s="7"/>
      <c r="I345" s="7"/>
    </row>
    <row r="346" spans="1:9" ht="13.9" thickBot="1" x14ac:dyDescent="0.3">
      <c r="A346" s="3" t="s">
        <v>1683</v>
      </c>
      <c r="B346" s="3" t="s">
        <v>1681</v>
      </c>
      <c r="C346" s="3" t="s">
        <v>1682</v>
      </c>
      <c r="D346" s="3" t="s">
        <v>85</v>
      </c>
      <c r="E346" s="3" t="s">
        <v>93</v>
      </c>
      <c r="F346" s="7" t="s">
        <v>2424</v>
      </c>
      <c r="G346" s="7" t="s">
        <v>2088</v>
      </c>
      <c r="H346" s="7"/>
      <c r="I346" s="7"/>
    </row>
    <row r="347" spans="1:9" ht="13.9" thickBot="1" x14ac:dyDescent="0.3">
      <c r="A347" s="3" t="s">
        <v>1777</v>
      </c>
      <c r="B347" s="3" t="s">
        <v>1681</v>
      </c>
      <c r="C347" s="3" t="s">
        <v>1682</v>
      </c>
      <c r="D347" s="3" t="s">
        <v>89</v>
      </c>
      <c r="E347" s="3" t="s">
        <v>81</v>
      </c>
      <c r="F347" s="7" t="s">
        <v>2425</v>
      </c>
      <c r="G347" s="7" t="s">
        <v>2088</v>
      </c>
      <c r="H347" s="7"/>
      <c r="I347" s="7"/>
    </row>
    <row r="348" spans="1:9" ht="13.9" thickBot="1" x14ac:dyDescent="0.3">
      <c r="A348" s="3" t="s">
        <v>1778</v>
      </c>
      <c r="B348" s="3" t="s">
        <v>1681</v>
      </c>
      <c r="C348" s="3" t="s">
        <v>1682</v>
      </c>
      <c r="D348" s="3" t="s">
        <v>89</v>
      </c>
      <c r="E348" s="3" t="s">
        <v>93</v>
      </c>
      <c r="F348" s="7" t="s">
        <v>2426</v>
      </c>
      <c r="G348" s="7" t="s">
        <v>2088</v>
      </c>
      <c r="H348" s="7"/>
      <c r="I348" s="7"/>
    </row>
    <row r="349" spans="1:9" ht="13.9" thickBot="1" x14ac:dyDescent="0.3">
      <c r="A349" s="3" t="s">
        <v>1798</v>
      </c>
      <c r="B349" s="3" t="s">
        <v>1681</v>
      </c>
      <c r="C349" s="3" t="s">
        <v>1682</v>
      </c>
      <c r="D349" s="3" t="s">
        <v>122</v>
      </c>
      <c r="E349" s="3" t="s">
        <v>93</v>
      </c>
      <c r="F349" s="7" t="s">
        <v>2427</v>
      </c>
      <c r="G349" s="7" t="s">
        <v>2088</v>
      </c>
      <c r="H349" s="7"/>
      <c r="I349" s="7"/>
    </row>
    <row r="350" spans="1:9" ht="13.9" thickBot="1" x14ac:dyDescent="0.3">
      <c r="A350" s="3" t="s">
        <v>1105</v>
      </c>
      <c r="B350" s="3" t="s">
        <v>1106</v>
      </c>
      <c r="C350" s="3" t="s">
        <v>1107</v>
      </c>
      <c r="D350" s="3" t="s">
        <v>89</v>
      </c>
      <c r="E350" s="3" t="s">
        <v>81</v>
      </c>
      <c r="F350" s="7" t="s">
        <v>2428</v>
      </c>
      <c r="G350" s="7" t="s">
        <v>2088</v>
      </c>
      <c r="H350" s="7"/>
      <c r="I350" s="7"/>
    </row>
    <row r="351" spans="1:9" ht="13.9" thickBot="1" x14ac:dyDescent="0.3">
      <c r="A351" s="3" t="s">
        <v>1108</v>
      </c>
      <c r="B351" s="3" t="s">
        <v>1106</v>
      </c>
      <c r="C351" s="3" t="s">
        <v>1107</v>
      </c>
      <c r="D351" s="3" t="s">
        <v>85</v>
      </c>
      <c r="E351" s="3" t="s">
        <v>81</v>
      </c>
      <c r="F351" s="7" t="s">
        <v>2429</v>
      </c>
      <c r="G351" s="7" t="s">
        <v>2088</v>
      </c>
      <c r="H351" s="7"/>
      <c r="I351" s="7"/>
    </row>
    <row r="352" spans="1:9" ht="13.9" thickBot="1" x14ac:dyDescent="0.3">
      <c r="A352" s="3" t="s">
        <v>1177</v>
      </c>
      <c r="B352" s="3" t="s">
        <v>1175</v>
      </c>
      <c r="C352" s="3" t="s">
        <v>1176</v>
      </c>
      <c r="D352" s="3" t="s">
        <v>89</v>
      </c>
      <c r="E352" s="3" t="s">
        <v>81</v>
      </c>
      <c r="F352" s="7" t="s">
        <v>2430</v>
      </c>
      <c r="G352" s="7" t="s">
        <v>2169</v>
      </c>
      <c r="H352" s="7">
        <v>1</v>
      </c>
      <c r="I352" s="7" t="s">
        <v>2229</v>
      </c>
    </row>
    <row r="353" spans="1:9" ht="13.9" thickBot="1" x14ac:dyDescent="0.3">
      <c r="A353" s="3" t="s">
        <v>1694</v>
      </c>
      <c r="B353" s="3" t="s">
        <v>1695</v>
      </c>
      <c r="C353" s="3" t="s">
        <v>1696</v>
      </c>
      <c r="D353" s="3" t="s">
        <v>89</v>
      </c>
      <c r="E353" s="3" t="s">
        <v>81</v>
      </c>
      <c r="F353" s="7" t="s">
        <v>2431</v>
      </c>
      <c r="G353" s="7" t="s">
        <v>2088</v>
      </c>
      <c r="H353" s="7"/>
      <c r="I353" s="7"/>
    </row>
    <row r="354" spans="1:9" ht="13.9" thickBot="1" x14ac:dyDescent="0.3">
      <c r="A354" s="3" t="s">
        <v>1697</v>
      </c>
      <c r="B354" s="3" t="s">
        <v>1695</v>
      </c>
      <c r="C354" s="3" t="s">
        <v>1696</v>
      </c>
      <c r="D354" s="3" t="s">
        <v>89</v>
      </c>
      <c r="E354" s="3" t="s">
        <v>93</v>
      </c>
      <c r="F354" s="7" t="s">
        <v>2432</v>
      </c>
      <c r="G354" s="7" t="s">
        <v>2088</v>
      </c>
      <c r="H354" s="7"/>
      <c r="I354" s="7"/>
    </row>
    <row r="355" spans="1:9" ht="13.9" thickBot="1" x14ac:dyDescent="0.3">
      <c r="A355" s="3" t="s">
        <v>1231</v>
      </c>
      <c r="B355" s="3" t="s">
        <v>1232</v>
      </c>
      <c r="C355" s="3" t="s">
        <v>1233</v>
      </c>
      <c r="D355" s="3" t="s">
        <v>89</v>
      </c>
      <c r="E355" s="3" t="s">
        <v>81</v>
      </c>
      <c r="F355" s="7" t="s">
        <v>2433</v>
      </c>
      <c r="G355" s="7" t="s">
        <v>2066</v>
      </c>
      <c r="H355" s="7"/>
      <c r="I355" s="7"/>
    </row>
    <row r="356" spans="1:9" ht="13.9" thickBot="1" x14ac:dyDescent="0.3">
      <c r="A356" s="3" t="s">
        <v>1403</v>
      </c>
      <c r="B356" s="3" t="s">
        <v>389</v>
      </c>
      <c r="C356" s="3" t="s">
        <v>390</v>
      </c>
      <c r="D356" s="3" t="s">
        <v>105</v>
      </c>
      <c r="E356" s="3" t="s">
        <v>73</v>
      </c>
      <c r="F356" s="7" t="s">
        <v>2434</v>
      </c>
      <c r="G356" s="7" t="s">
        <v>2169</v>
      </c>
      <c r="H356" s="7">
        <v>4</v>
      </c>
      <c r="I356" s="7" t="s">
        <v>2177</v>
      </c>
    </row>
    <row r="357" spans="1:9" ht="13.9" thickBot="1" x14ac:dyDescent="0.3">
      <c r="A357" s="3" t="s">
        <v>388</v>
      </c>
      <c r="B357" s="3" t="s">
        <v>389</v>
      </c>
      <c r="C357" s="3" t="s">
        <v>390</v>
      </c>
      <c r="D357" s="3" t="s">
        <v>44</v>
      </c>
      <c r="E357" s="3" t="s">
        <v>44</v>
      </c>
      <c r="F357" s="7" t="s">
        <v>2435</v>
      </c>
      <c r="G357" s="7" t="s">
        <v>2088</v>
      </c>
      <c r="H357" s="7"/>
      <c r="I357" s="7"/>
    </row>
    <row r="358" spans="1:9" ht="13.9" thickBot="1" x14ac:dyDescent="0.3">
      <c r="A358" s="3" t="s">
        <v>1452</v>
      </c>
      <c r="B358" s="3" t="s">
        <v>1453</v>
      </c>
      <c r="C358" s="3" t="s">
        <v>1454</v>
      </c>
      <c r="D358" s="3" t="s">
        <v>44</v>
      </c>
      <c r="E358" s="3" t="s">
        <v>44</v>
      </c>
      <c r="F358" s="7" t="s">
        <v>2436</v>
      </c>
      <c r="G358" s="7" t="s">
        <v>2088</v>
      </c>
      <c r="H358" s="7"/>
      <c r="I358" s="7"/>
    </row>
    <row r="359" spans="1:9" ht="13.9" thickBot="1" x14ac:dyDescent="0.3">
      <c r="A359" s="3" t="s">
        <v>391</v>
      </c>
      <c r="B359" s="3" t="s">
        <v>392</v>
      </c>
      <c r="C359" s="3" t="s">
        <v>393</v>
      </c>
      <c r="D359" s="3" t="s">
        <v>44</v>
      </c>
      <c r="E359" s="3" t="s">
        <v>44</v>
      </c>
      <c r="F359" s="7" t="s">
        <v>2437</v>
      </c>
      <c r="G359" s="7" t="s">
        <v>2088</v>
      </c>
      <c r="H359" s="7"/>
      <c r="I359" s="7"/>
    </row>
    <row r="360" spans="1:9" ht="13.9" thickBot="1" x14ac:dyDescent="0.3">
      <c r="A360" s="3" t="s">
        <v>1354</v>
      </c>
      <c r="B360" s="3" t="s">
        <v>1355</v>
      </c>
      <c r="C360" s="3" t="s">
        <v>1356</v>
      </c>
      <c r="D360" s="3" t="s">
        <v>44</v>
      </c>
      <c r="E360" s="3" t="s">
        <v>44</v>
      </c>
      <c r="F360" s="7" t="s">
        <v>2438</v>
      </c>
      <c r="G360" s="7" t="s">
        <v>2088</v>
      </c>
      <c r="H360" s="7"/>
      <c r="I360" s="7"/>
    </row>
    <row r="361" spans="1:9" ht="13.9" thickBot="1" x14ac:dyDescent="0.3">
      <c r="A361" s="3" t="s">
        <v>394</v>
      </c>
      <c r="B361" s="3" t="s">
        <v>395</v>
      </c>
      <c r="C361" s="3" t="s">
        <v>390</v>
      </c>
      <c r="D361" s="3" t="s">
        <v>44</v>
      </c>
      <c r="E361" s="3" t="s">
        <v>44</v>
      </c>
      <c r="F361" s="7" t="s">
        <v>2439</v>
      </c>
      <c r="G361" s="7" t="s">
        <v>2088</v>
      </c>
      <c r="H361" s="7"/>
      <c r="I361" s="7"/>
    </row>
    <row r="362" spans="1:9" ht="13.9" thickBot="1" x14ac:dyDescent="0.3">
      <c r="A362" s="3" t="s">
        <v>396</v>
      </c>
      <c r="B362" s="3" t="s">
        <v>397</v>
      </c>
      <c r="C362" s="3" t="s">
        <v>398</v>
      </c>
      <c r="D362" s="3" t="s">
        <v>44</v>
      </c>
      <c r="E362" s="3" t="s">
        <v>44</v>
      </c>
      <c r="F362" s="7" t="s">
        <v>2440</v>
      </c>
      <c r="G362" s="7" t="s">
        <v>2088</v>
      </c>
      <c r="H362" s="7"/>
      <c r="I362" s="7"/>
    </row>
    <row r="363" spans="1:9" ht="13.9" thickBot="1" x14ac:dyDescent="0.3">
      <c r="A363" s="3" t="s">
        <v>824</v>
      </c>
      <c r="B363" s="3" t="s">
        <v>397</v>
      </c>
      <c r="C363" s="3" t="s">
        <v>398</v>
      </c>
      <c r="D363" s="3" t="s">
        <v>122</v>
      </c>
      <c r="E363" s="3" t="s">
        <v>93</v>
      </c>
      <c r="F363" s="7" t="s">
        <v>2441</v>
      </c>
      <c r="G363" s="7" t="s">
        <v>2088</v>
      </c>
      <c r="H363" s="7"/>
      <c r="I363" s="7"/>
    </row>
    <row r="364" spans="1:9" ht="13.9" thickBot="1" x14ac:dyDescent="0.3">
      <c r="A364" s="3" t="s">
        <v>399</v>
      </c>
      <c r="B364" s="3" t="s">
        <v>400</v>
      </c>
      <c r="C364" s="3" t="s">
        <v>401</v>
      </c>
      <c r="D364" s="3" t="s">
        <v>89</v>
      </c>
      <c r="E364" s="3" t="s">
        <v>81</v>
      </c>
      <c r="F364" s="7" t="s">
        <v>2442</v>
      </c>
      <c r="G364" s="7" t="s">
        <v>2088</v>
      </c>
      <c r="H364" s="7"/>
      <c r="I364" s="7"/>
    </row>
    <row r="365" spans="1:9" ht="13.9" thickBot="1" x14ac:dyDescent="0.3">
      <c r="A365" s="3" t="s">
        <v>402</v>
      </c>
      <c r="B365" s="3" t="s">
        <v>400</v>
      </c>
      <c r="C365" s="3" t="s">
        <v>401</v>
      </c>
      <c r="D365" s="3" t="s">
        <v>85</v>
      </c>
      <c r="E365" s="3" t="s">
        <v>81</v>
      </c>
      <c r="F365" s="7" t="s">
        <v>2443</v>
      </c>
      <c r="G365" s="7" t="s">
        <v>2088</v>
      </c>
      <c r="H365" s="7"/>
      <c r="I365" s="7"/>
    </row>
    <row r="366" spans="1:9" ht="13.9" thickBot="1" x14ac:dyDescent="0.3">
      <c r="A366" s="3" t="s">
        <v>1249</v>
      </c>
      <c r="B366" s="3" t="s">
        <v>403</v>
      </c>
      <c r="C366" s="3" t="s">
        <v>404</v>
      </c>
      <c r="D366" s="3" t="s">
        <v>72</v>
      </c>
      <c r="E366" s="3" t="s">
        <v>81</v>
      </c>
      <c r="F366" s="7" t="s">
        <v>2444</v>
      </c>
      <c r="G366" s="7" t="s">
        <v>2088</v>
      </c>
      <c r="H366" s="7"/>
      <c r="I366" s="7"/>
    </row>
    <row r="367" spans="1:9" ht="13.9" thickBot="1" x14ac:dyDescent="0.3">
      <c r="A367" s="3" t="s">
        <v>747</v>
      </c>
      <c r="B367" s="3" t="s">
        <v>748</v>
      </c>
      <c r="C367" s="3" t="s">
        <v>749</v>
      </c>
      <c r="D367" s="3" t="s">
        <v>44</v>
      </c>
      <c r="E367" s="3" t="s">
        <v>44</v>
      </c>
      <c r="F367" s="7" t="s">
        <v>2445</v>
      </c>
      <c r="G367" s="7" t="s">
        <v>2088</v>
      </c>
      <c r="H367" s="7"/>
      <c r="I367" s="7"/>
    </row>
    <row r="368" spans="1:9" ht="13.9" thickBot="1" x14ac:dyDescent="0.3">
      <c r="A368" s="3" t="s">
        <v>405</v>
      </c>
      <c r="B368" s="3" t="s">
        <v>406</v>
      </c>
      <c r="C368" s="3" t="s">
        <v>407</v>
      </c>
      <c r="D368" s="3" t="s">
        <v>44</v>
      </c>
      <c r="E368" s="3" t="s">
        <v>44</v>
      </c>
      <c r="F368" s="7" t="s">
        <v>2446</v>
      </c>
      <c r="G368" s="7" t="s">
        <v>2088</v>
      </c>
      <c r="H368" s="7"/>
      <c r="I368" s="7"/>
    </row>
    <row r="369" spans="1:9" ht="13.9" thickBot="1" x14ac:dyDescent="0.3">
      <c r="A369" s="3" t="s">
        <v>408</v>
      </c>
      <c r="B369" s="3" t="s">
        <v>409</v>
      </c>
      <c r="C369" s="3" t="s">
        <v>410</v>
      </c>
      <c r="D369" s="3" t="s">
        <v>44</v>
      </c>
      <c r="E369" s="3" t="s">
        <v>44</v>
      </c>
      <c r="F369" s="7" t="s">
        <v>2447</v>
      </c>
      <c r="G369" s="7" t="s">
        <v>2181</v>
      </c>
      <c r="H369" s="7"/>
      <c r="I369" s="7"/>
    </row>
    <row r="370" spans="1:9" ht="13.9" thickBot="1" x14ac:dyDescent="0.3">
      <c r="A370" s="3" t="s">
        <v>1132</v>
      </c>
      <c r="B370" s="3" t="s">
        <v>1133</v>
      </c>
      <c r="C370" s="3" t="s">
        <v>1134</v>
      </c>
      <c r="D370" s="3" t="s">
        <v>89</v>
      </c>
      <c r="E370" s="3" t="s">
        <v>73</v>
      </c>
      <c r="F370" s="7" t="s">
        <v>2448</v>
      </c>
      <c r="G370" s="7" t="s">
        <v>2088</v>
      </c>
      <c r="H370" s="7"/>
      <c r="I370" s="7"/>
    </row>
    <row r="371" spans="1:9" ht="13.9" thickBot="1" x14ac:dyDescent="0.3">
      <c r="A371" s="3" t="s">
        <v>1135</v>
      </c>
      <c r="B371" s="3" t="s">
        <v>1136</v>
      </c>
      <c r="C371" s="3" t="s">
        <v>1137</v>
      </c>
      <c r="D371" s="3" t="s">
        <v>122</v>
      </c>
      <c r="E371" s="3" t="s">
        <v>93</v>
      </c>
      <c r="F371" s="7" t="s">
        <v>2449</v>
      </c>
      <c r="G371" s="7" t="s">
        <v>2088</v>
      </c>
      <c r="H371" s="7"/>
      <c r="I371" s="7"/>
    </row>
    <row r="372" spans="1:9" ht="13.9" thickBot="1" x14ac:dyDescent="0.3">
      <c r="A372" s="3" t="s">
        <v>1344</v>
      </c>
      <c r="B372" s="3" t="s">
        <v>1345</v>
      </c>
      <c r="C372" s="3" t="s">
        <v>1346</v>
      </c>
      <c r="D372" s="3" t="s">
        <v>72</v>
      </c>
      <c r="E372" s="3" t="s">
        <v>81</v>
      </c>
      <c r="F372" s="7" t="s">
        <v>2450</v>
      </c>
      <c r="G372" s="7" t="s">
        <v>2088</v>
      </c>
      <c r="H372" s="7"/>
      <c r="I372" s="7"/>
    </row>
    <row r="373" spans="1:9" ht="13.9" thickBot="1" x14ac:dyDescent="0.3">
      <c r="A373" s="3" t="s">
        <v>1347</v>
      </c>
      <c r="B373" s="3" t="s">
        <v>1348</v>
      </c>
      <c r="C373" s="3" t="s">
        <v>1349</v>
      </c>
      <c r="D373" s="3" t="s">
        <v>72</v>
      </c>
      <c r="E373" s="3" t="s">
        <v>81</v>
      </c>
      <c r="F373" s="7" t="s">
        <v>2451</v>
      </c>
      <c r="G373" s="7" t="s">
        <v>2088</v>
      </c>
      <c r="H373" s="7"/>
      <c r="I373" s="7"/>
    </row>
    <row r="374" spans="1:9" ht="13.9" thickBot="1" x14ac:dyDescent="0.3">
      <c r="A374" s="3" t="s">
        <v>1758</v>
      </c>
      <c r="B374" s="3" t="s">
        <v>1759</v>
      </c>
      <c r="C374" s="3" t="s">
        <v>1760</v>
      </c>
      <c r="D374" s="3" t="s">
        <v>72</v>
      </c>
      <c r="E374" s="3" t="s">
        <v>81</v>
      </c>
      <c r="F374" s="7" t="s">
        <v>2452</v>
      </c>
      <c r="G374" s="7" t="s">
        <v>2088</v>
      </c>
      <c r="H374" s="7"/>
      <c r="I374" s="7"/>
    </row>
    <row r="375" spans="1:9" ht="13.9" thickBot="1" x14ac:dyDescent="0.3">
      <c r="A375" s="3" t="s">
        <v>1761</v>
      </c>
      <c r="B375" s="3" t="s">
        <v>1762</v>
      </c>
      <c r="C375" s="3" t="s">
        <v>1763</v>
      </c>
      <c r="D375" s="3" t="s">
        <v>72</v>
      </c>
      <c r="E375" s="3" t="s">
        <v>81</v>
      </c>
      <c r="F375" s="7" t="s">
        <v>2453</v>
      </c>
      <c r="G375" s="7" t="s">
        <v>2088</v>
      </c>
      <c r="H375" s="7"/>
      <c r="I375" s="7"/>
    </row>
    <row r="376" spans="1:9" ht="13.9" thickBot="1" x14ac:dyDescent="0.3">
      <c r="A376" s="3" t="s">
        <v>1779</v>
      </c>
      <c r="B376" s="3" t="s">
        <v>1780</v>
      </c>
      <c r="C376" s="3" t="s">
        <v>1781</v>
      </c>
      <c r="D376" s="3" t="s">
        <v>72</v>
      </c>
      <c r="E376" s="3" t="s">
        <v>81</v>
      </c>
      <c r="F376" s="7" t="s">
        <v>2454</v>
      </c>
      <c r="G376" s="7" t="s">
        <v>2088</v>
      </c>
      <c r="H376" s="7"/>
      <c r="I376" s="7"/>
    </row>
    <row r="377" spans="1:9" ht="13.9" thickBot="1" x14ac:dyDescent="0.3">
      <c r="A377" s="3" t="s">
        <v>1782</v>
      </c>
      <c r="B377" s="3" t="s">
        <v>1783</v>
      </c>
      <c r="C377" s="3" t="s">
        <v>1784</v>
      </c>
      <c r="D377" s="3" t="s">
        <v>72</v>
      </c>
      <c r="E377" s="3" t="s">
        <v>81</v>
      </c>
      <c r="F377" s="7" t="s">
        <v>2455</v>
      </c>
      <c r="G377" s="7" t="s">
        <v>2088</v>
      </c>
      <c r="H377" s="7"/>
      <c r="I377" s="7"/>
    </row>
    <row r="378" spans="1:9" ht="13.9" thickBot="1" x14ac:dyDescent="0.3">
      <c r="A378" s="3" t="s">
        <v>1853</v>
      </c>
      <c r="B378" s="3" t="s">
        <v>1854</v>
      </c>
      <c r="C378" s="3" t="s">
        <v>1855</v>
      </c>
      <c r="D378" s="3" t="s">
        <v>72</v>
      </c>
      <c r="E378" s="3" t="s">
        <v>81</v>
      </c>
      <c r="F378" s="7" t="s">
        <v>2456</v>
      </c>
      <c r="G378" s="7" t="s">
        <v>2088</v>
      </c>
      <c r="H378" s="7"/>
      <c r="I378" s="7"/>
    </row>
    <row r="379" spans="1:9" ht="13.9" thickBot="1" x14ac:dyDescent="0.3">
      <c r="A379" s="3" t="s">
        <v>822</v>
      </c>
      <c r="B379" s="3" t="s">
        <v>786</v>
      </c>
      <c r="C379" s="3" t="s">
        <v>787</v>
      </c>
      <c r="D379" s="3" t="s">
        <v>89</v>
      </c>
      <c r="E379" s="3" t="s">
        <v>81</v>
      </c>
      <c r="F379" s="7" t="s">
        <v>2457</v>
      </c>
      <c r="G379" s="7" t="s">
        <v>2066</v>
      </c>
      <c r="H379" s="7"/>
      <c r="I379" s="7"/>
    </row>
    <row r="380" spans="1:9" ht="13.9" thickBot="1" x14ac:dyDescent="0.3">
      <c r="A380" s="3" t="s">
        <v>411</v>
      </c>
      <c r="B380" s="3" t="s">
        <v>412</v>
      </c>
      <c r="C380" s="3" t="s">
        <v>413</v>
      </c>
      <c r="D380" s="3" t="s">
        <v>44</v>
      </c>
      <c r="E380" s="3" t="s">
        <v>44</v>
      </c>
      <c r="F380" s="7" t="s">
        <v>2458</v>
      </c>
      <c r="G380" s="7" t="s">
        <v>2088</v>
      </c>
      <c r="H380" s="7"/>
      <c r="I380" s="7"/>
    </row>
    <row r="381" spans="1:9" ht="13.9" thickBot="1" x14ac:dyDescent="0.3">
      <c r="A381" s="3" t="s">
        <v>805</v>
      </c>
      <c r="B381" s="3" t="s">
        <v>806</v>
      </c>
      <c r="C381" s="3" t="s">
        <v>807</v>
      </c>
      <c r="D381" s="3" t="s">
        <v>44</v>
      </c>
      <c r="E381" s="3" t="s">
        <v>44</v>
      </c>
      <c r="F381" s="7" t="s">
        <v>2459</v>
      </c>
      <c r="G381" s="7" t="s">
        <v>2088</v>
      </c>
      <c r="H381" s="7"/>
      <c r="I381" s="7"/>
    </row>
    <row r="382" spans="1:9" ht="13.9" thickBot="1" x14ac:dyDescent="0.3">
      <c r="A382" s="3" t="s">
        <v>808</v>
      </c>
      <c r="B382" s="3" t="s">
        <v>809</v>
      </c>
      <c r="C382" s="3" t="s">
        <v>810</v>
      </c>
      <c r="D382" s="3" t="s">
        <v>72</v>
      </c>
      <c r="E382" s="3" t="s">
        <v>81</v>
      </c>
      <c r="F382" s="7" t="s">
        <v>2460</v>
      </c>
      <c r="G382" s="7" t="s">
        <v>2088</v>
      </c>
      <c r="H382" s="7"/>
      <c r="I382" s="7"/>
    </row>
    <row r="383" spans="1:9" ht="13.9" thickBot="1" x14ac:dyDescent="0.3">
      <c r="A383" s="3" t="s">
        <v>1394</v>
      </c>
      <c r="B383" s="3" t="s">
        <v>1395</v>
      </c>
      <c r="C383" s="3" t="s">
        <v>1396</v>
      </c>
      <c r="D383" s="3" t="s">
        <v>122</v>
      </c>
      <c r="E383" s="3" t="s">
        <v>93</v>
      </c>
      <c r="F383" s="7" t="s">
        <v>2461</v>
      </c>
      <c r="G383" s="7" t="s">
        <v>2088</v>
      </c>
      <c r="H383" s="7"/>
      <c r="I383" s="7"/>
    </row>
    <row r="384" spans="1:9" ht="13.9" thickBot="1" x14ac:dyDescent="0.3">
      <c r="A384" s="3" t="s">
        <v>1639</v>
      </c>
      <c r="B384" s="3" t="s">
        <v>1640</v>
      </c>
      <c r="C384" s="3" t="s">
        <v>1641</v>
      </c>
      <c r="D384" s="3" t="s">
        <v>72</v>
      </c>
      <c r="E384" s="3" t="s">
        <v>81</v>
      </c>
      <c r="F384" s="7" t="s">
        <v>2462</v>
      </c>
      <c r="G384" s="7" t="s">
        <v>2088</v>
      </c>
      <c r="H384" s="7"/>
      <c r="I384" s="7"/>
    </row>
    <row r="385" spans="1:9" ht="13.9" thickBot="1" x14ac:dyDescent="0.3">
      <c r="A385" s="3" t="s">
        <v>811</v>
      </c>
      <c r="B385" s="3" t="s">
        <v>812</v>
      </c>
      <c r="C385" s="3" t="s">
        <v>813</v>
      </c>
      <c r="D385" s="3" t="s">
        <v>85</v>
      </c>
      <c r="E385" s="3" t="s">
        <v>81</v>
      </c>
      <c r="F385" s="7" t="s">
        <v>2463</v>
      </c>
      <c r="G385" s="7" t="s">
        <v>2088</v>
      </c>
      <c r="H385" s="7"/>
      <c r="I385" s="7"/>
    </row>
    <row r="386" spans="1:9" ht="13.9" thickBot="1" x14ac:dyDescent="0.3">
      <c r="A386" s="3" t="s">
        <v>814</v>
      </c>
      <c r="B386" s="3" t="s">
        <v>812</v>
      </c>
      <c r="C386" s="3" t="s">
        <v>813</v>
      </c>
      <c r="D386" s="3" t="s">
        <v>89</v>
      </c>
      <c r="E386" s="3" t="s">
        <v>81</v>
      </c>
      <c r="F386" s="7" t="s">
        <v>2464</v>
      </c>
      <c r="G386" s="7" t="s">
        <v>2088</v>
      </c>
      <c r="H386" s="7"/>
      <c r="I386" s="7"/>
    </row>
    <row r="387" spans="1:9" ht="13.9" thickBot="1" x14ac:dyDescent="0.3">
      <c r="A387" s="3" t="s">
        <v>815</v>
      </c>
      <c r="B387" s="3" t="s">
        <v>812</v>
      </c>
      <c r="C387" s="3" t="s">
        <v>813</v>
      </c>
      <c r="D387" s="3" t="s">
        <v>85</v>
      </c>
      <c r="E387" s="3" t="s">
        <v>93</v>
      </c>
      <c r="F387" s="7" t="s">
        <v>2465</v>
      </c>
      <c r="G387" s="7" t="s">
        <v>2088</v>
      </c>
      <c r="H387" s="7"/>
      <c r="I387" s="7"/>
    </row>
    <row r="388" spans="1:9" ht="13.9" thickBot="1" x14ac:dyDescent="0.3">
      <c r="A388" s="3" t="s">
        <v>816</v>
      </c>
      <c r="B388" s="3" t="s">
        <v>812</v>
      </c>
      <c r="C388" s="3" t="s">
        <v>813</v>
      </c>
      <c r="D388" s="3" t="s">
        <v>89</v>
      </c>
      <c r="E388" s="3" t="s">
        <v>93</v>
      </c>
      <c r="F388" s="7" t="s">
        <v>2466</v>
      </c>
      <c r="G388" s="7" t="s">
        <v>2088</v>
      </c>
      <c r="H388" s="7"/>
      <c r="I388" s="7"/>
    </row>
    <row r="389" spans="1:9" ht="13.9" thickBot="1" x14ac:dyDescent="0.3">
      <c r="A389" s="3" t="s">
        <v>1803</v>
      </c>
      <c r="B389" s="3" t="s">
        <v>812</v>
      </c>
      <c r="C389" s="3" t="s">
        <v>813</v>
      </c>
      <c r="D389" s="3" t="s">
        <v>122</v>
      </c>
      <c r="E389" s="3" t="s">
        <v>93</v>
      </c>
      <c r="F389" s="7" t="s">
        <v>2467</v>
      </c>
      <c r="G389" s="7" t="s">
        <v>2088</v>
      </c>
      <c r="H389" s="7"/>
      <c r="I389" s="7"/>
    </row>
    <row r="390" spans="1:9" ht="13.9" thickBot="1" x14ac:dyDescent="0.3">
      <c r="A390" s="3" t="s">
        <v>1203</v>
      </c>
      <c r="B390" s="3" t="s">
        <v>812</v>
      </c>
      <c r="C390" s="3" t="s">
        <v>813</v>
      </c>
      <c r="D390" s="3" t="s">
        <v>72</v>
      </c>
      <c r="E390" s="3" t="s">
        <v>81</v>
      </c>
      <c r="F390" s="7" t="s">
        <v>2468</v>
      </c>
      <c r="G390" s="7" t="s">
        <v>2088</v>
      </c>
      <c r="H390" s="7"/>
      <c r="I390" s="7"/>
    </row>
    <row r="391" spans="1:9" ht="13.9" thickBot="1" x14ac:dyDescent="0.3">
      <c r="A391" s="3" t="s">
        <v>1204</v>
      </c>
      <c r="B391" s="3" t="s">
        <v>812</v>
      </c>
      <c r="C391" s="3" t="s">
        <v>813</v>
      </c>
      <c r="D391" s="3" t="s">
        <v>72</v>
      </c>
      <c r="E391" s="3" t="s">
        <v>93</v>
      </c>
      <c r="F391" s="7" t="s">
        <v>2469</v>
      </c>
      <c r="G391" s="7" t="s">
        <v>2088</v>
      </c>
      <c r="H391" s="7"/>
      <c r="I391" s="7"/>
    </row>
    <row r="392" spans="1:9" ht="13.9" thickBot="1" x14ac:dyDescent="0.3">
      <c r="A392" s="3" t="s">
        <v>414</v>
      </c>
      <c r="B392" s="3" t="s">
        <v>415</v>
      </c>
      <c r="C392" s="3" t="s">
        <v>416</v>
      </c>
      <c r="D392" s="3" t="s">
        <v>105</v>
      </c>
      <c r="E392" s="3" t="s">
        <v>73</v>
      </c>
      <c r="F392" s="7" t="s">
        <v>2470</v>
      </c>
      <c r="G392" s="7" t="s">
        <v>2169</v>
      </c>
      <c r="H392" s="7">
        <v>4</v>
      </c>
      <c r="I392" s="7" t="s">
        <v>2177</v>
      </c>
    </row>
    <row r="393" spans="1:9" ht="13.9" thickBot="1" x14ac:dyDescent="0.3">
      <c r="A393" s="3" t="s">
        <v>1375</v>
      </c>
      <c r="B393" s="3" t="s">
        <v>415</v>
      </c>
      <c r="C393" s="3" t="s">
        <v>416</v>
      </c>
      <c r="D393" s="3" t="s">
        <v>72</v>
      </c>
      <c r="E393" s="3" t="s">
        <v>73</v>
      </c>
      <c r="F393" s="7" t="s">
        <v>2471</v>
      </c>
      <c r="G393" s="7" t="s">
        <v>2169</v>
      </c>
      <c r="H393" s="7">
        <v>4</v>
      </c>
      <c r="I393" s="7" t="s">
        <v>2177</v>
      </c>
    </row>
    <row r="394" spans="1:9" ht="13.9" thickBot="1" x14ac:dyDescent="0.3">
      <c r="A394" s="3" t="s">
        <v>1024</v>
      </c>
      <c r="B394" s="3" t="s">
        <v>1025</v>
      </c>
      <c r="C394" s="3" t="s">
        <v>1026</v>
      </c>
      <c r="D394" s="3" t="s">
        <v>44</v>
      </c>
      <c r="E394" s="3" t="s">
        <v>44</v>
      </c>
      <c r="F394" s="7" t="s">
        <v>2472</v>
      </c>
      <c r="G394" s="7" t="s">
        <v>2088</v>
      </c>
      <c r="H394" s="7"/>
      <c r="I394" s="7"/>
    </row>
    <row r="395" spans="1:9" ht="13.9" thickBot="1" x14ac:dyDescent="0.3">
      <c r="A395" s="3" t="s">
        <v>1085</v>
      </c>
      <c r="B395" s="3" t="s">
        <v>1086</v>
      </c>
      <c r="C395" s="3" t="s">
        <v>1087</v>
      </c>
      <c r="D395" s="3" t="s">
        <v>44</v>
      </c>
      <c r="E395" s="3" t="s">
        <v>44</v>
      </c>
      <c r="F395" s="7" t="s">
        <v>2473</v>
      </c>
      <c r="G395" s="7" t="s">
        <v>2088</v>
      </c>
      <c r="H395" s="7"/>
      <c r="I395" s="7"/>
    </row>
    <row r="396" spans="1:9" ht="13.9" thickBot="1" x14ac:dyDescent="0.3">
      <c r="A396" s="3" t="s">
        <v>967</v>
      </c>
      <c r="B396" s="3" t="s">
        <v>817</v>
      </c>
      <c r="C396" s="3" t="s">
        <v>818</v>
      </c>
      <c r="D396" s="3" t="s">
        <v>89</v>
      </c>
      <c r="E396" s="3" t="s">
        <v>81</v>
      </c>
      <c r="F396" s="7" t="s">
        <v>2474</v>
      </c>
      <c r="G396" s="7" t="s">
        <v>2088</v>
      </c>
      <c r="H396" s="7"/>
      <c r="I396" s="7"/>
    </row>
    <row r="397" spans="1:9" ht="13.9" thickBot="1" x14ac:dyDescent="0.3">
      <c r="A397" s="3" t="s">
        <v>968</v>
      </c>
      <c r="B397" s="3" t="s">
        <v>817</v>
      </c>
      <c r="C397" s="3" t="s">
        <v>818</v>
      </c>
      <c r="D397" s="3" t="s">
        <v>85</v>
      </c>
      <c r="E397" s="3" t="s">
        <v>81</v>
      </c>
      <c r="F397" s="7" t="s">
        <v>2475</v>
      </c>
      <c r="G397" s="7" t="s">
        <v>2088</v>
      </c>
      <c r="H397" s="7"/>
      <c r="I397" s="7"/>
    </row>
    <row r="398" spans="1:9" ht="13.9" thickBot="1" x14ac:dyDescent="0.3">
      <c r="A398" s="3" t="s">
        <v>969</v>
      </c>
      <c r="B398" s="3" t="s">
        <v>817</v>
      </c>
      <c r="C398" s="3" t="s">
        <v>818</v>
      </c>
      <c r="D398" s="3" t="s">
        <v>89</v>
      </c>
      <c r="E398" s="3" t="s">
        <v>93</v>
      </c>
      <c r="F398" s="7" t="s">
        <v>2476</v>
      </c>
      <c r="G398" s="7" t="s">
        <v>2088</v>
      </c>
      <c r="H398" s="7"/>
      <c r="I398" s="7"/>
    </row>
    <row r="399" spans="1:9" ht="13.9" thickBot="1" x14ac:dyDescent="0.3">
      <c r="A399" s="3" t="s">
        <v>970</v>
      </c>
      <c r="B399" s="3" t="s">
        <v>817</v>
      </c>
      <c r="C399" s="3" t="s">
        <v>818</v>
      </c>
      <c r="D399" s="3" t="s">
        <v>85</v>
      </c>
      <c r="E399" s="3" t="s">
        <v>93</v>
      </c>
      <c r="F399" s="7" t="s">
        <v>2477</v>
      </c>
      <c r="G399" s="7" t="s">
        <v>2088</v>
      </c>
      <c r="H399" s="7"/>
      <c r="I399" s="7"/>
    </row>
    <row r="400" spans="1:9" ht="13.9" thickBot="1" x14ac:dyDescent="0.3">
      <c r="A400" s="3" t="s">
        <v>1482</v>
      </c>
      <c r="B400" s="3" t="s">
        <v>817</v>
      </c>
      <c r="C400" s="3" t="s">
        <v>818</v>
      </c>
      <c r="D400" s="3" t="s">
        <v>122</v>
      </c>
      <c r="E400" s="3" t="s">
        <v>93</v>
      </c>
      <c r="F400" s="7" t="s">
        <v>2478</v>
      </c>
      <c r="G400" s="7" t="s">
        <v>2088</v>
      </c>
      <c r="H400" s="7"/>
      <c r="I400" s="7"/>
    </row>
    <row r="401" spans="1:9" ht="13.9" thickBot="1" x14ac:dyDescent="0.3">
      <c r="A401" s="3" t="s">
        <v>942</v>
      </c>
      <c r="B401" s="3" t="s">
        <v>417</v>
      </c>
      <c r="C401" s="3" t="s">
        <v>418</v>
      </c>
      <c r="D401" s="3" t="s">
        <v>72</v>
      </c>
      <c r="E401" s="3" t="s">
        <v>93</v>
      </c>
      <c r="F401" s="7" t="s">
        <v>2479</v>
      </c>
      <c r="G401" s="7" t="s">
        <v>2088</v>
      </c>
      <c r="H401" s="7"/>
      <c r="I401" s="7"/>
    </row>
    <row r="402" spans="1:9" ht="13.9" thickBot="1" x14ac:dyDescent="0.3">
      <c r="A402" s="3" t="s">
        <v>419</v>
      </c>
      <c r="B402" s="3" t="s">
        <v>420</v>
      </c>
      <c r="C402" s="3" t="s">
        <v>421</v>
      </c>
      <c r="D402" s="3" t="s">
        <v>72</v>
      </c>
      <c r="E402" s="3" t="s">
        <v>81</v>
      </c>
      <c r="F402" s="7" t="s">
        <v>2480</v>
      </c>
      <c r="G402" s="7" t="s">
        <v>2169</v>
      </c>
      <c r="H402" s="7">
        <v>4</v>
      </c>
      <c r="I402" s="7" t="s">
        <v>2170</v>
      </c>
    </row>
    <row r="403" spans="1:9" ht="13.9" thickBot="1" x14ac:dyDescent="0.3">
      <c r="A403" s="3" t="s">
        <v>422</v>
      </c>
      <c r="B403" s="3" t="s">
        <v>420</v>
      </c>
      <c r="C403" s="3" t="s">
        <v>421</v>
      </c>
      <c r="D403" s="3" t="s">
        <v>72</v>
      </c>
      <c r="E403" s="3" t="s">
        <v>93</v>
      </c>
      <c r="F403" s="7" t="s">
        <v>2481</v>
      </c>
      <c r="G403" s="7" t="s">
        <v>2169</v>
      </c>
      <c r="H403" s="7">
        <v>4</v>
      </c>
      <c r="I403" s="7" t="s">
        <v>2217</v>
      </c>
    </row>
    <row r="404" spans="1:9" ht="13.9" thickBot="1" x14ac:dyDescent="0.3">
      <c r="A404" s="3" t="s">
        <v>423</v>
      </c>
      <c r="B404" s="3" t="s">
        <v>420</v>
      </c>
      <c r="C404" s="3" t="s">
        <v>421</v>
      </c>
      <c r="D404" s="3" t="s">
        <v>96</v>
      </c>
      <c r="E404" s="3" t="s">
        <v>93</v>
      </c>
      <c r="F404" s="7" t="s">
        <v>2482</v>
      </c>
      <c r="G404" s="7" t="s">
        <v>2169</v>
      </c>
      <c r="H404" s="7">
        <v>1</v>
      </c>
      <c r="I404" s="7" t="s">
        <v>2219</v>
      </c>
    </row>
    <row r="405" spans="1:9" ht="13.9" thickBot="1" x14ac:dyDescent="0.3">
      <c r="A405" s="3" t="s">
        <v>934</v>
      </c>
      <c r="B405" s="3" t="s">
        <v>420</v>
      </c>
      <c r="C405" s="3" t="s">
        <v>421</v>
      </c>
      <c r="D405" s="3" t="s">
        <v>122</v>
      </c>
      <c r="E405" s="3" t="s">
        <v>93</v>
      </c>
      <c r="F405" s="7" t="s">
        <v>2483</v>
      </c>
      <c r="G405" s="7" t="s">
        <v>2169</v>
      </c>
      <c r="H405" s="7">
        <v>1</v>
      </c>
      <c r="I405" s="7" t="s">
        <v>2219</v>
      </c>
    </row>
    <row r="406" spans="1:9" ht="13.9" thickBot="1" x14ac:dyDescent="0.3">
      <c r="A406" s="3" t="s">
        <v>819</v>
      </c>
      <c r="B406" s="3" t="s">
        <v>820</v>
      </c>
      <c r="C406" s="3" t="s">
        <v>821</v>
      </c>
      <c r="D406" s="3" t="s">
        <v>44</v>
      </c>
      <c r="E406" s="3" t="s">
        <v>44</v>
      </c>
      <c r="F406" s="7" t="s">
        <v>2484</v>
      </c>
      <c r="G406" s="7" t="s">
        <v>2088</v>
      </c>
      <c r="H406" s="7"/>
      <c r="I406" s="7"/>
    </row>
    <row r="407" spans="1:9" ht="13.9" thickBot="1" x14ac:dyDescent="0.3">
      <c r="A407" s="3" t="s">
        <v>424</v>
      </c>
      <c r="B407" s="3" t="s">
        <v>425</v>
      </c>
      <c r="C407" s="3" t="s">
        <v>426</v>
      </c>
      <c r="D407" s="3" t="s">
        <v>85</v>
      </c>
      <c r="E407" s="3" t="s">
        <v>81</v>
      </c>
      <c r="F407" s="7" t="s">
        <v>2485</v>
      </c>
      <c r="G407" s="7" t="s">
        <v>2088</v>
      </c>
      <c r="H407" s="7"/>
      <c r="I407" s="7"/>
    </row>
    <row r="408" spans="1:9" ht="13.9" thickBot="1" x14ac:dyDescent="0.3">
      <c r="A408" s="3" t="s">
        <v>1659</v>
      </c>
      <c r="B408" s="3" t="s">
        <v>1660</v>
      </c>
      <c r="C408" s="3" t="s">
        <v>1661</v>
      </c>
      <c r="D408" s="3" t="s">
        <v>89</v>
      </c>
      <c r="E408" s="3" t="s">
        <v>81</v>
      </c>
      <c r="F408" s="7" t="s">
        <v>2486</v>
      </c>
      <c r="G408" s="7" t="s">
        <v>2088</v>
      </c>
      <c r="H408" s="7"/>
      <c r="I408" s="7"/>
    </row>
    <row r="409" spans="1:9" ht="13.9" thickBot="1" x14ac:dyDescent="0.3">
      <c r="A409" s="3" t="s">
        <v>1662</v>
      </c>
      <c r="B409" s="3" t="s">
        <v>1660</v>
      </c>
      <c r="C409" s="3" t="s">
        <v>1661</v>
      </c>
      <c r="D409" s="3" t="s">
        <v>89</v>
      </c>
      <c r="E409" s="3" t="s">
        <v>93</v>
      </c>
      <c r="F409" s="7" t="s">
        <v>2487</v>
      </c>
      <c r="G409" s="7" t="s">
        <v>2088</v>
      </c>
      <c r="H409" s="7"/>
      <c r="I409" s="7"/>
    </row>
    <row r="410" spans="1:9" ht="13.9" thickBot="1" x14ac:dyDescent="0.3">
      <c r="A410" s="3" t="s">
        <v>949</v>
      </c>
      <c r="B410" s="3" t="s">
        <v>950</v>
      </c>
      <c r="C410" s="3" t="s">
        <v>951</v>
      </c>
      <c r="D410" s="3" t="s">
        <v>72</v>
      </c>
      <c r="E410" s="3" t="s">
        <v>81</v>
      </c>
      <c r="F410" s="7" t="s">
        <v>2488</v>
      </c>
      <c r="G410" s="7" t="s">
        <v>2088</v>
      </c>
      <c r="H410" s="7"/>
      <c r="I410" s="7"/>
    </row>
    <row r="411" spans="1:9" ht="13.9" thickBot="1" x14ac:dyDescent="0.3">
      <c r="A411" s="3" t="s">
        <v>976</v>
      </c>
      <c r="B411" s="3" t="s">
        <v>977</v>
      </c>
      <c r="C411" s="3" t="s">
        <v>978</v>
      </c>
      <c r="D411" s="3" t="s">
        <v>85</v>
      </c>
      <c r="E411" s="3" t="s">
        <v>81</v>
      </c>
      <c r="F411" s="7" t="s">
        <v>2489</v>
      </c>
      <c r="G411" s="7" t="s">
        <v>2088</v>
      </c>
      <c r="H411" s="7"/>
      <c r="I411" s="7"/>
    </row>
    <row r="412" spans="1:9" ht="13.9" thickBot="1" x14ac:dyDescent="0.3">
      <c r="A412" s="3" t="s">
        <v>1205</v>
      </c>
      <c r="B412" s="3" t="s">
        <v>977</v>
      </c>
      <c r="C412" s="3" t="s">
        <v>978</v>
      </c>
      <c r="D412" s="3" t="s">
        <v>89</v>
      </c>
      <c r="E412" s="3" t="s">
        <v>81</v>
      </c>
      <c r="F412" s="7" t="s">
        <v>2490</v>
      </c>
      <c r="G412" s="7" t="s">
        <v>2088</v>
      </c>
      <c r="H412" s="7"/>
      <c r="I412" s="7"/>
    </row>
    <row r="413" spans="1:9" ht="13.9" thickBot="1" x14ac:dyDescent="0.3">
      <c r="A413" s="3" t="s">
        <v>1015</v>
      </c>
      <c r="B413" s="3" t="s">
        <v>1016</v>
      </c>
      <c r="C413" s="3" t="s">
        <v>1017</v>
      </c>
      <c r="D413" s="3" t="s">
        <v>122</v>
      </c>
      <c r="E413" s="3" t="s">
        <v>93</v>
      </c>
      <c r="F413" s="7" t="s">
        <v>2491</v>
      </c>
      <c r="G413" s="7" t="s">
        <v>2088</v>
      </c>
      <c r="H413" s="7"/>
      <c r="I413" s="7"/>
    </row>
    <row r="414" spans="1:9" ht="13.9" thickBot="1" x14ac:dyDescent="0.3">
      <c r="A414" s="3" t="s">
        <v>427</v>
      </c>
      <c r="B414" s="3" t="s">
        <v>428</v>
      </c>
      <c r="C414" s="3" t="s">
        <v>429</v>
      </c>
      <c r="D414" s="3" t="s">
        <v>44</v>
      </c>
      <c r="E414" s="3" t="s">
        <v>44</v>
      </c>
      <c r="F414" s="7" t="s">
        <v>2492</v>
      </c>
      <c r="G414" s="7" t="s">
        <v>2088</v>
      </c>
      <c r="H414" s="7"/>
      <c r="I414" s="7"/>
    </row>
    <row r="415" spans="1:9" ht="13.9" thickBot="1" x14ac:dyDescent="0.3">
      <c r="A415" s="3" t="s">
        <v>1811</v>
      </c>
      <c r="B415" s="3" t="s">
        <v>1812</v>
      </c>
      <c r="C415" s="3" t="s">
        <v>1813</v>
      </c>
      <c r="D415" s="3" t="s">
        <v>89</v>
      </c>
      <c r="E415" s="3" t="s">
        <v>73</v>
      </c>
      <c r="F415" s="7" t="s">
        <v>2493</v>
      </c>
      <c r="G415" s="7" t="s">
        <v>2088</v>
      </c>
      <c r="H415" s="7"/>
      <c r="I415" s="7"/>
    </row>
    <row r="416" spans="1:9" ht="13.9" thickBot="1" x14ac:dyDescent="0.3">
      <c r="A416" s="3" t="s">
        <v>1814</v>
      </c>
      <c r="B416" s="3" t="s">
        <v>1812</v>
      </c>
      <c r="C416" s="3" t="s">
        <v>1813</v>
      </c>
      <c r="D416" s="3" t="s">
        <v>122</v>
      </c>
      <c r="E416" s="3" t="s">
        <v>93</v>
      </c>
      <c r="F416" s="7" t="s">
        <v>2494</v>
      </c>
      <c r="G416" s="7" t="s">
        <v>2088</v>
      </c>
      <c r="H416" s="7"/>
      <c r="I416" s="7"/>
    </row>
    <row r="417" spans="1:9" ht="13.9" thickBot="1" x14ac:dyDescent="0.3">
      <c r="A417" s="3" t="s">
        <v>1593</v>
      </c>
      <c r="B417" s="3" t="s">
        <v>1594</v>
      </c>
      <c r="C417" s="3" t="s">
        <v>1595</v>
      </c>
      <c r="D417" s="3" t="s">
        <v>89</v>
      </c>
      <c r="E417" s="3" t="s">
        <v>81</v>
      </c>
      <c r="F417" s="7" t="s">
        <v>2495</v>
      </c>
      <c r="G417" s="7" t="s">
        <v>2088</v>
      </c>
      <c r="H417" s="7"/>
      <c r="I417" s="7"/>
    </row>
    <row r="418" spans="1:9" ht="13.9" thickBot="1" x14ac:dyDescent="0.3">
      <c r="A418" s="3" t="s">
        <v>1635</v>
      </c>
      <c r="B418" s="3" t="s">
        <v>1594</v>
      </c>
      <c r="C418" s="3" t="s">
        <v>1595</v>
      </c>
      <c r="D418" s="3" t="s">
        <v>85</v>
      </c>
      <c r="E418" s="3" t="s">
        <v>81</v>
      </c>
      <c r="F418" s="7" t="s">
        <v>2496</v>
      </c>
      <c r="G418" s="7" t="s">
        <v>2088</v>
      </c>
      <c r="H418" s="7"/>
      <c r="I418" s="7"/>
    </row>
    <row r="419" spans="1:9" ht="13.9" thickBot="1" x14ac:dyDescent="0.3">
      <c r="A419" s="3" t="s">
        <v>1503</v>
      </c>
      <c r="B419" s="3" t="s">
        <v>1504</v>
      </c>
      <c r="C419" s="3" t="s">
        <v>1505</v>
      </c>
      <c r="D419" s="3" t="s">
        <v>85</v>
      </c>
      <c r="E419" s="3" t="s">
        <v>81</v>
      </c>
      <c r="F419" s="7" t="s">
        <v>2497</v>
      </c>
      <c r="G419" s="7" t="s">
        <v>2088</v>
      </c>
      <c r="H419" s="7"/>
      <c r="I419" s="7"/>
    </row>
    <row r="420" spans="1:9" ht="13.9" thickBot="1" x14ac:dyDescent="0.3">
      <c r="A420" s="3" t="s">
        <v>1941</v>
      </c>
      <c r="B420" s="3" t="s">
        <v>1942</v>
      </c>
      <c r="C420" s="3" t="s">
        <v>1943</v>
      </c>
      <c r="D420" s="3" t="s">
        <v>72</v>
      </c>
      <c r="E420" s="3" t="s">
        <v>81</v>
      </c>
      <c r="F420" s="7" t="s">
        <v>2498</v>
      </c>
      <c r="G420" s="7" t="s">
        <v>2169</v>
      </c>
      <c r="H420" s="7">
        <v>1</v>
      </c>
      <c r="I420" s="7" t="s">
        <v>2170</v>
      </c>
    </row>
    <row r="421" spans="1:9" ht="13.9" thickBot="1" x14ac:dyDescent="0.3">
      <c r="A421" s="3" t="s">
        <v>1728</v>
      </c>
      <c r="B421" s="3" t="s">
        <v>1729</v>
      </c>
      <c r="C421" s="3" t="s">
        <v>1730</v>
      </c>
      <c r="D421" s="3" t="s">
        <v>44</v>
      </c>
      <c r="E421" s="3" t="s">
        <v>44</v>
      </c>
      <c r="F421" s="7" t="s">
        <v>2499</v>
      </c>
      <c r="G421" s="7" t="s">
        <v>2088</v>
      </c>
      <c r="H421" s="7"/>
      <c r="I421" s="7"/>
    </row>
    <row r="422" spans="1:9" ht="13.9" thickBot="1" x14ac:dyDescent="0.3">
      <c r="A422" s="3" t="s">
        <v>1737</v>
      </c>
      <c r="B422" s="3" t="s">
        <v>1738</v>
      </c>
      <c r="C422" s="3" t="s">
        <v>1739</v>
      </c>
      <c r="D422" s="3" t="s">
        <v>72</v>
      </c>
      <c r="E422" s="3" t="s">
        <v>81</v>
      </c>
      <c r="F422" s="7" t="s">
        <v>2500</v>
      </c>
      <c r="G422" s="7" t="s">
        <v>2088</v>
      </c>
      <c r="H422" s="7"/>
      <c r="I422" s="7"/>
    </row>
    <row r="423" spans="1:9" ht="13.9" thickBot="1" x14ac:dyDescent="0.3">
      <c r="A423" s="3" t="s">
        <v>1969</v>
      </c>
      <c r="B423" s="3" t="s">
        <v>1967</v>
      </c>
      <c r="C423" s="3" t="s">
        <v>1968</v>
      </c>
      <c r="D423" s="3" t="s">
        <v>89</v>
      </c>
      <c r="E423" s="3" t="s">
        <v>81</v>
      </c>
      <c r="F423" s="7" t="s">
        <v>2501</v>
      </c>
      <c r="G423" s="7" t="s">
        <v>2088</v>
      </c>
      <c r="H423" s="7"/>
      <c r="I423" s="7"/>
    </row>
    <row r="424" spans="1:9" ht="13.9" thickBot="1" x14ac:dyDescent="0.3">
      <c r="A424" s="3" t="s">
        <v>1970</v>
      </c>
      <c r="B424" s="3" t="s">
        <v>1967</v>
      </c>
      <c r="C424" s="3" t="s">
        <v>1968</v>
      </c>
      <c r="D424" s="3" t="s">
        <v>85</v>
      </c>
      <c r="E424" s="3" t="s">
        <v>81</v>
      </c>
      <c r="F424" s="7" t="s">
        <v>2502</v>
      </c>
      <c r="G424" s="7" t="s">
        <v>2088</v>
      </c>
      <c r="H424" s="7"/>
      <c r="I424" s="7"/>
    </row>
    <row r="425" spans="1:9" ht="13.9" thickBot="1" x14ac:dyDescent="0.3">
      <c r="A425" s="3" t="s">
        <v>1972</v>
      </c>
      <c r="B425" s="3" t="s">
        <v>1967</v>
      </c>
      <c r="C425" s="3" t="s">
        <v>1968</v>
      </c>
      <c r="D425" s="3" t="s">
        <v>89</v>
      </c>
      <c r="E425" s="3" t="s">
        <v>93</v>
      </c>
      <c r="F425" s="7" t="s">
        <v>2503</v>
      </c>
      <c r="G425" s="7" t="s">
        <v>2088</v>
      </c>
      <c r="H425" s="7"/>
      <c r="I425" s="7"/>
    </row>
    <row r="426" spans="1:9" ht="13.9" thickBot="1" x14ac:dyDescent="0.3">
      <c r="A426" s="3" t="s">
        <v>1974</v>
      </c>
      <c r="B426" s="3" t="s">
        <v>1967</v>
      </c>
      <c r="C426" s="3" t="s">
        <v>1968</v>
      </c>
      <c r="D426" s="3" t="s">
        <v>85</v>
      </c>
      <c r="E426" s="3" t="s">
        <v>93</v>
      </c>
      <c r="F426" s="7" t="s">
        <v>2504</v>
      </c>
      <c r="G426" s="7" t="s">
        <v>2088</v>
      </c>
      <c r="H426" s="7"/>
      <c r="I426" s="7"/>
    </row>
    <row r="427" spans="1:9" ht="13.9" thickBot="1" x14ac:dyDescent="0.3">
      <c r="A427" s="3" t="s">
        <v>1973</v>
      </c>
      <c r="B427" s="3" t="s">
        <v>1967</v>
      </c>
      <c r="C427" s="3" t="s">
        <v>1968</v>
      </c>
      <c r="D427" s="3" t="s">
        <v>122</v>
      </c>
      <c r="E427" s="3" t="s">
        <v>93</v>
      </c>
      <c r="F427" s="7" t="s">
        <v>2505</v>
      </c>
      <c r="G427" s="7" t="s">
        <v>2088</v>
      </c>
      <c r="H427" s="7"/>
      <c r="I427" s="7"/>
    </row>
    <row r="428" spans="1:9" ht="13.9" thickBot="1" x14ac:dyDescent="0.3">
      <c r="A428" s="3" t="s">
        <v>1971</v>
      </c>
      <c r="B428" s="3" t="s">
        <v>1967</v>
      </c>
      <c r="C428" s="3" t="s">
        <v>1968</v>
      </c>
      <c r="D428" s="3" t="s">
        <v>72</v>
      </c>
      <c r="E428" s="3" t="s">
        <v>93</v>
      </c>
      <c r="F428" s="7" t="s">
        <v>2506</v>
      </c>
      <c r="G428" s="7" t="s">
        <v>2088</v>
      </c>
      <c r="H428" s="7"/>
      <c r="I428" s="7"/>
    </row>
    <row r="429" spans="1:9" ht="13.9" thickBot="1" x14ac:dyDescent="0.3">
      <c r="A429" s="3" t="s">
        <v>1966</v>
      </c>
      <c r="B429" s="3" t="s">
        <v>1967</v>
      </c>
      <c r="C429" s="3" t="s">
        <v>1968</v>
      </c>
      <c r="D429" s="3" t="s">
        <v>72</v>
      </c>
      <c r="E429" s="3" t="s">
        <v>81</v>
      </c>
      <c r="F429" s="7" t="s">
        <v>2507</v>
      </c>
      <c r="G429" s="7" t="s">
        <v>2088</v>
      </c>
      <c r="H429" s="7"/>
      <c r="I429" s="7"/>
    </row>
    <row r="430" spans="1:9" ht="13.9" thickBot="1" x14ac:dyDescent="0.3">
      <c r="A430" s="3" t="s">
        <v>430</v>
      </c>
      <c r="B430" s="3" t="s">
        <v>431</v>
      </c>
      <c r="C430" s="3" t="s">
        <v>432</v>
      </c>
      <c r="D430" s="3" t="s">
        <v>89</v>
      </c>
      <c r="E430" s="3" t="s">
        <v>81</v>
      </c>
      <c r="F430" s="7" t="s">
        <v>2508</v>
      </c>
      <c r="G430" s="7" t="s">
        <v>2066</v>
      </c>
      <c r="H430" s="7"/>
      <c r="I430" s="7"/>
    </row>
    <row r="431" spans="1:9" ht="13.9" thickBot="1" x14ac:dyDescent="0.3">
      <c r="A431" s="3" t="s">
        <v>433</v>
      </c>
      <c r="B431" s="3" t="s">
        <v>431</v>
      </c>
      <c r="C431" s="3" t="s">
        <v>432</v>
      </c>
      <c r="D431" s="3" t="s">
        <v>85</v>
      </c>
      <c r="E431" s="3" t="s">
        <v>81</v>
      </c>
      <c r="F431" s="7" t="s">
        <v>2509</v>
      </c>
      <c r="G431" s="7" t="s">
        <v>2066</v>
      </c>
      <c r="H431" s="7"/>
      <c r="I431" s="7"/>
    </row>
    <row r="432" spans="1:9" ht="13.9" thickBot="1" x14ac:dyDescent="0.3">
      <c r="A432" s="3" t="s">
        <v>1618</v>
      </c>
      <c r="B432" s="3" t="s">
        <v>1619</v>
      </c>
      <c r="C432" s="3" t="s">
        <v>1620</v>
      </c>
      <c r="D432" s="3" t="s">
        <v>89</v>
      </c>
      <c r="E432" s="3" t="s">
        <v>81</v>
      </c>
      <c r="F432" s="7" t="s">
        <v>2510</v>
      </c>
      <c r="G432" s="7" t="s">
        <v>2088</v>
      </c>
      <c r="H432" s="7"/>
      <c r="I432" s="7"/>
    </row>
    <row r="433" spans="1:9" ht="13.9" thickBot="1" x14ac:dyDescent="0.3">
      <c r="A433" s="3" t="s">
        <v>1621</v>
      </c>
      <c r="B433" s="3" t="s">
        <v>1619</v>
      </c>
      <c r="C433" s="3" t="s">
        <v>1620</v>
      </c>
      <c r="D433" s="3" t="s">
        <v>89</v>
      </c>
      <c r="E433" s="3" t="s">
        <v>93</v>
      </c>
      <c r="F433" s="7" t="s">
        <v>2511</v>
      </c>
      <c r="G433" s="7" t="s">
        <v>2088</v>
      </c>
      <c r="H433" s="7"/>
      <c r="I433" s="7"/>
    </row>
    <row r="434" spans="1:9" ht="13.9" thickBot="1" x14ac:dyDescent="0.3">
      <c r="A434" s="3" t="s">
        <v>1719</v>
      </c>
      <c r="B434" s="3" t="s">
        <v>1619</v>
      </c>
      <c r="C434" s="3" t="s">
        <v>1620</v>
      </c>
      <c r="D434" s="3" t="s">
        <v>85</v>
      </c>
      <c r="E434" s="3" t="s">
        <v>81</v>
      </c>
      <c r="F434" s="7" t="s">
        <v>2512</v>
      </c>
      <c r="G434" s="9" t="s">
        <v>2169</v>
      </c>
      <c r="H434" s="7">
        <v>4</v>
      </c>
      <c r="I434" s="7" t="s">
        <v>2231</v>
      </c>
    </row>
    <row r="435" spans="1:9" ht="13.9" thickBot="1" x14ac:dyDescent="0.3">
      <c r="A435" s="3" t="s">
        <v>1800</v>
      </c>
      <c r="B435" s="3" t="s">
        <v>1619</v>
      </c>
      <c r="C435" s="3" t="s">
        <v>1620</v>
      </c>
      <c r="D435" s="3" t="s">
        <v>85</v>
      </c>
      <c r="E435" s="3" t="s">
        <v>93</v>
      </c>
      <c r="F435" s="7" t="s">
        <v>2513</v>
      </c>
      <c r="G435" s="9" t="s">
        <v>2169</v>
      </c>
      <c r="H435" s="7">
        <v>4</v>
      </c>
      <c r="I435" s="7" t="s">
        <v>2235</v>
      </c>
    </row>
    <row r="436" spans="1:9" ht="13.9" thickBot="1" x14ac:dyDescent="0.3">
      <c r="A436" s="3" t="s">
        <v>979</v>
      </c>
      <c r="B436" s="3" t="s">
        <v>980</v>
      </c>
      <c r="C436" s="3" t="s">
        <v>981</v>
      </c>
      <c r="D436" s="3" t="s">
        <v>44</v>
      </c>
      <c r="E436" s="3" t="s">
        <v>44</v>
      </c>
      <c r="F436" s="7" t="s">
        <v>2514</v>
      </c>
      <c r="G436" s="7" t="s">
        <v>2088</v>
      </c>
      <c r="H436" s="7"/>
      <c r="I436" s="7"/>
    </row>
    <row r="437" spans="1:9" ht="13.9" thickBot="1" x14ac:dyDescent="0.3">
      <c r="A437" s="3" t="s">
        <v>982</v>
      </c>
      <c r="B437" s="3" t="s">
        <v>983</v>
      </c>
      <c r="C437" s="3" t="s">
        <v>984</v>
      </c>
      <c r="D437" s="3" t="s">
        <v>44</v>
      </c>
      <c r="E437" s="3" t="s">
        <v>44</v>
      </c>
      <c r="F437" s="7" t="s">
        <v>2515</v>
      </c>
      <c r="G437" s="7" t="s">
        <v>2088</v>
      </c>
      <c r="H437" s="7"/>
      <c r="I437" s="7"/>
    </row>
    <row r="438" spans="1:9" ht="13.9" thickBot="1" x14ac:dyDescent="0.3">
      <c r="A438" s="3" t="s">
        <v>1559</v>
      </c>
      <c r="B438" s="3" t="s">
        <v>1560</v>
      </c>
      <c r="C438" s="3" t="s">
        <v>1561</v>
      </c>
      <c r="D438" s="3" t="s">
        <v>72</v>
      </c>
      <c r="E438" s="3" t="s">
        <v>81</v>
      </c>
      <c r="F438" s="7" t="s">
        <v>2516</v>
      </c>
      <c r="G438" s="7" t="s">
        <v>2088</v>
      </c>
      <c r="H438" s="7"/>
      <c r="I438" s="7"/>
    </row>
    <row r="439" spans="1:9" ht="13.9" thickBot="1" x14ac:dyDescent="0.3">
      <c r="A439" s="3" t="s">
        <v>1596</v>
      </c>
      <c r="B439" s="3" t="s">
        <v>1560</v>
      </c>
      <c r="C439" s="3" t="s">
        <v>1561</v>
      </c>
      <c r="D439" s="3" t="s">
        <v>85</v>
      </c>
      <c r="E439" s="3" t="s">
        <v>81</v>
      </c>
      <c r="F439" s="7" t="s">
        <v>2517</v>
      </c>
      <c r="G439" s="7" t="s">
        <v>2088</v>
      </c>
      <c r="H439" s="7"/>
      <c r="I439" s="7"/>
    </row>
    <row r="440" spans="1:9" ht="13.9" thickBot="1" x14ac:dyDescent="0.3">
      <c r="A440" s="3" t="s">
        <v>1058</v>
      </c>
      <c r="B440" s="3" t="s">
        <v>1059</v>
      </c>
      <c r="C440" s="3" t="s">
        <v>1060</v>
      </c>
      <c r="D440" s="3" t="s">
        <v>44</v>
      </c>
      <c r="E440" s="3" t="s">
        <v>44</v>
      </c>
      <c r="F440" s="7" t="s">
        <v>2518</v>
      </c>
      <c r="G440" s="7" t="s">
        <v>2088</v>
      </c>
      <c r="H440" s="7"/>
      <c r="I440" s="7"/>
    </row>
    <row r="441" spans="1:9" ht="13.9" thickBot="1" x14ac:dyDescent="0.3">
      <c r="A441" s="3" t="s">
        <v>1515</v>
      </c>
      <c r="B441" s="3" t="s">
        <v>1516</v>
      </c>
      <c r="C441" s="3" t="s">
        <v>1517</v>
      </c>
      <c r="D441" s="3" t="s">
        <v>44</v>
      </c>
      <c r="E441" s="3" t="s">
        <v>44</v>
      </c>
      <c r="F441" s="7" t="s">
        <v>2519</v>
      </c>
      <c r="G441" s="7" t="s">
        <v>2088</v>
      </c>
      <c r="H441" s="7"/>
      <c r="I441" s="7"/>
    </row>
    <row r="442" spans="1:9" ht="13.9" thickBot="1" x14ac:dyDescent="0.3">
      <c r="A442" s="3" t="s">
        <v>435</v>
      </c>
      <c r="B442" s="3" t="s">
        <v>436</v>
      </c>
      <c r="C442" s="3" t="s">
        <v>437</v>
      </c>
      <c r="D442" s="3" t="s">
        <v>105</v>
      </c>
      <c r="E442" s="3" t="s">
        <v>73</v>
      </c>
      <c r="F442" s="7" t="s">
        <v>2520</v>
      </c>
      <c r="G442" s="7" t="s">
        <v>2169</v>
      </c>
      <c r="H442" s="7">
        <v>2</v>
      </c>
      <c r="I442" s="7" t="s">
        <v>2177</v>
      </c>
    </row>
    <row r="443" spans="1:9" ht="13.9" thickBot="1" x14ac:dyDescent="0.3">
      <c r="A443" s="3" t="s">
        <v>944</v>
      </c>
      <c r="B443" s="3" t="s">
        <v>436</v>
      </c>
      <c r="C443" s="3" t="s">
        <v>437</v>
      </c>
      <c r="D443" s="3" t="s">
        <v>72</v>
      </c>
      <c r="E443" s="3" t="s">
        <v>81</v>
      </c>
      <c r="F443" s="7" t="s">
        <v>2521</v>
      </c>
      <c r="G443" s="7" t="s">
        <v>2169</v>
      </c>
      <c r="H443" s="7">
        <v>2</v>
      </c>
      <c r="I443" s="7" t="s">
        <v>2170</v>
      </c>
    </row>
    <row r="444" spans="1:9" ht="13.9" thickBot="1" x14ac:dyDescent="0.3">
      <c r="A444" s="3" t="s">
        <v>438</v>
      </c>
      <c r="B444" s="3" t="s">
        <v>439</v>
      </c>
      <c r="C444" s="3" t="s">
        <v>440</v>
      </c>
      <c r="D444" s="3" t="s">
        <v>105</v>
      </c>
      <c r="E444" s="3" t="s">
        <v>73</v>
      </c>
      <c r="F444" s="7" t="s">
        <v>2522</v>
      </c>
      <c r="G444" s="7" t="s">
        <v>2088</v>
      </c>
      <c r="H444" s="7"/>
      <c r="I444" s="7"/>
    </row>
    <row r="445" spans="1:9" ht="13.9" thickBot="1" x14ac:dyDescent="0.3">
      <c r="A445" s="3" t="s">
        <v>1184</v>
      </c>
      <c r="B445" s="3" t="s">
        <v>1185</v>
      </c>
      <c r="C445" s="3" t="s">
        <v>1186</v>
      </c>
      <c r="D445" s="3" t="s">
        <v>105</v>
      </c>
      <c r="E445" s="3" t="s">
        <v>73</v>
      </c>
      <c r="F445" s="7" t="s">
        <v>2523</v>
      </c>
      <c r="G445" s="7" t="s">
        <v>2088</v>
      </c>
      <c r="H445" s="7"/>
      <c r="I445" s="7"/>
    </row>
    <row r="446" spans="1:9" ht="13.9" thickBot="1" x14ac:dyDescent="0.3">
      <c r="A446" s="3" t="s">
        <v>1187</v>
      </c>
      <c r="B446" s="3" t="s">
        <v>1188</v>
      </c>
      <c r="C446" s="3" t="s">
        <v>1189</v>
      </c>
      <c r="D446" s="3" t="s">
        <v>105</v>
      </c>
      <c r="E446" s="3" t="s">
        <v>73</v>
      </c>
      <c r="F446" s="7" t="s">
        <v>2524</v>
      </c>
      <c r="G446" s="7" t="s">
        <v>2088</v>
      </c>
      <c r="H446" s="7"/>
      <c r="I446" s="7"/>
    </row>
    <row r="447" spans="1:9" ht="13.9" thickBot="1" x14ac:dyDescent="0.3">
      <c r="A447" s="3" t="s">
        <v>441</v>
      </c>
      <c r="B447" s="3" t="s">
        <v>442</v>
      </c>
      <c r="C447" s="3" t="s">
        <v>443</v>
      </c>
      <c r="D447" s="3" t="s">
        <v>105</v>
      </c>
      <c r="E447" s="3" t="s">
        <v>73</v>
      </c>
      <c r="F447" s="7" t="s">
        <v>2525</v>
      </c>
      <c r="G447" s="7" t="s">
        <v>2169</v>
      </c>
      <c r="H447" s="7">
        <v>4</v>
      </c>
      <c r="I447" s="7" t="s">
        <v>2177</v>
      </c>
    </row>
    <row r="448" spans="1:9" ht="13.9" thickBot="1" x14ac:dyDescent="0.3">
      <c r="A448" s="3" t="s">
        <v>1740</v>
      </c>
      <c r="B448" s="3" t="s">
        <v>1741</v>
      </c>
      <c r="C448" s="3" t="s">
        <v>1742</v>
      </c>
      <c r="D448" s="3" t="s">
        <v>89</v>
      </c>
      <c r="E448" s="3" t="s">
        <v>73</v>
      </c>
      <c r="F448" s="7" t="s">
        <v>2526</v>
      </c>
      <c r="G448" s="7" t="s">
        <v>2088</v>
      </c>
      <c r="H448" s="7"/>
      <c r="I448" s="7"/>
    </row>
    <row r="449" spans="1:9" ht="13.9" thickBot="1" x14ac:dyDescent="0.3">
      <c r="A449" s="3" t="s">
        <v>1743</v>
      </c>
      <c r="B449" s="3" t="s">
        <v>1741</v>
      </c>
      <c r="C449" s="3" t="s">
        <v>1742</v>
      </c>
      <c r="D449" s="3" t="s">
        <v>115</v>
      </c>
      <c r="E449" s="3" t="s">
        <v>73</v>
      </c>
      <c r="F449" s="7" t="s">
        <v>2527</v>
      </c>
      <c r="G449" s="7" t="s">
        <v>2088</v>
      </c>
      <c r="H449" s="7"/>
      <c r="I449" s="7"/>
    </row>
    <row r="450" spans="1:9" ht="13.9" thickBot="1" x14ac:dyDescent="0.3">
      <c r="A450" s="3" t="s">
        <v>1744</v>
      </c>
      <c r="B450" s="3" t="s">
        <v>1741</v>
      </c>
      <c r="C450" s="3" t="s">
        <v>1742</v>
      </c>
      <c r="D450" s="3" t="s">
        <v>122</v>
      </c>
      <c r="E450" s="3" t="s">
        <v>73</v>
      </c>
      <c r="F450" s="7" t="s">
        <v>2528</v>
      </c>
      <c r="G450" s="7" t="s">
        <v>2088</v>
      </c>
      <c r="H450" s="7"/>
      <c r="I450" s="7"/>
    </row>
    <row r="451" spans="1:9" ht="13.9" thickBot="1" x14ac:dyDescent="0.3">
      <c r="A451" s="3" t="s">
        <v>1948</v>
      </c>
      <c r="B451" s="3" t="s">
        <v>1949</v>
      </c>
      <c r="C451" s="3" t="s">
        <v>1950</v>
      </c>
      <c r="D451" s="3" t="s">
        <v>105</v>
      </c>
      <c r="E451" s="3" t="s">
        <v>73</v>
      </c>
      <c r="F451" s="7" t="s">
        <v>2529</v>
      </c>
      <c r="G451" s="7" t="s">
        <v>2088</v>
      </c>
      <c r="H451" s="7"/>
      <c r="I451" s="7"/>
    </row>
    <row r="452" spans="1:9" ht="13.9" thickBot="1" x14ac:dyDescent="0.3">
      <c r="A452" s="3" t="s">
        <v>1951</v>
      </c>
      <c r="B452" s="3" t="s">
        <v>1952</v>
      </c>
      <c r="C452" s="3" t="s">
        <v>1953</v>
      </c>
      <c r="D452" s="3" t="s">
        <v>105</v>
      </c>
      <c r="E452" s="3" t="s">
        <v>73</v>
      </c>
      <c r="F452" s="7" t="s">
        <v>2530</v>
      </c>
      <c r="G452" s="7" t="s">
        <v>2088</v>
      </c>
      <c r="H452" s="7"/>
      <c r="I452" s="7"/>
    </row>
    <row r="453" spans="1:9" ht="13.9" thickBot="1" x14ac:dyDescent="0.3">
      <c r="A453" s="3" t="s">
        <v>1253</v>
      </c>
      <c r="B453" s="3" t="s">
        <v>797</v>
      </c>
      <c r="C453" s="3" t="s">
        <v>798</v>
      </c>
      <c r="D453" s="3" t="s">
        <v>72</v>
      </c>
      <c r="E453" s="3" t="s">
        <v>81</v>
      </c>
      <c r="F453" s="7" t="s">
        <v>2531</v>
      </c>
      <c r="G453" s="7" t="s">
        <v>2088</v>
      </c>
      <c r="H453" s="7"/>
      <c r="I453" s="7"/>
    </row>
    <row r="454" spans="1:9" ht="13.9" thickBot="1" x14ac:dyDescent="0.3">
      <c r="A454" s="3" t="s">
        <v>1832</v>
      </c>
      <c r="B454" s="3" t="s">
        <v>797</v>
      </c>
      <c r="C454" s="3" t="s">
        <v>798</v>
      </c>
      <c r="D454" s="3" t="s">
        <v>105</v>
      </c>
      <c r="E454" s="3" t="s">
        <v>73</v>
      </c>
      <c r="F454" s="7" t="s">
        <v>2532</v>
      </c>
      <c r="G454" s="7" t="s">
        <v>2088</v>
      </c>
      <c r="H454" s="7"/>
      <c r="I454" s="7"/>
    </row>
    <row r="455" spans="1:9" ht="13.9" thickBot="1" x14ac:dyDescent="0.3">
      <c r="A455" s="3" t="s">
        <v>444</v>
      </c>
      <c r="B455" s="3" t="s">
        <v>445</v>
      </c>
      <c r="C455" s="3" t="s">
        <v>446</v>
      </c>
      <c r="D455" s="3" t="s">
        <v>89</v>
      </c>
      <c r="E455" s="3" t="s">
        <v>93</v>
      </c>
      <c r="F455" s="7" t="s">
        <v>2533</v>
      </c>
      <c r="G455" s="7" t="s">
        <v>2088</v>
      </c>
      <c r="H455" s="7"/>
      <c r="I455" s="7"/>
    </row>
    <row r="456" spans="1:9" ht="13.9" thickBot="1" x14ac:dyDescent="0.3">
      <c r="A456" s="3" t="s">
        <v>447</v>
      </c>
      <c r="B456" s="3" t="s">
        <v>445</v>
      </c>
      <c r="C456" s="3" t="s">
        <v>446</v>
      </c>
      <c r="D456" s="3" t="s">
        <v>85</v>
      </c>
      <c r="E456" s="3" t="s">
        <v>93</v>
      </c>
      <c r="F456" s="7" t="s">
        <v>2534</v>
      </c>
      <c r="G456" s="7" t="s">
        <v>2088</v>
      </c>
      <c r="H456" s="7"/>
      <c r="I456" s="7"/>
    </row>
    <row r="457" spans="1:9" ht="13.9" thickBot="1" x14ac:dyDescent="0.3">
      <c r="A457" s="3" t="s">
        <v>448</v>
      </c>
      <c r="B457" s="3" t="s">
        <v>449</v>
      </c>
      <c r="C457" s="3" t="s">
        <v>450</v>
      </c>
      <c r="D457" s="3" t="s">
        <v>89</v>
      </c>
      <c r="E457" s="3" t="s">
        <v>93</v>
      </c>
      <c r="F457" s="7" t="s">
        <v>2535</v>
      </c>
      <c r="G457" s="7" t="s">
        <v>2088</v>
      </c>
      <c r="H457" s="7"/>
      <c r="I457" s="7"/>
    </row>
    <row r="458" spans="1:9" ht="13.9" thickBot="1" x14ac:dyDescent="0.3">
      <c r="A458" s="3" t="s">
        <v>451</v>
      </c>
      <c r="B458" s="3" t="s">
        <v>449</v>
      </c>
      <c r="C458" s="3" t="s">
        <v>450</v>
      </c>
      <c r="D458" s="3" t="s">
        <v>85</v>
      </c>
      <c r="E458" s="3" t="s">
        <v>93</v>
      </c>
      <c r="F458" s="7" t="s">
        <v>2536</v>
      </c>
      <c r="G458" s="7" t="s">
        <v>2088</v>
      </c>
      <c r="H458" s="7"/>
      <c r="I458" s="7"/>
    </row>
    <row r="459" spans="1:9" ht="13.9" thickBot="1" x14ac:dyDescent="0.3">
      <c r="A459" s="3" t="s">
        <v>1539</v>
      </c>
      <c r="B459" s="3" t="s">
        <v>1540</v>
      </c>
      <c r="C459" s="3" t="s">
        <v>1541</v>
      </c>
      <c r="D459" s="3" t="s">
        <v>89</v>
      </c>
      <c r="E459" s="3" t="s">
        <v>93</v>
      </c>
      <c r="F459" s="7" t="s">
        <v>2537</v>
      </c>
      <c r="G459" s="7" t="s">
        <v>2088</v>
      </c>
      <c r="H459" s="7"/>
      <c r="I459" s="7"/>
    </row>
    <row r="460" spans="1:9" ht="13.9" thickBot="1" x14ac:dyDescent="0.3">
      <c r="A460" s="3" t="s">
        <v>1457</v>
      </c>
      <c r="B460" s="3" t="s">
        <v>1455</v>
      </c>
      <c r="C460" s="3" t="s">
        <v>1456</v>
      </c>
      <c r="D460" s="3" t="s">
        <v>85</v>
      </c>
      <c r="E460" s="3" t="s">
        <v>93</v>
      </c>
      <c r="F460" s="7" t="s">
        <v>2538</v>
      </c>
      <c r="G460" s="7" t="s">
        <v>2088</v>
      </c>
      <c r="H460" s="7"/>
      <c r="I460" s="7"/>
    </row>
    <row r="461" spans="1:9" ht="13.9" thickBot="1" x14ac:dyDescent="0.3">
      <c r="A461" s="3" t="s">
        <v>1842</v>
      </c>
      <c r="B461" s="3" t="s">
        <v>1843</v>
      </c>
      <c r="C461" s="3" t="s">
        <v>1844</v>
      </c>
      <c r="D461" s="3" t="s">
        <v>122</v>
      </c>
      <c r="E461" s="3" t="s">
        <v>93</v>
      </c>
      <c r="F461" s="7" t="s">
        <v>2539</v>
      </c>
      <c r="G461" s="7" t="s">
        <v>2088</v>
      </c>
      <c r="H461" s="7"/>
      <c r="I461" s="7"/>
    </row>
    <row r="462" spans="1:9" ht="13.9" thickBot="1" x14ac:dyDescent="0.3">
      <c r="A462" s="3" t="s">
        <v>1632</v>
      </c>
      <c r="B462" s="3" t="s">
        <v>1633</v>
      </c>
      <c r="C462" s="3" t="s">
        <v>1634</v>
      </c>
      <c r="D462" s="3" t="s">
        <v>122</v>
      </c>
      <c r="E462" s="3" t="s">
        <v>93</v>
      </c>
      <c r="F462" s="7" t="s">
        <v>2540</v>
      </c>
      <c r="G462" s="7" t="s">
        <v>2088</v>
      </c>
      <c r="H462" s="7"/>
      <c r="I462" s="7"/>
    </row>
    <row r="463" spans="1:9" ht="13.9" thickBot="1" x14ac:dyDescent="0.3">
      <c r="A463" s="3" t="s">
        <v>1116</v>
      </c>
      <c r="B463" s="3" t="s">
        <v>1117</v>
      </c>
      <c r="C463" s="3" t="s">
        <v>1118</v>
      </c>
      <c r="D463" s="3" t="s">
        <v>122</v>
      </c>
      <c r="E463" s="3" t="s">
        <v>93</v>
      </c>
      <c r="F463" s="7" t="s">
        <v>2541</v>
      </c>
      <c r="G463" s="7" t="s">
        <v>2088</v>
      </c>
      <c r="H463" s="7"/>
      <c r="I463" s="7"/>
    </row>
    <row r="464" spans="1:9" ht="13.9" thickBot="1" x14ac:dyDescent="0.3">
      <c r="A464" s="3" t="s">
        <v>1166</v>
      </c>
      <c r="B464" s="3" t="s">
        <v>1167</v>
      </c>
      <c r="C464" s="3" t="s">
        <v>1168</v>
      </c>
      <c r="D464" s="3" t="s">
        <v>122</v>
      </c>
      <c r="E464" s="3" t="s">
        <v>93</v>
      </c>
      <c r="F464" s="7" t="s">
        <v>2542</v>
      </c>
      <c r="G464" s="7" t="s">
        <v>2088</v>
      </c>
      <c r="H464" s="7"/>
      <c r="I464" s="7"/>
    </row>
    <row r="465" spans="1:9" ht="13.9" thickBot="1" x14ac:dyDescent="0.3">
      <c r="A465" s="3" t="s">
        <v>1181</v>
      </c>
      <c r="B465" s="3" t="s">
        <v>1182</v>
      </c>
      <c r="C465" s="3" t="s">
        <v>1183</v>
      </c>
      <c r="D465" s="3" t="s">
        <v>122</v>
      </c>
      <c r="E465" s="3" t="s">
        <v>93</v>
      </c>
      <c r="F465" s="7" t="s">
        <v>2543</v>
      </c>
      <c r="G465" s="7" t="s">
        <v>2088</v>
      </c>
      <c r="H465" s="7"/>
      <c r="I465" s="7"/>
    </row>
    <row r="466" spans="1:9" ht="13.9" thickBot="1" x14ac:dyDescent="0.3">
      <c r="A466" s="3" t="s">
        <v>1411</v>
      </c>
      <c r="B466" s="3" t="s">
        <v>1412</v>
      </c>
      <c r="C466" s="3" t="s">
        <v>1413</v>
      </c>
      <c r="D466" s="3" t="s">
        <v>122</v>
      </c>
      <c r="E466" s="3" t="s">
        <v>93</v>
      </c>
      <c r="F466" s="7" t="s">
        <v>2544</v>
      </c>
      <c r="G466" s="7" t="s">
        <v>2088</v>
      </c>
      <c r="H466" s="7"/>
      <c r="I466" s="7"/>
    </row>
    <row r="467" spans="1:9" ht="13.9" thickBot="1" x14ac:dyDescent="0.3">
      <c r="A467" s="3" t="s">
        <v>1414</v>
      </c>
      <c r="B467" s="3" t="s">
        <v>1415</v>
      </c>
      <c r="C467" s="3" t="s">
        <v>1416</v>
      </c>
      <c r="D467" s="3" t="s">
        <v>122</v>
      </c>
      <c r="E467" s="3" t="s">
        <v>93</v>
      </c>
      <c r="F467" s="7" t="s">
        <v>2545</v>
      </c>
      <c r="G467" s="7" t="s">
        <v>2088</v>
      </c>
      <c r="H467" s="7"/>
      <c r="I467" s="7"/>
    </row>
    <row r="468" spans="1:9" ht="13.9" thickBot="1" x14ac:dyDescent="0.3">
      <c r="A468" s="3" t="s">
        <v>771</v>
      </c>
      <c r="B468" s="3" t="s">
        <v>772</v>
      </c>
      <c r="C468" s="3" t="s">
        <v>773</v>
      </c>
      <c r="D468" s="3" t="s">
        <v>122</v>
      </c>
      <c r="E468" s="3" t="s">
        <v>93</v>
      </c>
      <c r="F468" s="7" t="s">
        <v>2546</v>
      </c>
      <c r="G468" s="7" t="s">
        <v>2088</v>
      </c>
      <c r="H468" s="7"/>
      <c r="I468" s="7"/>
    </row>
    <row r="469" spans="1:9" ht="13.9" thickBot="1" x14ac:dyDescent="0.3">
      <c r="A469" s="3" t="s">
        <v>1328</v>
      </c>
      <c r="B469" s="3" t="s">
        <v>1329</v>
      </c>
      <c r="C469" s="3" t="s">
        <v>1330</v>
      </c>
      <c r="D469" s="3" t="s">
        <v>122</v>
      </c>
      <c r="E469" s="3" t="s">
        <v>93</v>
      </c>
      <c r="F469" s="7" t="s">
        <v>2547</v>
      </c>
      <c r="G469" s="7" t="s">
        <v>2088</v>
      </c>
      <c r="H469" s="7"/>
      <c r="I469" s="7"/>
    </row>
    <row r="470" spans="1:9" ht="13.9" thickBot="1" x14ac:dyDescent="0.3">
      <c r="A470" s="3" t="s">
        <v>1331</v>
      </c>
      <c r="B470" s="3" t="s">
        <v>1332</v>
      </c>
      <c r="C470" s="3" t="s">
        <v>1333</v>
      </c>
      <c r="D470" s="3" t="s">
        <v>122</v>
      </c>
      <c r="E470" s="3" t="s">
        <v>93</v>
      </c>
      <c r="F470" s="7" t="s">
        <v>2548</v>
      </c>
      <c r="G470" s="7" t="s">
        <v>2088</v>
      </c>
      <c r="H470" s="7"/>
      <c r="I470" s="7"/>
    </row>
    <row r="471" spans="1:9" ht="13.9" thickBot="1" x14ac:dyDescent="0.3">
      <c r="A471" s="3" t="s">
        <v>1417</v>
      </c>
      <c r="B471" s="3" t="s">
        <v>1418</v>
      </c>
      <c r="C471" s="3" t="s">
        <v>1419</v>
      </c>
      <c r="D471" s="3" t="s">
        <v>122</v>
      </c>
      <c r="E471" s="3" t="s">
        <v>93</v>
      </c>
      <c r="F471" s="7" t="s">
        <v>2549</v>
      </c>
      <c r="G471" s="7" t="s">
        <v>2088</v>
      </c>
      <c r="H471" s="7"/>
      <c r="I471" s="7"/>
    </row>
    <row r="472" spans="1:9" ht="13.9" thickBot="1" x14ac:dyDescent="0.3">
      <c r="A472" s="3" t="s">
        <v>1420</v>
      </c>
      <c r="B472" s="3" t="s">
        <v>1421</v>
      </c>
      <c r="C472" s="3" t="s">
        <v>1422</v>
      </c>
      <c r="D472" s="3" t="s">
        <v>122</v>
      </c>
      <c r="E472" s="3" t="s">
        <v>93</v>
      </c>
      <c r="F472" s="7" t="s">
        <v>2550</v>
      </c>
      <c r="G472" s="7" t="s">
        <v>2088</v>
      </c>
      <c r="H472" s="7"/>
      <c r="I472" s="7"/>
    </row>
    <row r="473" spans="1:9" ht="13.9" thickBot="1" x14ac:dyDescent="0.3">
      <c r="A473" s="3" t="s">
        <v>452</v>
      </c>
      <c r="B473" s="3" t="s">
        <v>453</v>
      </c>
      <c r="C473" s="3" t="s">
        <v>454</v>
      </c>
      <c r="D473" s="3" t="s">
        <v>44</v>
      </c>
      <c r="E473" s="3" t="s">
        <v>44</v>
      </c>
      <c r="F473" s="7" t="s">
        <v>2551</v>
      </c>
      <c r="G473" s="7" t="s">
        <v>2181</v>
      </c>
      <c r="H473" s="7"/>
      <c r="I473" s="7"/>
    </row>
    <row r="474" spans="1:9" ht="13.9" thickBot="1" x14ac:dyDescent="0.3">
      <c r="A474" s="3" t="s">
        <v>1150</v>
      </c>
      <c r="B474" s="3" t="s">
        <v>1151</v>
      </c>
      <c r="C474" s="3" t="s">
        <v>1152</v>
      </c>
      <c r="D474" s="3" t="s">
        <v>44</v>
      </c>
      <c r="E474" s="3" t="s">
        <v>44</v>
      </c>
      <c r="F474" s="7" t="s">
        <v>2552</v>
      </c>
      <c r="G474" s="7" t="s">
        <v>2181</v>
      </c>
      <c r="H474" s="7"/>
      <c r="I474" s="7"/>
    </row>
    <row r="475" spans="1:9" ht="13.9" thickBot="1" x14ac:dyDescent="0.3">
      <c r="A475" s="3" t="s">
        <v>1908</v>
      </c>
      <c r="B475" s="3" t="s">
        <v>1909</v>
      </c>
      <c r="C475" s="3" t="s">
        <v>1910</v>
      </c>
      <c r="D475" s="3" t="s">
        <v>44</v>
      </c>
      <c r="E475" s="3" t="s">
        <v>44</v>
      </c>
      <c r="F475" s="7" t="s">
        <v>2553</v>
      </c>
      <c r="G475" s="7" t="s">
        <v>2181</v>
      </c>
      <c r="H475" s="7"/>
      <c r="I475" s="7"/>
    </row>
    <row r="476" spans="1:9" ht="13.9" thickBot="1" x14ac:dyDescent="0.3">
      <c r="A476" s="3" t="s">
        <v>455</v>
      </c>
      <c r="B476" s="3" t="s">
        <v>456</v>
      </c>
      <c r="C476" s="3" t="s">
        <v>457</v>
      </c>
      <c r="D476" s="3" t="s">
        <v>44</v>
      </c>
      <c r="E476" s="3" t="s">
        <v>44</v>
      </c>
      <c r="F476" s="7" t="s">
        <v>2554</v>
      </c>
      <c r="G476" s="7" t="s">
        <v>2181</v>
      </c>
      <c r="H476" s="7"/>
      <c r="I476" s="7"/>
    </row>
    <row r="477" spans="1:9" ht="13.9" thickBot="1" x14ac:dyDescent="0.3">
      <c r="A477" s="3" t="s">
        <v>1250</v>
      </c>
      <c r="B477" s="3" t="s">
        <v>1251</v>
      </c>
      <c r="C477" s="3" t="s">
        <v>1252</v>
      </c>
      <c r="D477" s="3" t="s">
        <v>44</v>
      </c>
      <c r="E477" s="3" t="s">
        <v>44</v>
      </c>
      <c r="F477" s="7" t="s">
        <v>2555</v>
      </c>
      <c r="G477" s="7" t="s">
        <v>2181</v>
      </c>
      <c r="H477" s="7"/>
      <c r="I477" s="7"/>
    </row>
    <row r="478" spans="1:9" ht="13.9" thickBot="1" x14ac:dyDescent="0.3">
      <c r="A478" s="3" t="s">
        <v>458</v>
      </c>
      <c r="B478" s="3" t="s">
        <v>459</v>
      </c>
      <c r="C478" s="3" t="s">
        <v>460</v>
      </c>
      <c r="D478" s="3" t="s">
        <v>44</v>
      </c>
      <c r="E478" s="3" t="s">
        <v>44</v>
      </c>
      <c r="F478" s="7" t="s">
        <v>2556</v>
      </c>
      <c r="G478" s="7" t="s">
        <v>2181</v>
      </c>
      <c r="H478" s="7"/>
      <c r="I478" s="7"/>
    </row>
    <row r="479" spans="1:9" ht="13.9" thickBot="1" x14ac:dyDescent="0.3">
      <c r="A479" s="3" t="s">
        <v>985</v>
      </c>
      <c r="B479" s="3" t="s">
        <v>986</v>
      </c>
      <c r="C479" s="3" t="s">
        <v>987</v>
      </c>
      <c r="D479" s="3" t="s">
        <v>44</v>
      </c>
      <c r="E479" s="3" t="s">
        <v>44</v>
      </c>
      <c r="F479" s="7" t="s">
        <v>2557</v>
      </c>
      <c r="G479" s="7" t="s">
        <v>2181</v>
      </c>
      <c r="H479" s="7"/>
      <c r="I479" s="7"/>
    </row>
    <row r="480" spans="1:9" ht="13.9" thickBot="1" x14ac:dyDescent="0.3">
      <c r="A480" s="3" t="s">
        <v>1808</v>
      </c>
      <c r="B480" s="3" t="s">
        <v>1809</v>
      </c>
      <c r="C480" s="3" t="s">
        <v>1810</v>
      </c>
      <c r="D480" s="3" t="s">
        <v>44</v>
      </c>
      <c r="E480" s="3" t="s">
        <v>44</v>
      </c>
      <c r="F480" s="7" t="s">
        <v>2558</v>
      </c>
      <c r="G480" s="7" t="s">
        <v>2181</v>
      </c>
      <c r="H480" s="7"/>
      <c r="I480" s="7"/>
    </row>
    <row r="481" spans="1:9" ht="13.9" thickBot="1" x14ac:dyDescent="0.3">
      <c r="A481" s="3" t="s">
        <v>1163</v>
      </c>
      <c r="B481" s="3" t="s">
        <v>1164</v>
      </c>
      <c r="C481" s="3" t="s">
        <v>1165</v>
      </c>
      <c r="D481" s="3" t="s">
        <v>44</v>
      </c>
      <c r="E481" s="3" t="s">
        <v>44</v>
      </c>
      <c r="F481" s="7" t="s">
        <v>2559</v>
      </c>
      <c r="G481" s="7" t="s">
        <v>2181</v>
      </c>
      <c r="H481" s="7"/>
      <c r="I481" s="7"/>
    </row>
    <row r="482" spans="1:9" ht="13.9" thickBot="1" x14ac:dyDescent="0.3">
      <c r="A482" s="3" t="s">
        <v>461</v>
      </c>
      <c r="B482" s="3" t="s">
        <v>462</v>
      </c>
      <c r="C482" s="3" t="s">
        <v>463</v>
      </c>
      <c r="D482" s="3" t="s">
        <v>44</v>
      </c>
      <c r="E482" s="3" t="s">
        <v>44</v>
      </c>
      <c r="F482" s="7" t="s">
        <v>2560</v>
      </c>
      <c r="G482" s="7" t="s">
        <v>2181</v>
      </c>
      <c r="H482" s="7"/>
      <c r="I482" s="7"/>
    </row>
    <row r="483" spans="1:9" ht="13.9" thickBot="1" x14ac:dyDescent="0.3">
      <c r="A483" s="3" t="s">
        <v>41</v>
      </c>
      <c r="B483" s="3" t="s">
        <v>42</v>
      </c>
      <c r="C483" s="3" t="s">
        <v>43</v>
      </c>
      <c r="D483" s="3" t="s">
        <v>44</v>
      </c>
      <c r="E483" s="3" t="s">
        <v>44</v>
      </c>
      <c r="F483" s="7" t="s">
        <v>2561</v>
      </c>
      <c r="G483" s="7" t="s">
        <v>2181</v>
      </c>
      <c r="H483" s="7"/>
      <c r="I483" s="7"/>
    </row>
    <row r="484" spans="1:9" ht="13.9" thickBot="1" x14ac:dyDescent="0.3">
      <c r="A484" s="6">
        <v>1</v>
      </c>
      <c r="B484" s="6">
        <v>216001</v>
      </c>
      <c r="C484" s="3" t="s">
        <v>2060</v>
      </c>
      <c r="D484" s="3" t="s">
        <v>44</v>
      </c>
      <c r="E484" s="3" t="s">
        <v>44</v>
      </c>
      <c r="F484" s="7" t="s">
        <v>2562</v>
      </c>
      <c r="G484" s="7" t="s">
        <v>2181</v>
      </c>
      <c r="H484" s="7"/>
      <c r="I484" s="7"/>
    </row>
    <row r="485" spans="1:9" ht="13.9" thickBot="1" x14ac:dyDescent="0.3">
      <c r="A485" s="3" t="s">
        <v>1656</v>
      </c>
      <c r="B485" s="3" t="s">
        <v>1657</v>
      </c>
      <c r="C485" s="3" t="s">
        <v>1658</v>
      </c>
      <c r="D485" s="3" t="s">
        <v>44</v>
      </c>
      <c r="E485" s="3" t="s">
        <v>44</v>
      </c>
      <c r="F485" s="7" t="s">
        <v>2563</v>
      </c>
      <c r="G485" s="7" t="s">
        <v>2181</v>
      </c>
      <c r="H485" s="7"/>
      <c r="I485" s="7"/>
    </row>
    <row r="486" spans="1:9" ht="13.9" thickBot="1" x14ac:dyDescent="0.3">
      <c r="A486" s="3" t="s">
        <v>464</v>
      </c>
      <c r="B486" s="3" t="s">
        <v>465</v>
      </c>
      <c r="C486" s="3" t="s">
        <v>466</v>
      </c>
      <c r="D486" s="3" t="s">
        <v>44</v>
      </c>
      <c r="E486" s="3" t="s">
        <v>44</v>
      </c>
      <c r="F486" s="7" t="s">
        <v>2564</v>
      </c>
      <c r="G486" s="7" t="s">
        <v>2181</v>
      </c>
      <c r="H486" s="7"/>
      <c r="I486" s="7"/>
    </row>
    <row r="487" spans="1:9" ht="13.9" thickBot="1" x14ac:dyDescent="0.3">
      <c r="A487" s="3" t="s">
        <v>467</v>
      </c>
      <c r="B487" s="3" t="s">
        <v>468</v>
      </c>
      <c r="C487" s="3" t="s">
        <v>469</v>
      </c>
      <c r="D487" s="3" t="s">
        <v>44</v>
      </c>
      <c r="E487" s="3" t="s">
        <v>44</v>
      </c>
      <c r="F487" s="7" t="s">
        <v>2565</v>
      </c>
      <c r="G487" s="7" t="s">
        <v>2181</v>
      </c>
      <c r="H487" s="7"/>
      <c r="I487" s="7"/>
    </row>
    <row r="488" spans="1:9" ht="13.9" thickBot="1" x14ac:dyDescent="0.3">
      <c r="A488" s="3" t="s">
        <v>1027</v>
      </c>
      <c r="B488" s="3" t="s">
        <v>1028</v>
      </c>
      <c r="C488" s="3" t="s">
        <v>1029</v>
      </c>
      <c r="D488" s="3" t="s">
        <v>44</v>
      </c>
      <c r="E488" s="3" t="s">
        <v>44</v>
      </c>
      <c r="F488" s="7" t="s">
        <v>2566</v>
      </c>
      <c r="G488" s="7" t="s">
        <v>2088</v>
      </c>
      <c r="H488" s="7"/>
      <c r="I488" s="7"/>
    </row>
    <row r="489" spans="1:9" ht="13.9" thickBot="1" x14ac:dyDescent="0.3">
      <c r="A489" s="3" t="s">
        <v>907</v>
      </c>
      <c r="B489" s="3" t="s">
        <v>908</v>
      </c>
      <c r="C489" s="3" t="s">
        <v>909</v>
      </c>
      <c r="D489" s="3" t="s">
        <v>44</v>
      </c>
      <c r="E489" s="3" t="s">
        <v>44</v>
      </c>
      <c r="F489" s="7" t="s">
        <v>2567</v>
      </c>
      <c r="G489" s="7" t="s">
        <v>2181</v>
      </c>
      <c r="H489" s="7"/>
      <c r="I489" s="7"/>
    </row>
    <row r="490" spans="1:9" ht="13.9" thickBot="1" x14ac:dyDescent="0.3">
      <c r="A490" s="3" t="s">
        <v>1458</v>
      </c>
      <c r="B490" s="3" t="s">
        <v>1459</v>
      </c>
      <c r="C490" s="3" t="s">
        <v>1460</v>
      </c>
      <c r="D490" s="3" t="s">
        <v>44</v>
      </c>
      <c r="E490" s="3" t="s">
        <v>44</v>
      </c>
      <c r="F490" s="7" t="s">
        <v>2568</v>
      </c>
      <c r="G490" s="7" t="s">
        <v>2181</v>
      </c>
      <c r="H490" s="7"/>
      <c r="I490" s="7"/>
    </row>
    <row r="491" spans="1:9" ht="13.9" thickBot="1" x14ac:dyDescent="0.3">
      <c r="A491" s="3" t="s">
        <v>1461</v>
      </c>
      <c r="B491" s="3" t="s">
        <v>1462</v>
      </c>
      <c r="C491" s="3" t="s">
        <v>1463</v>
      </c>
      <c r="D491" s="3" t="s">
        <v>44</v>
      </c>
      <c r="E491" s="3" t="s">
        <v>44</v>
      </c>
      <c r="F491" s="7" t="s">
        <v>2569</v>
      </c>
      <c r="G491" s="7" t="s">
        <v>2181</v>
      </c>
      <c r="H491" s="7"/>
      <c r="I491" s="7"/>
    </row>
    <row r="492" spans="1:9" ht="13.9" thickBot="1" x14ac:dyDescent="0.3">
      <c r="A492" s="3" t="s">
        <v>1464</v>
      </c>
      <c r="B492" s="3" t="s">
        <v>1465</v>
      </c>
      <c r="C492" s="3" t="s">
        <v>1466</v>
      </c>
      <c r="D492" s="3" t="s">
        <v>44</v>
      </c>
      <c r="E492" s="3" t="s">
        <v>44</v>
      </c>
      <c r="F492" s="7" t="s">
        <v>2570</v>
      </c>
      <c r="G492" s="7" t="s">
        <v>2181</v>
      </c>
      <c r="H492" s="7"/>
      <c r="I492" s="7"/>
    </row>
    <row r="493" spans="1:9" ht="13.9" thickBot="1" x14ac:dyDescent="0.3">
      <c r="A493" s="3" t="s">
        <v>1467</v>
      </c>
      <c r="B493" s="3" t="s">
        <v>1468</v>
      </c>
      <c r="C493" s="3" t="s">
        <v>1469</v>
      </c>
      <c r="D493" s="3" t="s">
        <v>44</v>
      </c>
      <c r="E493" s="3" t="s">
        <v>44</v>
      </c>
      <c r="F493" s="7" t="s">
        <v>2571</v>
      </c>
      <c r="G493" s="7" t="s">
        <v>2181</v>
      </c>
      <c r="H493" s="7"/>
      <c r="I493" s="7"/>
    </row>
    <row r="494" spans="1:9" ht="13.9" thickBot="1" x14ac:dyDescent="0.3">
      <c r="A494" s="3" t="s">
        <v>1470</v>
      </c>
      <c r="B494" s="3" t="s">
        <v>1471</v>
      </c>
      <c r="C494" s="3" t="s">
        <v>1472</v>
      </c>
      <c r="D494" s="3" t="s">
        <v>44</v>
      </c>
      <c r="E494" s="3" t="s">
        <v>44</v>
      </c>
      <c r="F494" s="7" t="s">
        <v>2572</v>
      </c>
      <c r="G494" s="7" t="s">
        <v>2181</v>
      </c>
      <c r="H494" s="7"/>
      <c r="I494" s="7"/>
    </row>
    <row r="495" spans="1:9" ht="13.9" thickBot="1" x14ac:dyDescent="0.3">
      <c r="A495" s="3" t="s">
        <v>470</v>
      </c>
      <c r="B495" s="3" t="s">
        <v>471</v>
      </c>
      <c r="C495" s="3" t="s">
        <v>472</v>
      </c>
      <c r="D495" s="3" t="s">
        <v>44</v>
      </c>
      <c r="E495" s="3" t="s">
        <v>44</v>
      </c>
      <c r="F495" s="7" t="s">
        <v>2573</v>
      </c>
      <c r="G495" s="7" t="s">
        <v>2181</v>
      </c>
      <c r="H495" s="7"/>
      <c r="I495" s="7"/>
    </row>
    <row r="496" spans="1:9" ht="13.9" thickBot="1" x14ac:dyDescent="0.3">
      <c r="A496" s="3" t="s">
        <v>473</v>
      </c>
      <c r="B496" s="3" t="s">
        <v>474</v>
      </c>
      <c r="C496" s="3" t="s">
        <v>475</v>
      </c>
      <c r="D496" s="3" t="s">
        <v>44</v>
      </c>
      <c r="E496" s="3" t="s">
        <v>44</v>
      </c>
      <c r="F496" s="7" t="s">
        <v>2574</v>
      </c>
      <c r="G496" s="7" t="s">
        <v>2181</v>
      </c>
      <c r="H496" s="7"/>
      <c r="I496" s="7"/>
    </row>
    <row r="497" spans="1:9" ht="13.9" thickBot="1" x14ac:dyDescent="0.3">
      <c r="A497" s="3" t="s">
        <v>802</v>
      </c>
      <c r="B497" s="3" t="s">
        <v>803</v>
      </c>
      <c r="C497" s="3" t="s">
        <v>804</v>
      </c>
      <c r="D497" s="3" t="s">
        <v>44</v>
      </c>
      <c r="E497" s="3" t="s">
        <v>44</v>
      </c>
      <c r="F497" s="7" t="s">
        <v>2575</v>
      </c>
      <c r="G497" s="7" t="s">
        <v>2181</v>
      </c>
      <c r="H497" s="7"/>
      <c r="I497" s="7"/>
    </row>
    <row r="498" spans="1:9" ht="13.9" thickBot="1" x14ac:dyDescent="0.3">
      <c r="A498" s="3" t="s">
        <v>954</v>
      </c>
      <c r="B498" s="3" t="s">
        <v>955</v>
      </c>
      <c r="C498" s="3" t="s">
        <v>956</v>
      </c>
      <c r="D498" s="3" t="s">
        <v>44</v>
      </c>
      <c r="E498" s="3" t="s">
        <v>44</v>
      </c>
      <c r="F498" s="7" t="s">
        <v>2576</v>
      </c>
      <c r="G498" s="7" t="s">
        <v>2181</v>
      </c>
      <c r="H498" s="7"/>
      <c r="I498" s="7"/>
    </row>
    <row r="499" spans="1:9" ht="13.9" thickBot="1" x14ac:dyDescent="0.3">
      <c r="A499" s="3" t="s">
        <v>1012</v>
      </c>
      <c r="B499" s="3" t="s">
        <v>1013</v>
      </c>
      <c r="C499" s="3" t="s">
        <v>1014</v>
      </c>
      <c r="D499" s="3" t="s">
        <v>44</v>
      </c>
      <c r="E499" s="3" t="s">
        <v>44</v>
      </c>
      <c r="F499" s="7" t="s">
        <v>2577</v>
      </c>
      <c r="G499" s="7" t="s">
        <v>2181</v>
      </c>
      <c r="H499" s="7"/>
      <c r="I499" s="7"/>
    </row>
    <row r="500" spans="1:9" ht="13.9" thickBot="1" x14ac:dyDescent="0.3">
      <c r="A500" s="3" t="s">
        <v>1172</v>
      </c>
      <c r="B500" s="3" t="s">
        <v>1173</v>
      </c>
      <c r="C500" s="3" t="s">
        <v>1174</v>
      </c>
      <c r="D500" s="3" t="s">
        <v>44</v>
      </c>
      <c r="E500" s="3" t="s">
        <v>44</v>
      </c>
      <c r="F500" s="7" t="s">
        <v>2578</v>
      </c>
      <c r="G500" s="7" t="s">
        <v>2181</v>
      </c>
      <c r="H500" s="7"/>
      <c r="I500" s="7"/>
    </row>
    <row r="501" spans="1:9" ht="13.9" thickBot="1" x14ac:dyDescent="0.3">
      <c r="A501" s="3" t="s">
        <v>1295</v>
      </c>
      <c r="B501" s="3" t="s">
        <v>1296</v>
      </c>
      <c r="C501" s="3" t="s">
        <v>1297</v>
      </c>
      <c r="D501" s="3" t="s">
        <v>44</v>
      </c>
      <c r="E501" s="3" t="s">
        <v>44</v>
      </c>
      <c r="F501" s="7" t="s">
        <v>2579</v>
      </c>
      <c r="G501" s="7" t="s">
        <v>2181</v>
      </c>
      <c r="H501" s="7"/>
      <c r="I501" s="7"/>
    </row>
    <row r="502" spans="1:9" ht="13.9" thickBot="1" x14ac:dyDescent="0.3">
      <c r="A502" s="3" t="s">
        <v>1428</v>
      </c>
      <c r="B502" s="3" t="s">
        <v>1429</v>
      </c>
      <c r="C502" s="3" t="s">
        <v>1430</v>
      </c>
      <c r="D502" s="3" t="s">
        <v>44</v>
      </c>
      <c r="E502" s="3" t="s">
        <v>44</v>
      </c>
      <c r="F502" s="7" t="s">
        <v>2580</v>
      </c>
      <c r="G502" s="7" t="s">
        <v>2181</v>
      </c>
      <c r="H502" s="7"/>
      <c r="I502" s="7"/>
    </row>
    <row r="503" spans="1:9" ht="13.9" thickBot="1" x14ac:dyDescent="0.3">
      <c r="A503" s="3" t="s">
        <v>1431</v>
      </c>
      <c r="B503" s="3" t="s">
        <v>1432</v>
      </c>
      <c r="C503" s="3" t="s">
        <v>1433</v>
      </c>
      <c r="D503" s="3" t="s">
        <v>44</v>
      </c>
      <c r="E503" s="3" t="s">
        <v>44</v>
      </c>
      <c r="F503" s="7" t="s">
        <v>2581</v>
      </c>
      <c r="G503" s="7" t="s">
        <v>2181</v>
      </c>
      <c r="H503" s="7"/>
      <c r="I503" s="7"/>
    </row>
    <row r="504" spans="1:9" ht="13.9" thickBot="1" x14ac:dyDescent="0.3">
      <c r="A504" s="3" t="s">
        <v>1498</v>
      </c>
      <c r="B504" s="3" t="s">
        <v>1499</v>
      </c>
      <c r="C504" s="3" t="s">
        <v>1500</v>
      </c>
      <c r="D504" s="3" t="s">
        <v>44</v>
      </c>
      <c r="E504" s="3" t="s">
        <v>44</v>
      </c>
      <c r="F504" s="7" t="s">
        <v>2582</v>
      </c>
      <c r="G504" s="7" t="s">
        <v>2181</v>
      </c>
      <c r="H504" s="7"/>
      <c r="I504" s="7"/>
    </row>
    <row r="505" spans="1:9" ht="13.9" thickBot="1" x14ac:dyDescent="0.3">
      <c r="A505" s="3" t="s">
        <v>1546</v>
      </c>
      <c r="B505" s="3" t="s">
        <v>1547</v>
      </c>
      <c r="C505" s="3" t="s">
        <v>1548</v>
      </c>
      <c r="D505" s="3" t="s">
        <v>44</v>
      </c>
      <c r="E505" s="3" t="s">
        <v>44</v>
      </c>
      <c r="F505" s="7" t="s">
        <v>2583</v>
      </c>
      <c r="G505" s="7" t="s">
        <v>2181</v>
      </c>
      <c r="H505" s="7"/>
      <c r="I505" s="7"/>
    </row>
    <row r="506" spans="1:9" ht="13.9" thickBot="1" x14ac:dyDescent="0.3">
      <c r="A506" s="3" t="s">
        <v>1606</v>
      </c>
      <c r="B506" s="3" t="s">
        <v>1607</v>
      </c>
      <c r="C506" s="3" t="s">
        <v>1608</v>
      </c>
      <c r="D506" s="3" t="s">
        <v>44</v>
      </c>
      <c r="E506" s="3" t="s">
        <v>44</v>
      </c>
      <c r="F506" s="7" t="s">
        <v>2584</v>
      </c>
      <c r="G506" s="7" t="s">
        <v>2181</v>
      </c>
      <c r="H506" s="7"/>
      <c r="I506" s="7"/>
    </row>
    <row r="507" spans="1:9" ht="13.9" thickBot="1" x14ac:dyDescent="0.3">
      <c r="A507" s="3" t="s">
        <v>1663</v>
      </c>
      <c r="B507" s="3" t="s">
        <v>1664</v>
      </c>
      <c r="C507" s="3" t="s">
        <v>1665</v>
      </c>
      <c r="D507" s="3" t="s">
        <v>44</v>
      </c>
      <c r="E507" s="3" t="s">
        <v>44</v>
      </c>
      <c r="F507" s="7" t="s">
        <v>2585</v>
      </c>
      <c r="G507" s="7" t="s">
        <v>2181</v>
      </c>
      <c r="H507" s="7"/>
      <c r="I507" s="7"/>
    </row>
    <row r="508" spans="1:9" ht="13.9" thickBot="1" x14ac:dyDescent="0.3">
      <c r="A508" s="3" t="s">
        <v>1751</v>
      </c>
      <c r="B508" s="3" t="s">
        <v>1752</v>
      </c>
      <c r="C508" s="3" t="s">
        <v>1753</v>
      </c>
      <c r="D508" s="3" t="s">
        <v>44</v>
      </c>
      <c r="E508" s="3" t="s">
        <v>44</v>
      </c>
      <c r="F508" s="7" t="s">
        <v>2586</v>
      </c>
      <c r="G508" s="7" t="s">
        <v>2181</v>
      </c>
      <c r="H508" s="7"/>
      <c r="I508" s="7"/>
    </row>
    <row r="509" spans="1:9" ht="13.9" thickBot="1" x14ac:dyDescent="0.3">
      <c r="A509" s="3" t="s">
        <v>1847</v>
      </c>
      <c r="B509" s="3" t="s">
        <v>1848</v>
      </c>
      <c r="C509" s="3" t="s">
        <v>1849</v>
      </c>
      <c r="D509" s="3" t="s">
        <v>44</v>
      </c>
      <c r="E509" s="3" t="s">
        <v>44</v>
      </c>
      <c r="F509" s="7" t="s">
        <v>2587</v>
      </c>
      <c r="G509" s="7" t="s">
        <v>2181</v>
      </c>
      <c r="H509" s="7"/>
      <c r="I509" s="7"/>
    </row>
    <row r="510" spans="1:9" ht="13.9" thickBot="1" x14ac:dyDescent="0.3">
      <c r="A510" s="3" t="s">
        <v>1945</v>
      </c>
      <c r="B510" s="3" t="s">
        <v>1946</v>
      </c>
      <c r="C510" s="3" t="s">
        <v>1947</v>
      </c>
      <c r="D510" s="3" t="s">
        <v>44</v>
      </c>
      <c r="E510" s="3" t="s">
        <v>44</v>
      </c>
      <c r="F510" s="7" t="s">
        <v>2588</v>
      </c>
      <c r="G510" s="7" t="s">
        <v>2181</v>
      </c>
      <c r="H510" s="7"/>
      <c r="I510" s="7"/>
    </row>
    <row r="511" spans="1:9" ht="13.9" thickBot="1" x14ac:dyDescent="0.3">
      <c r="A511" s="3" t="s">
        <v>1524</v>
      </c>
      <c r="B511" s="3" t="s">
        <v>1525</v>
      </c>
      <c r="C511" s="3" t="s">
        <v>1526</v>
      </c>
      <c r="D511" s="3" t="s">
        <v>44</v>
      </c>
      <c r="E511" s="3" t="s">
        <v>44</v>
      </c>
      <c r="F511" s="7" t="s">
        <v>2589</v>
      </c>
      <c r="G511" s="7" t="s">
        <v>2181</v>
      </c>
      <c r="H511" s="7"/>
      <c r="I511" s="7"/>
    </row>
    <row r="512" spans="1:9" ht="13.9" thickBot="1" x14ac:dyDescent="0.3">
      <c r="A512" s="3" t="s">
        <v>916</v>
      </c>
      <c r="B512" s="3" t="s">
        <v>917</v>
      </c>
      <c r="C512" s="3" t="s">
        <v>918</v>
      </c>
      <c r="D512" s="3" t="s">
        <v>44</v>
      </c>
      <c r="E512" s="3" t="s">
        <v>44</v>
      </c>
      <c r="F512" s="7" t="s">
        <v>2590</v>
      </c>
      <c r="G512" s="7" t="s">
        <v>2181</v>
      </c>
      <c r="H512" s="7"/>
      <c r="I512" s="7"/>
    </row>
    <row r="513" spans="1:9" ht="13.9" thickBot="1" x14ac:dyDescent="0.3">
      <c r="A513" s="3" t="s">
        <v>960</v>
      </c>
      <c r="B513" s="3" t="s">
        <v>961</v>
      </c>
      <c r="C513" s="3" t="s">
        <v>962</v>
      </c>
      <c r="D513" s="3" t="s">
        <v>44</v>
      </c>
      <c r="E513" s="3" t="s">
        <v>44</v>
      </c>
      <c r="F513" s="7" t="s">
        <v>2591</v>
      </c>
      <c r="G513" s="7" t="s">
        <v>2181</v>
      </c>
      <c r="H513" s="7"/>
      <c r="I513" s="7"/>
    </row>
    <row r="514" spans="1:9" ht="13.9" thickBot="1" x14ac:dyDescent="0.3">
      <c r="A514" s="3" t="s">
        <v>476</v>
      </c>
      <c r="B514" s="3" t="s">
        <v>477</v>
      </c>
      <c r="C514" s="3" t="s">
        <v>478</v>
      </c>
      <c r="D514" s="3" t="s">
        <v>44</v>
      </c>
      <c r="E514" s="3" t="s">
        <v>44</v>
      </c>
      <c r="F514" s="7" t="s">
        <v>2592</v>
      </c>
      <c r="G514" s="7" t="s">
        <v>2181</v>
      </c>
      <c r="H514" s="7"/>
      <c r="I514" s="7"/>
    </row>
    <row r="515" spans="1:9" ht="13.9" thickBot="1" x14ac:dyDescent="0.3">
      <c r="A515" s="3" t="s">
        <v>479</v>
      </c>
      <c r="B515" s="3" t="s">
        <v>480</v>
      </c>
      <c r="C515" s="3" t="s">
        <v>481</v>
      </c>
      <c r="D515" s="3" t="s">
        <v>44</v>
      </c>
      <c r="E515" s="3" t="s">
        <v>44</v>
      </c>
      <c r="F515" s="7" t="s">
        <v>2593</v>
      </c>
      <c r="G515" s="7" t="s">
        <v>2088</v>
      </c>
      <c r="H515" s="7"/>
      <c r="I515" s="7"/>
    </row>
    <row r="516" spans="1:9" ht="13.9" thickBot="1" x14ac:dyDescent="0.3">
      <c r="A516" s="3" t="s">
        <v>828</v>
      </c>
      <c r="B516" s="3" t="s">
        <v>482</v>
      </c>
      <c r="C516" s="3" t="s">
        <v>483</v>
      </c>
      <c r="D516" s="3" t="s">
        <v>72</v>
      </c>
      <c r="E516" s="3" t="s">
        <v>81</v>
      </c>
      <c r="F516" s="7" t="s">
        <v>2594</v>
      </c>
      <c r="G516" s="7" t="s">
        <v>2595</v>
      </c>
      <c r="H516" s="7">
        <v>4</v>
      </c>
      <c r="I516" s="7" t="s">
        <v>2170</v>
      </c>
    </row>
    <row r="517" spans="1:9" ht="13.9" thickBot="1" x14ac:dyDescent="0.3">
      <c r="A517" s="3" t="s">
        <v>829</v>
      </c>
      <c r="B517" s="3" t="s">
        <v>482</v>
      </c>
      <c r="C517" s="3" t="s">
        <v>483</v>
      </c>
      <c r="D517" s="3" t="s">
        <v>72</v>
      </c>
      <c r="E517" s="3" t="s">
        <v>93</v>
      </c>
      <c r="F517" s="7" t="s">
        <v>2596</v>
      </c>
      <c r="G517" s="7" t="s">
        <v>2595</v>
      </c>
      <c r="H517" s="7">
        <v>4</v>
      </c>
      <c r="I517" s="7" t="s">
        <v>2217</v>
      </c>
    </row>
    <row r="518" spans="1:9" ht="13.9" thickBot="1" x14ac:dyDescent="0.3">
      <c r="A518" s="3" t="s">
        <v>1365</v>
      </c>
      <c r="B518" s="3" t="s">
        <v>482</v>
      </c>
      <c r="C518" s="3" t="s">
        <v>483</v>
      </c>
      <c r="D518" s="3" t="s">
        <v>122</v>
      </c>
      <c r="E518" s="3" t="s">
        <v>93</v>
      </c>
      <c r="F518" s="7" t="s">
        <v>2597</v>
      </c>
      <c r="G518" s="7" t="s">
        <v>2595</v>
      </c>
      <c r="H518" s="7">
        <v>1</v>
      </c>
      <c r="I518" s="7" t="s">
        <v>2219</v>
      </c>
    </row>
    <row r="519" spans="1:9" ht="13.9" thickBot="1" x14ac:dyDescent="0.3">
      <c r="A519" s="3" t="s">
        <v>1907</v>
      </c>
      <c r="B519" s="3" t="s">
        <v>482</v>
      </c>
      <c r="C519" s="3" t="s">
        <v>483</v>
      </c>
      <c r="D519" s="3" t="s">
        <v>105</v>
      </c>
      <c r="E519" s="3" t="s">
        <v>93</v>
      </c>
      <c r="F519" s="7" t="s">
        <v>2598</v>
      </c>
      <c r="G519" s="7" t="s">
        <v>2595</v>
      </c>
      <c r="H519" s="7">
        <v>4</v>
      </c>
      <c r="I519" s="7" t="s">
        <v>2200</v>
      </c>
    </row>
    <row r="520" spans="1:9" ht="13.9" thickBot="1" x14ac:dyDescent="0.3">
      <c r="A520" s="3" t="s">
        <v>484</v>
      </c>
      <c r="B520" s="3" t="s">
        <v>485</v>
      </c>
      <c r="C520" s="3" t="s">
        <v>486</v>
      </c>
      <c r="D520" s="3" t="s">
        <v>89</v>
      </c>
      <c r="E520" s="3" t="s">
        <v>81</v>
      </c>
      <c r="F520" s="7" t="s">
        <v>2599</v>
      </c>
      <c r="G520" s="7" t="s">
        <v>2595</v>
      </c>
      <c r="H520" s="7">
        <v>4</v>
      </c>
      <c r="I520" s="7" t="s">
        <v>2229</v>
      </c>
    </row>
    <row r="521" spans="1:9" ht="13.9" thickBot="1" x14ac:dyDescent="0.3">
      <c r="A521" s="3" t="s">
        <v>487</v>
      </c>
      <c r="B521" s="3" t="s">
        <v>485</v>
      </c>
      <c r="C521" s="3" t="s">
        <v>486</v>
      </c>
      <c r="D521" s="3" t="s">
        <v>85</v>
      </c>
      <c r="E521" s="3" t="s">
        <v>81</v>
      </c>
      <c r="F521" s="7" t="s">
        <v>2600</v>
      </c>
      <c r="G521" s="7" t="s">
        <v>2595</v>
      </c>
      <c r="H521" s="7">
        <v>4</v>
      </c>
      <c r="I521" s="7" t="s">
        <v>2231</v>
      </c>
    </row>
    <row r="522" spans="1:9" ht="13.9" thickBot="1" x14ac:dyDescent="0.3">
      <c r="A522" s="3" t="s">
        <v>488</v>
      </c>
      <c r="B522" s="3" t="s">
        <v>485</v>
      </c>
      <c r="C522" s="3" t="s">
        <v>486</v>
      </c>
      <c r="D522" s="3" t="s">
        <v>85</v>
      </c>
      <c r="E522" s="3" t="s">
        <v>93</v>
      </c>
      <c r="F522" s="7" t="s">
        <v>2601</v>
      </c>
      <c r="G522" s="7" t="s">
        <v>2595</v>
      </c>
      <c r="H522" s="7">
        <v>4</v>
      </c>
      <c r="I522" s="7" t="s">
        <v>2235</v>
      </c>
    </row>
    <row r="523" spans="1:9" ht="13.9" thickBot="1" x14ac:dyDescent="0.3">
      <c r="A523" s="3" t="s">
        <v>830</v>
      </c>
      <c r="B523" s="3" t="s">
        <v>485</v>
      </c>
      <c r="C523" s="3" t="s">
        <v>486</v>
      </c>
      <c r="D523" s="3" t="s">
        <v>89</v>
      </c>
      <c r="E523" s="3" t="s">
        <v>93</v>
      </c>
      <c r="F523" s="7" t="s">
        <v>2602</v>
      </c>
      <c r="G523" s="7" t="s">
        <v>2595</v>
      </c>
      <c r="H523" s="7">
        <v>4</v>
      </c>
      <c r="I523" s="7" t="s">
        <v>2233</v>
      </c>
    </row>
    <row r="524" spans="1:9" ht="13.9" thickBot="1" x14ac:dyDescent="0.3">
      <c r="A524" s="3" t="s">
        <v>831</v>
      </c>
      <c r="B524" s="3" t="s">
        <v>485</v>
      </c>
      <c r="C524" s="3" t="s">
        <v>486</v>
      </c>
      <c r="D524" s="3" t="s">
        <v>122</v>
      </c>
      <c r="E524" s="3" t="s">
        <v>93</v>
      </c>
      <c r="F524" s="7" t="s">
        <v>2603</v>
      </c>
      <c r="G524" s="7" t="s">
        <v>2595</v>
      </c>
      <c r="H524" s="7">
        <v>1</v>
      </c>
      <c r="I524" s="7" t="s">
        <v>2219</v>
      </c>
    </row>
    <row r="525" spans="1:9" ht="13.9" thickBot="1" x14ac:dyDescent="0.3">
      <c r="A525" s="3" t="s">
        <v>1445</v>
      </c>
      <c r="B525" s="3" t="s">
        <v>485</v>
      </c>
      <c r="C525" s="3" t="s">
        <v>486</v>
      </c>
      <c r="D525" s="3" t="s">
        <v>115</v>
      </c>
      <c r="E525" s="3" t="s">
        <v>81</v>
      </c>
      <c r="F525" s="7" t="s">
        <v>2604</v>
      </c>
      <c r="G525" s="7" t="s">
        <v>2595</v>
      </c>
      <c r="H525" s="7">
        <v>4</v>
      </c>
      <c r="I525" s="7" t="s">
        <v>2605</v>
      </c>
    </row>
    <row r="526" spans="1:9" ht="13.9" thickBot="1" x14ac:dyDescent="0.3">
      <c r="A526" s="3" t="s">
        <v>489</v>
      </c>
      <c r="B526" s="3" t="s">
        <v>490</v>
      </c>
      <c r="C526" s="3" t="s">
        <v>491</v>
      </c>
      <c r="D526" s="3" t="s">
        <v>44</v>
      </c>
      <c r="E526" s="3" t="s">
        <v>44</v>
      </c>
      <c r="F526" s="7" t="s">
        <v>2606</v>
      </c>
      <c r="G526" s="7" t="s">
        <v>2595</v>
      </c>
      <c r="H526" s="7">
        <v>4</v>
      </c>
      <c r="I526" s="7" t="s">
        <v>2177</v>
      </c>
    </row>
    <row r="527" spans="1:9" ht="13.9" thickBot="1" x14ac:dyDescent="0.3">
      <c r="A527" s="3" t="s">
        <v>1030</v>
      </c>
      <c r="B527" s="3" t="s">
        <v>1031</v>
      </c>
      <c r="C527" s="3" t="s">
        <v>1032</v>
      </c>
      <c r="D527" s="3" t="s">
        <v>44</v>
      </c>
      <c r="E527" s="3" t="s">
        <v>44</v>
      </c>
      <c r="F527" s="7" t="s">
        <v>2607</v>
      </c>
      <c r="G527" s="7" t="s">
        <v>2088</v>
      </c>
      <c r="H527" s="7"/>
      <c r="I527" s="7"/>
    </row>
    <row r="528" spans="1:9" ht="13.9" thickBot="1" x14ac:dyDescent="0.3">
      <c r="A528" s="3" t="s">
        <v>1069</v>
      </c>
      <c r="B528" s="3" t="s">
        <v>1070</v>
      </c>
      <c r="C528" s="3" t="s">
        <v>625</v>
      </c>
      <c r="D528" s="3" t="s">
        <v>44</v>
      </c>
      <c r="E528" s="3" t="s">
        <v>44</v>
      </c>
      <c r="F528" s="7" t="s">
        <v>2608</v>
      </c>
      <c r="G528" s="7" t="s">
        <v>2088</v>
      </c>
      <c r="H528" s="7"/>
      <c r="I528" s="7"/>
    </row>
    <row r="529" spans="1:9" ht="13.9" thickBot="1" x14ac:dyDescent="0.3">
      <c r="A529" s="3" t="s">
        <v>1071</v>
      </c>
      <c r="B529" s="3" t="s">
        <v>1072</v>
      </c>
      <c r="C529" s="3" t="s">
        <v>1036</v>
      </c>
      <c r="D529" s="3" t="s">
        <v>44</v>
      </c>
      <c r="E529" s="3" t="s">
        <v>44</v>
      </c>
      <c r="F529" s="7" t="s">
        <v>2609</v>
      </c>
      <c r="G529" s="7" t="s">
        <v>2088</v>
      </c>
      <c r="H529" s="7"/>
      <c r="I529" s="7"/>
    </row>
    <row r="530" spans="1:9" ht="13.9" thickBot="1" x14ac:dyDescent="0.3">
      <c r="A530" s="3" t="s">
        <v>492</v>
      </c>
      <c r="B530" s="3" t="s">
        <v>493</v>
      </c>
      <c r="C530" s="3" t="s">
        <v>494</v>
      </c>
      <c r="D530" s="3" t="s">
        <v>44</v>
      </c>
      <c r="E530" s="3" t="s">
        <v>44</v>
      </c>
      <c r="F530" s="7" t="s">
        <v>2610</v>
      </c>
      <c r="G530" s="7" t="s">
        <v>2595</v>
      </c>
      <c r="H530" s="7">
        <v>4</v>
      </c>
      <c r="I530" s="7" t="s">
        <v>2177</v>
      </c>
    </row>
    <row r="531" spans="1:9" ht="13.9" thickBot="1" x14ac:dyDescent="0.3">
      <c r="A531" s="3" t="s">
        <v>1033</v>
      </c>
      <c r="B531" s="3" t="s">
        <v>1034</v>
      </c>
      <c r="C531" s="3" t="s">
        <v>1035</v>
      </c>
      <c r="D531" s="3" t="s">
        <v>44</v>
      </c>
      <c r="E531" s="3" t="s">
        <v>44</v>
      </c>
      <c r="F531" s="7" t="s">
        <v>2611</v>
      </c>
      <c r="G531" s="7" t="s">
        <v>2088</v>
      </c>
      <c r="H531" s="7"/>
      <c r="I531" s="7"/>
    </row>
    <row r="532" spans="1:9" ht="13.9" thickBot="1" x14ac:dyDescent="0.3">
      <c r="A532" s="3" t="s">
        <v>788</v>
      </c>
      <c r="B532" s="3" t="s">
        <v>789</v>
      </c>
      <c r="C532" s="3" t="s">
        <v>790</v>
      </c>
      <c r="D532" s="3" t="s">
        <v>44</v>
      </c>
      <c r="E532" s="3" t="s">
        <v>44</v>
      </c>
      <c r="F532" s="7" t="s">
        <v>2612</v>
      </c>
      <c r="G532" s="7" t="s">
        <v>2595</v>
      </c>
      <c r="H532" s="7">
        <v>4</v>
      </c>
      <c r="I532" s="7" t="s">
        <v>2177</v>
      </c>
    </row>
    <row r="533" spans="1:9" ht="13.9" thickBot="1" x14ac:dyDescent="0.3">
      <c r="A533" s="3" t="s">
        <v>1043</v>
      </c>
      <c r="B533" s="3" t="s">
        <v>1044</v>
      </c>
      <c r="C533" s="3" t="s">
        <v>1045</v>
      </c>
      <c r="D533" s="3" t="s">
        <v>44</v>
      </c>
      <c r="E533" s="3" t="s">
        <v>44</v>
      </c>
      <c r="F533" s="7" t="s">
        <v>2613</v>
      </c>
      <c r="G533" s="7" t="s">
        <v>2088</v>
      </c>
      <c r="H533" s="7"/>
      <c r="I533" s="7"/>
    </row>
    <row r="534" spans="1:9" ht="13.9" thickBot="1" x14ac:dyDescent="0.3">
      <c r="A534" s="3" t="s">
        <v>1389</v>
      </c>
      <c r="B534" s="3" t="s">
        <v>1390</v>
      </c>
      <c r="C534" s="3" t="s">
        <v>1391</v>
      </c>
      <c r="D534" s="3" t="s">
        <v>44</v>
      </c>
      <c r="E534" s="3" t="s">
        <v>44</v>
      </c>
      <c r="F534" s="7" t="s">
        <v>2614</v>
      </c>
      <c r="G534" s="7" t="s">
        <v>2595</v>
      </c>
      <c r="H534" s="7">
        <v>4</v>
      </c>
      <c r="I534" s="7" t="s">
        <v>2177</v>
      </c>
    </row>
    <row r="535" spans="1:9" ht="13.9" thickBot="1" x14ac:dyDescent="0.3">
      <c r="A535" s="3" t="s">
        <v>1899</v>
      </c>
      <c r="B535" s="3" t="s">
        <v>1390</v>
      </c>
      <c r="C535" s="3" t="s">
        <v>1391</v>
      </c>
      <c r="D535" s="3" t="s">
        <v>105</v>
      </c>
      <c r="E535" s="3" t="s">
        <v>73</v>
      </c>
      <c r="F535" s="7" t="s">
        <v>2615</v>
      </c>
      <c r="G535" s="7" t="s">
        <v>2595</v>
      </c>
      <c r="H535" s="7">
        <v>4</v>
      </c>
      <c r="I535" s="7" t="s">
        <v>2177</v>
      </c>
    </row>
    <row r="536" spans="1:9" ht="13.9" thickBot="1" x14ac:dyDescent="0.3">
      <c r="A536" s="3" t="s">
        <v>939</v>
      </c>
      <c r="B536" s="3" t="s">
        <v>940</v>
      </c>
      <c r="C536" s="3" t="s">
        <v>941</v>
      </c>
      <c r="D536" s="3" t="s">
        <v>44</v>
      </c>
      <c r="E536" s="3" t="s">
        <v>44</v>
      </c>
      <c r="F536" s="7" t="s">
        <v>2616</v>
      </c>
      <c r="G536" s="7" t="s">
        <v>2595</v>
      </c>
      <c r="H536" s="7">
        <v>4</v>
      </c>
      <c r="I536" s="7" t="s">
        <v>2177</v>
      </c>
    </row>
    <row r="537" spans="1:9" ht="13.9" thickBot="1" x14ac:dyDescent="0.3">
      <c r="A537" s="3" t="s">
        <v>1088</v>
      </c>
      <c r="B537" s="3" t="s">
        <v>1089</v>
      </c>
      <c r="C537" s="3" t="s">
        <v>1090</v>
      </c>
      <c r="D537" s="3" t="s">
        <v>44</v>
      </c>
      <c r="E537" s="3" t="s">
        <v>44</v>
      </c>
      <c r="F537" s="7" t="s">
        <v>2617</v>
      </c>
      <c r="G537" s="7" t="s">
        <v>2088</v>
      </c>
      <c r="H537" s="7"/>
      <c r="I537" s="7"/>
    </row>
    <row r="538" spans="1:9" ht="13.9" thickBot="1" x14ac:dyDescent="0.3">
      <c r="A538" s="3" t="s">
        <v>1122</v>
      </c>
      <c r="B538" s="3" t="s">
        <v>1123</v>
      </c>
      <c r="C538" s="3" t="s">
        <v>1124</v>
      </c>
      <c r="D538" s="3" t="s">
        <v>44</v>
      </c>
      <c r="E538" s="3" t="s">
        <v>44</v>
      </c>
      <c r="F538" s="7" t="s">
        <v>2618</v>
      </c>
      <c r="G538" s="7" t="s">
        <v>2088</v>
      </c>
      <c r="H538" s="7"/>
      <c r="I538" s="7"/>
    </row>
    <row r="539" spans="1:9" ht="13.9" thickBot="1" x14ac:dyDescent="0.3">
      <c r="A539" s="3" t="s">
        <v>1080</v>
      </c>
      <c r="B539" s="3" t="s">
        <v>1081</v>
      </c>
      <c r="C539" s="3" t="s">
        <v>1082</v>
      </c>
      <c r="D539" s="3" t="s">
        <v>44</v>
      </c>
      <c r="E539" s="3" t="s">
        <v>44</v>
      </c>
      <c r="F539" s="7" t="s">
        <v>2619</v>
      </c>
      <c r="G539" s="7" t="s">
        <v>2088</v>
      </c>
      <c r="H539" s="7"/>
      <c r="I539" s="7"/>
    </row>
    <row r="540" spans="1:9" ht="13.9" thickBot="1" x14ac:dyDescent="0.3">
      <c r="A540" s="3" t="s">
        <v>1622</v>
      </c>
      <c r="B540" s="3" t="s">
        <v>1623</v>
      </c>
      <c r="C540" s="3" t="s">
        <v>1624</v>
      </c>
      <c r="D540" s="3" t="s">
        <v>89</v>
      </c>
      <c r="E540" s="3" t="s">
        <v>81</v>
      </c>
      <c r="F540" s="7" t="s">
        <v>2620</v>
      </c>
      <c r="G540" s="7" t="s">
        <v>2088</v>
      </c>
      <c r="H540" s="7"/>
      <c r="I540" s="7"/>
    </row>
    <row r="541" spans="1:9" ht="13.9" thickBot="1" x14ac:dyDescent="0.3">
      <c r="A541" s="3" t="s">
        <v>1625</v>
      </c>
      <c r="B541" s="3" t="s">
        <v>1623</v>
      </c>
      <c r="C541" s="3" t="s">
        <v>1624</v>
      </c>
      <c r="D541" s="3" t="s">
        <v>89</v>
      </c>
      <c r="E541" s="3" t="s">
        <v>93</v>
      </c>
      <c r="F541" s="7" t="s">
        <v>2621</v>
      </c>
      <c r="G541" s="7" t="s">
        <v>2088</v>
      </c>
      <c r="H541" s="7"/>
      <c r="I541" s="7"/>
    </row>
    <row r="542" spans="1:9" ht="13.9" thickBot="1" x14ac:dyDescent="0.3">
      <c r="A542" s="3" t="s">
        <v>1720</v>
      </c>
      <c r="B542" s="3" t="s">
        <v>1623</v>
      </c>
      <c r="C542" s="3" t="s">
        <v>1624</v>
      </c>
      <c r="D542" s="3" t="s">
        <v>85</v>
      </c>
      <c r="E542" s="3" t="s">
        <v>81</v>
      </c>
      <c r="F542" s="7" t="s">
        <v>2622</v>
      </c>
      <c r="G542" s="7" t="s">
        <v>2595</v>
      </c>
      <c r="H542" s="7">
        <v>4</v>
      </c>
      <c r="I542" s="7" t="s">
        <v>2231</v>
      </c>
    </row>
    <row r="543" spans="1:9" ht="13.9" thickBot="1" x14ac:dyDescent="0.3">
      <c r="A543" s="3" t="s">
        <v>1801</v>
      </c>
      <c r="B543" s="3" t="s">
        <v>1623</v>
      </c>
      <c r="C543" s="3" t="s">
        <v>1624</v>
      </c>
      <c r="D543" s="3" t="s">
        <v>85</v>
      </c>
      <c r="E543" s="3" t="s">
        <v>93</v>
      </c>
      <c r="F543" s="7" t="s">
        <v>2623</v>
      </c>
      <c r="G543" s="7" t="s">
        <v>2595</v>
      </c>
      <c r="H543" s="7">
        <v>4</v>
      </c>
      <c r="I543" s="7" t="s">
        <v>2235</v>
      </c>
    </row>
    <row r="544" spans="1:9" ht="13.9" thickBot="1" x14ac:dyDescent="0.3">
      <c r="A544" s="3" t="s">
        <v>1975</v>
      </c>
      <c r="B544" s="3" t="s">
        <v>1976</v>
      </c>
      <c r="C544" s="3" t="s">
        <v>1977</v>
      </c>
      <c r="D544" s="3" t="s">
        <v>72</v>
      </c>
      <c r="E544" s="3" t="s">
        <v>81</v>
      </c>
      <c r="F544" s="7" t="s">
        <v>2624</v>
      </c>
      <c r="G544" s="7" t="s">
        <v>2088</v>
      </c>
      <c r="H544" s="7"/>
      <c r="I544" s="7"/>
    </row>
    <row r="545" spans="1:9" ht="13.9" thickBot="1" x14ac:dyDescent="0.3">
      <c r="A545" s="3" t="s">
        <v>1980</v>
      </c>
      <c r="B545" s="3" t="s">
        <v>1976</v>
      </c>
      <c r="C545" s="3" t="s">
        <v>1977</v>
      </c>
      <c r="D545" s="3" t="s">
        <v>72</v>
      </c>
      <c r="E545" s="3" t="s">
        <v>93</v>
      </c>
      <c r="F545" s="7" t="s">
        <v>2625</v>
      </c>
      <c r="G545" s="7" t="s">
        <v>2088</v>
      </c>
      <c r="H545" s="7"/>
      <c r="I545" s="7"/>
    </row>
    <row r="546" spans="1:9" ht="13.9" thickBot="1" x14ac:dyDescent="0.3">
      <c r="A546" s="3" t="s">
        <v>1982</v>
      </c>
      <c r="B546" s="3" t="s">
        <v>1976</v>
      </c>
      <c r="C546" s="3" t="s">
        <v>1977</v>
      </c>
      <c r="D546" s="3" t="s">
        <v>122</v>
      </c>
      <c r="E546" s="3" t="s">
        <v>93</v>
      </c>
      <c r="F546" s="7" t="s">
        <v>2626</v>
      </c>
      <c r="G546" s="7" t="s">
        <v>2088</v>
      </c>
      <c r="H546" s="7"/>
      <c r="I546" s="7"/>
    </row>
    <row r="547" spans="1:9" ht="13.9" thickBot="1" x14ac:dyDescent="0.3">
      <c r="A547" s="3" t="s">
        <v>1983</v>
      </c>
      <c r="B547" s="3" t="s">
        <v>1976</v>
      </c>
      <c r="C547" s="3" t="s">
        <v>1977</v>
      </c>
      <c r="D547" s="3" t="s">
        <v>85</v>
      </c>
      <c r="E547" s="3" t="s">
        <v>93</v>
      </c>
      <c r="F547" s="7" t="s">
        <v>2627</v>
      </c>
      <c r="G547" s="7" t="s">
        <v>2088</v>
      </c>
      <c r="H547" s="7"/>
      <c r="I547" s="7"/>
    </row>
    <row r="548" spans="1:9" ht="13.9" thickBot="1" x14ac:dyDescent="0.3">
      <c r="A548" s="3" t="s">
        <v>1981</v>
      </c>
      <c r="B548" s="3" t="s">
        <v>1976</v>
      </c>
      <c r="C548" s="3" t="s">
        <v>1977</v>
      </c>
      <c r="D548" s="3" t="s">
        <v>89</v>
      </c>
      <c r="E548" s="3" t="s">
        <v>93</v>
      </c>
      <c r="F548" s="7" t="s">
        <v>2628</v>
      </c>
      <c r="G548" s="7" t="s">
        <v>2088</v>
      </c>
      <c r="H548" s="7"/>
      <c r="I548" s="7"/>
    </row>
    <row r="549" spans="1:9" ht="13.9" thickBot="1" x14ac:dyDescent="0.3">
      <c r="A549" s="3" t="s">
        <v>1979</v>
      </c>
      <c r="B549" s="3" t="s">
        <v>1976</v>
      </c>
      <c r="C549" s="3" t="s">
        <v>1977</v>
      </c>
      <c r="D549" s="3" t="s">
        <v>85</v>
      </c>
      <c r="E549" s="3" t="s">
        <v>81</v>
      </c>
      <c r="F549" s="7" t="s">
        <v>2629</v>
      </c>
      <c r="G549" s="7" t="s">
        <v>2088</v>
      </c>
      <c r="H549" s="7"/>
      <c r="I549" s="7"/>
    </row>
    <row r="550" spans="1:9" ht="13.9" thickBot="1" x14ac:dyDescent="0.3">
      <c r="A550" s="3" t="s">
        <v>1978</v>
      </c>
      <c r="B550" s="3" t="s">
        <v>1976</v>
      </c>
      <c r="C550" s="3" t="s">
        <v>1977</v>
      </c>
      <c r="D550" s="3" t="s">
        <v>89</v>
      </c>
      <c r="E550" s="3" t="s">
        <v>81</v>
      </c>
      <c r="F550" s="7" t="s">
        <v>2630</v>
      </c>
      <c r="G550" s="7" t="s">
        <v>2088</v>
      </c>
      <c r="H550" s="7"/>
      <c r="I550" s="7"/>
    </row>
    <row r="551" spans="1:9" ht="13.9" thickBot="1" x14ac:dyDescent="0.3">
      <c r="A551" s="3" t="s">
        <v>495</v>
      </c>
      <c r="B551" s="3" t="s">
        <v>496</v>
      </c>
      <c r="C551" s="3" t="s">
        <v>497</v>
      </c>
      <c r="D551" s="3" t="s">
        <v>44</v>
      </c>
      <c r="E551" s="3" t="s">
        <v>44</v>
      </c>
      <c r="F551" s="7" t="s">
        <v>2631</v>
      </c>
      <c r="G551" s="7" t="s">
        <v>2066</v>
      </c>
      <c r="H551" s="7"/>
      <c r="I551" s="7"/>
    </row>
    <row r="552" spans="1:9" ht="13.9" thickBot="1" x14ac:dyDescent="0.3">
      <c r="A552" s="3" t="s">
        <v>1063</v>
      </c>
      <c r="B552" s="3" t="s">
        <v>1064</v>
      </c>
      <c r="C552" s="3" t="s">
        <v>1065</v>
      </c>
      <c r="D552" s="3" t="s">
        <v>44</v>
      </c>
      <c r="E552" s="3" t="s">
        <v>44</v>
      </c>
      <c r="F552" s="7" t="s">
        <v>2632</v>
      </c>
      <c r="G552" s="7" t="s">
        <v>2181</v>
      </c>
      <c r="H552" s="7"/>
      <c r="I552" s="7"/>
    </row>
    <row r="553" spans="1:9" ht="13.9" thickBot="1" x14ac:dyDescent="0.3">
      <c r="A553" s="3" t="s">
        <v>1822</v>
      </c>
      <c r="B553" s="3" t="s">
        <v>1823</v>
      </c>
      <c r="C553" s="3" t="s">
        <v>1824</v>
      </c>
      <c r="D553" s="3" t="s">
        <v>44</v>
      </c>
      <c r="E553" s="3" t="s">
        <v>44</v>
      </c>
      <c r="F553" s="7" t="s">
        <v>2633</v>
      </c>
      <c r="G553" s="7" t="s">
        <v>2181</v>
      </c>
      <c r="H553" s="7"/>
      <c r="I553" s="7"/>
    </row>
    <row r="554" spans="1:9" ht="13.9" thickBot="1" x14ac:dyDescent="0.3">
      <c r="A554" s="3" t="s">
        <v>498</v>
      </c>
      <c r="B554" s="3" t="s">
        <v>499</v>
      </c>
      <c r="C554" s="3" t="s">
        <v>500</v>
      </c>
      <c r="D554" s="3" t="s">
        <v>44</v>
      </c>
      <c r="E554" s="3" t="s">
        <v>44</v>
      </c>
      <c r="F554" s="7" t="s">
        <v>2634</v>
      </c>
      <c r="G554" s="7" t="s">
        <v>2595</v>
      </c>
      <c r="H554" s="7">
        <v>4</v>
      </c>
      <c r="I554" s="7" t="s">
        <v>2177</v>
      </c>
    </row>
    <row r="555" spans="1:9" ht="13.9" thickBot="1" x14ac:dyDescent="0.3">
      <c r="A555" s="3" t="s">
        <v>501</v>
      </c>
      <c r="B555" s="3" t="s">
        <v>502</v>
      </c>
      <c r="C555" s="3" t="s">
        <v>503</v>
      </c>
      <c r="D555" s="3" t="s">
        <v>44</v>
      </c>
      <c r="E555" s="3" t="s">
        <v>44</v>
      </c>
      <c r="F555" s="7" t="s">
        <v>2635</v>
      </c>
      <c r="G555" s="7" t="s">
        <v>2595</v>
      </c>
      <c r="H555" s="7">
        <v>1</v>
      </c>
      <c r="I555" s="7" t="s">
        <v>2170</v>
      </c>
    </row>
    <row r="556" spans="1:9" ht="13.9" thickBot="1" x14ac:dyDescent="0.3">
      <c r="A556" s="3" t="s">
        <v>504</v>
      </c>
      <c r="B556" s="3" t="s">
        <v>505</v>
      </c>
      <c r="C556" s="3" t="s">
        <v>506</v>
      </c>
      <c r="D556" s="3" t="s">
        <v>44</v>
      </c>
      <c r="E556" s="3" t="s">
        <v>44</v>
      </c>
      <c r="F556" s="7" t="s">
        <v>2636</v>
      </c>
      <c r="G556" s="7" t="s">
        <v>2595</v>
      </c>
      <c r="H556" s="7">
        <v>4</v>
      </c>
      <c r="I556" s="7" t="s">
        <v>2177</v>
      </c>
    </row>
    <row r="557" spans="1:9" ht="13.9" thickBot="1" x14ac:dyDescent="0.3">
      <c r="A557" s="3" t="s">
        <v>507</v>
      </c>
      <c r="B557" s="3" t="s">
        <v>508</v>
      </c>
      <c r="C557" s="3" t="s">
        <v>509</v>
      </c>
      <c r="D557" s="3" t="s">
        <v>44</v>
      </c>
      <c r="E557" s="3" t="s">
        <v>44</v>
      </c>
      <c r="F557" s="7" t="s">
        <v>2637</v>
      </c>
      <c r="G557" s="7" t="s">
        <v>2595</v>
      </c>
      <c r="H557" s="7">
        <v>4</v>
      </c>
      <c r="I557" s="7" t="s">
        <v>2200</v>
      </c>
    </row>
    <row r="558" spans="1:9" ht="13.9" thickBot="1" x14ac:dyDescent="0.3">
      <c r="A558" s="3" t="s">
        <v>1991</v>
      </c>
      <c r="B558" s="3" t="s">
        <v>508</v>
      </c>
      <c r="C558" s="3" t="s">
        <v>509</v>
      </c>
      <c r="D558" s="3" t="s">
        <v>105</v>
      </c>
      <c r="E558" s="3" t="s">
        <v>73</v>
      </c>
      <c r="F558" s="7" t="s">
        <v>2638</v>
      </c>
      <c r="G558" s="7" t="s">
        <v>2595</v>
      </c>
      <c r="H558" s="7">
        <v>4</v>
      </c>
      <c r="I558" s="7" t="s">
        <v>2200</v>
      </c>
    </row>
    <row r="559" spans="1:9" ht="13.9" thickBot="1" x14ac:dyDescent="0.3">
      <c r="A559" s="3" t="s">
        <v>1441</v>
      </c>
      <c r="B559" s="3" t="s">
        <v>1442</v>
      </c>
      <c r="C559" s="3" t="s">
        <v>1443</v>
      </c>
      <c r="D559" s="3" t="s">
        <v>44</v>
      </c>
      <c r="E559" s="3" t="s">
        <v>44</v>
      </c>
      <c r="F559" s="7" t="s">
        <v>2639</v>
      </c>
      <c r="G559" s="7" t="s">
        <v>2595</v>
      </c>
      <c r="H559" s="7">
        <v>4</v>
      </c>
      <c r="I559" s="7" t="s">
        <v>2200</v>
      </c>
    </row>
    <row r="560" spans="1:9" ht="13.9" thickBot="1" x14ac:dyDescent="0.3">
      <c r="A560" s="3" t="s">
        <v>510</v>
      </c>
      <c r="B560" s="3" t="s">
        <v>511</v>
      </c>
      <c r="C560" s="3" t="s">
        <v>512</v>
      </c>
      <c r="D560" s="3" t="s">
        <v>44</v>
      </c>
      <c r="E560" s="3" t="s">
        <v>44</v>
      </c>
      <c r="F560" s="7" t="s">
        <v>2640</v>
      </c>
      <c r="G560" s="7" t="s">
        <v>2595</v>
      </c>
      <c r="H560" s="7">
        <v>4</v>
      </c>
      <c r="I560" s="7" t="s">
        <v>2200</v>
      </c>
    </row>
    <row r="561" spans="1:9" ht="13.9" thickBot="1" x14ac:dyDescent="0.3">
      <c r="A561" s="3" t="s">
        <v>759</v>
      </c>
      <c r="B561" s="3" t="s">
        <v>760</v>
      </c>
      <c r="C561" s="3" t="s">
        <v>761</v>
      </c>
      <c r="D561" s="3" t="s">
        <v>44</v>
      </c>
      <c r="E561" s="3" t="s">
        <v>44</v>
      </c>
      <c r="F561" s="7" t="s">
        <v>2641</v>
      </c>
      <c r="G561" s="7" t="s">
        <v>2595</v>
      </c>
      <c r="H561" s="7">
        <v>4</v>
      </c>
      <c r="I561" s="7" t="s">
        <v>2177</v>
      </c>
    </row>
    <row r="562" spans="1:9" ht="13.9" thickBot="1" x14ac:dyDescent="0.3">
      <c r="A562" s="3" t="s">
        <v>750</v>
      </c>
      <c r="B562" s="3" t="s">
        <v>751</v>
      </c>
      <c r="C562" s="3" t="s">
        <v>752</v>
      </c>
      <c r="D562" s="3" t="s">
        <v>44</v>
      </c>
      <c r="E562" s="3" t="s">
        <v>44</v>
      </c>
      <c r="F562" s="7" t="s">
        <v>2642</v>
      </c>
      <c r="G562" s="7" t="s">
        <v>2595</v>
      </c>
      <c r="H562" s="7">
        <v>1</v>
      </c>
      <c r="I562" s="7" t="s">
        <v>2170</v>
      </c>
    </row>
    <row r="563" spans="1:9" ht="13.9" thickBot="1" x14ac:dyDescent="0.3">
      <c r="A563" s="3" t="s">
        <v>883</v>
      </c>
      <c r="B563" s="3" t="s">
        <v>884</v>
      </c>
      <c r="C563" s="3" t="s">
        <v>885</v>
      </c>
      <c r="D563" s="3" t="s">
        <v>44</v>
      </c>
      <c r="E563" s="3" t="s">
        <v>44</v>
      </c>
      <c r="F563" s="7" t="s">
        <v>2643</v>
      </c>
      <c r="G563" s="7" t="s">
        <v>2595</v>
      </c>
      <c r="H563" s="7">
        <v>1</v>
      </c>
      <c r="I563" s="7" t="s">
        <v>2170</v>
      </c>
    </row>
    <row r="564" spans="1:9" ht="13.9" thickBot="1" x14ac:dyDescent="0.3">
      <c r="A564" s="3" t="s">
        <v>66</v>
      </c>
      <c r="B564" s="3" t="s">
        <v>67</v>
      </c>
      <c r="C564" s="3" t="s">
        <v>68</v>
      </c>
      <c r="D564" s="3" t="s">
        <v>44</v>
      </c>
      <c r="E564" s="3" t="s">
        <v>44</v>
      </c>
      <c r="F564" s="7" t="s">
        <v>2644</v>
      </c>
      <c r="G564" s="7" t="s">
        <v>2595</v>
      </c>
      <c r="H564" s="7">
        <v>4</v>
      </c>
      <c r="I564" s="7" t="s">
        <v>2177</v>
      </c>
    </row>
    <row r="565" spans="1:9" ht="13.9" thickBot="1" x14ac:dyDescent="0.3">
      <c r="A565" s="3" t="s">
        <v>513</v>
      </c>
      <c r="B565" s="3" t="s">
        <v>514</v>
      </c>
      <c r="C565" s="3" t="s">
        <v>515</v>
      </c>
      <c r="D565" s="3" t="s">
        <v>44</v>
      </c>
      <c r="E565" s="3" t="s">
        <v>44</v>
      </c>
      <c r="F565" s="7" t="s">
        <v>2645</v>
      </c>
      <c r="G565" s="7" t="s">
        <v>2595</v>
      </c>
      <c r="H565" s="7">
        <v>4</v>
      </c>
      <c r="I565" s="7" t="s">
        <v>2177</v>
      </c>
    </row>
    <row r="566" spans="1:9" ht="13.9" thickBot="1" x14ac:dyDescent="0.3">
      <c r="A566" s="3" t="s">
        <v>1509</v>
      </c>
      <c r="B566" s="3" t="s">
        <v>1510</v>
      </c>
      <c r="C566" s="3" t="s">
        <v>1511</v>
      </c>
      <c r="D566" s="3" t="s">
        <v>44</v>
      </c>
      <c r="E566" s="3" t="s">
        <v>44</v>
      </c>
      <c r="F566" s="7" t="s">
        <v>2646</v>
      </c>
      <c r="G566" s="7" t="s">
        <v>2595</v>
      </c>
      <c r="H566" s="7">
        <v>4</v>
      </c>
      <c r="I566" s="7" t="s">
        <v>2177</v>
      </c>
    </row>
    <row r="567" spans="1:9" ht="13.9" thickBot="1" x14ac:dyDescent="0.3">
      <c r="A567" s="3" t="s">
        <v>1716</v>
      </c>
      <c r="B567" s="3" t="s">
        <v>1717</v>
      </c>
      <c r="C567" s="3" t="s">
        <v>1718</v>
      </c>
      <c r="D567" s="3" t="s">
        <v>44</v>
      </c>
      <c r="E567" s="3" t="s">
        <v>44</v>
      </c>
      <c r="F567" s="7" t="s">
        <v>2647</v>
      </c>
      <c r="G567" s="7" t="s">
        <v>2595</v>
      </c>
      <c r="H567" s="7">
        <v>4</v>
      </c>
      <c r="I567" s="7" t="s">
        <v>2177</v>
      </c>
    </row>
    <row r="568" spans="1:9" ht="13.9" thickBot="1" x14ac:dyDescent="0.3">
      <c r="A568" s="3" t="s">
        <v>988</v>
      </c>
      <c r="B568" s="3" t="s">
        <v>989</v>
      </c>
      <c r="C568" s="3" t="s">
        <v>990</v>
      </c>
      <c r="D568" s="3" t="s">
        <v>44</v>
      </c>
      <c r="E568" s="3" t="s">
        <v>44</v>
      </c>
      <c r="F568" s="7" t="s">
        <v>2648</v>
      </c>
      <c r="G568" s="7" t="s">
        <v>2595</v>
      </c>
      <c r="H568" s="7">
        <v>4</v>
      </c>
      <c r="I568" s="7" t="s">
        <v>2177</v>
      </c>
    </row>
    <row r="569" spans="1:9" ht="13.9" thickBot="1" x14ac:dyDescent="0.3">
      <c r="A569" s="3" t="s">
        <v>516</v>
      </c>
      <c r="B569" s="3" t="s">
        <v>517</v>
      </c>
      <c r="C569" s="3" t="s">
        <v>518</v>
      </c>
      <c r="D569" s="3" t="s">
        <v>44</v>
      </c>
      <c r="E569" s="3" t="s">
        <v>44</v>
      </c>
      <c r="F569" s="7" t="s">
        <v>2649</v>
      </c>
      <c r="G569" s="7" t="s">
        <v>2595</v>
      </c>
      <c r="H569" s="7">
        <v>4</v>
      </c>
      <c r="I569" s="7" t="s">
        <v>2177</v>
      </c>
    </row>
    <row r="570" spans="1:9" ht="13.9" thickBot="1" x14ac:dyDescent="0.3">
      <c r="A570" s="3" t="s">
        <v>519</v>
      </c>
      <c r="B570" s="3" t="s">
        <v>520</v>
      </c>
      <c r="C570" s="3" t="s">
        <v>521</v>
      </c>
      <c r="D570" s="3" t="s">
        <v>44</v>
      </c>
      <c r="E570" s="3" t="s">
        <v>44</v>
      </c>
      <c r="F570" s="7" t="s">
        <v>2650</v>
      </c>
      <c r="G570" s="7" t="s">
        <v>2595</v>
      </c>
      <c r="H570" s="7">
        <v>4</v>
      </c>
      <c r="I570" s="7" t="s">
        <v>2177</v>
      </c>
    </row>
    <row r="571" spans="1:9" ht="13.9" thickBot="1" x14ac:dyDescent="0.3">
      <c r="A571" s="3" t="s">
        <v>1629</v>
      </c>
      <c r="B571" s="3" t="s">
        <v>520</v>
      </c>
      <c r="C571" s="3" t="s">
        <v>521</v>
      </c>
      <c r="D571" s="3" t="s">
        <v>89</v>
      </c>
      <c r="E571" s="3" t="s">
        <v>73</v>
      </c>
      <c r="F571" s="7" t="s">
        <v>2651</v>
      </c>
      <c r="G571" s="7" t="s">
        <v>2595</v>
      </c>
      <c r="H571" s="7">
        <v>4</v>
      </c>
      <c r="I571" s="7" t="s">
        <v>2177</v>
      </c>
    </row>
    <row r="572" spans="1:9" ht="13.9" thickBot="1" x14ac:dyDescent="0.3">
      <c r="A572" s="3" t="s">
        <v>1630</v>
      </c>
      <c r="B572" s="3" t="s">
        <v>520</v>
      </c>
      <c r="C572" s="3" t="s">
        <v>521</v>
      </c>
      <c r="D572" s="3" t="s">
        <v>97</v>
      </c>
      <c r="E572" s="3" t="s">
        <v>93</v>
      </c>
      <c r="F572" s="7" t="s">
        <v>2652</v>
      </c>
      <c r="G572" s="7" t="s">
        <v>2595</v>
      </c>
      <c r="H572" s="7">
        <v>4</v>
      </c>
      <c r="I572" s="7" t="s">
        <v>2177</v>
      </c>
    </row>
    <row r="573" spans="1:9" ht="13.9" thickBot="1" x14ac:dyDescent="0.3">
      <c r="A573" s="3" t="s">
        <v>1631</v>
      </c>
      <c r="B573" s="3" t="s">
        <v>520</v>
      </c>
      <c r="C573" s="3" t="s">
        <v>521</v>
      </c>
      <c r="D573" s="3" t="s">
        <v>122</v>
      </c>
      <c r="E573" s="3" t="s">
        <v>93</v>
      </c>
      <c r="F573" s="7" t="s">
        <v>2653</v>
      </c>
      <c r="G573" s="7" t="s">
        <v>2595</v>
      </c>
      <c r="H573" s="7">
        <v>4</v>
      </c>
      <c r="I573" s="7" t="s">
        <v>2177</v>
      </c>
    </row>
    <row r="574" spans="1:9" ht="13.9" thickBot="1" x14ac:dyDescent="0.3">
      <c r="A574" s="3" t="s">
        <v>1099</v>
      </c>
      <c r="B574" s="3" t="s">
        <v>1100</v>
      </c>
      <c r="C574" s="3" t="s">
        <v>1101</v>
      </c>
      <c r="D574" s="3" t="s">
        <v>44</v>
      </c>
      <c r="E574" s="3" t="s">
        <v>44</v>
      </c>
      <c r="F574" s="7" t="s">
        <v>2654</v>
      </c>
      <c r="G574" s="7" t="s">
        <v>2595</v>
      </c>
      <c r="H574" s="7">
        <v>4</v>
      </c>
      <c r="I574" s="7" t="s">
        <v>2200</v>
      </c>
    </row>
    <row r="575" spans="1:9" ht="13.9" thickBot="1" x14ac:dyDescent="0.3">
      <c r="A575" s="3" t="s">
        <v>522</v>
      </c>
      <c r="B575" s="3" t="s">
        <v>523</v>
      </c>
      <c r="C575" s="3" t="s">
        <v>524</v>
      </c>
      <c r="D575" s="3" t="s">
        <v>44</v>
      </c>
      <c r="E575" s="3" t="s">
        <v>44</v>
      </c>
      <c r="F575" s="7" t="s">
        <v>2655</v>
      </c>
      <c r="G575" s="7" t="s">
        <v>2595</v>
      </c>
      <c r="H575" s="7">
        <v>1</v>
      </c>
      <c r="I575" s="7" t="s">
        <v>2170</v>
      </c>
    </row>
    <row r="576" spans="1:9" ht="13.9" thickBot="1" x14ac:dyDescent="0.3">
      <c r="A576" s="3" t="s">
        <v>525</v>
      </c>
      <c r="B576" s="3" t="s">
        <v>526</v>
      </c>
      <c r="C576" s="3" t="s">
        <v>527</v>
      </c>
      <c r="D576" s="3" t="s">
        <v>44</v>
      </c>
      <c r="E576" s="3" t="s">
        <v>44</v>
      </c>
      <c r="F576" s="7" t="s">
        <v>2656</v>
      </c>
      <c r="G576" s="7" t="s">
        <v>2595</v>
      </c>
      <c r="H576" s="7">
        <v>1</v>
      </c>
      <c r="I576" s="7" t="s">
        <v>2170</v>
      </c>
    </row>
    <row r="577" spans="1:9" ht="13.9" thickBot="1" x14ac:dyDescent="0.3">
      <c r="A577" s="3" t="s">
        <v>528</v>
      </c>
      <c r="B577" s="3" t="s">
        <v>529</v>
      </c>
      <c r="C577" s="3" t="s">
        <v>530</v>
      </c>
      <c r="D577" s="3" t="s">
        <v>44</v>
      </c>
      <c r="E577" s="3" t="s">
        <v>44</v>
      </c>
      <c r="F577" s="7" t="s">
        <v>2657</v>
      </c>
      <c r="G577" s="7" t="s">
        <v>2595</v>
      </c>
      <c r="H577" s="7">
        <v>1</v>
      </c>
      <c r="I577" s="7" t="s">
        <v>2170</v>
      </c>
    </row>
    <row r="578" spans="1:9" ht="13.9" thickBot="1" x14ac:dyDescent="0.3">
      <c r="A578" s="3" t="s">
        <v>1988</v>
      </c>
      <c r="B578" s="3" t="s">
        <v>1989</v>
      </c>
      <c r="C578" s="3" t="s">
        <v>1990</v>
      </c>
      <c r="D578" s="3" t="s">
        <v>44</v>
      </c>
      <c r="E578" s="3" t="s">
        <v>44</v>
      </c>
      <c r="F578" s="7" t="s">
        <v>2658</v>
      </c>
      <c r="G578" s="7" t="s">
        <v>2595</v>
      </c>
      <c r="H578" s="7">
        <v>1</v>
      </c>
      <c r="I578" s="7" t="s">
        <v>2170</v>
      </c>
    </row>
    <row r="579" spans="1:9" ht="13.9" thickBot="1" x14ac:dyDescent="0.3">
      <c r="A579" s="3" t="s">
        <v>531</v>
      </c>
      <c r="B579" s="3" t="s">
        <v>532</v>
      </c>
      <c r="C579" s="3" t="s">
        <v>533</v>
      </c>
      <c r="D579" s="3" t="s">
        <v>44</v>
      </c>
      <c r="E579" s="3" t="s">
        <v>44</v>
      </c>
      <c r="F579" s="7" t="s">
        <v>2659</v>
      </c>
      <c r="G579" s="7" t="s">
        <v>2595</v>
      </c>
      <c r="H579" s="7">
        <v>1</v>
      </c>
      <c r="I579" s="7" t="s">
        <v>2170</v>
      </c>
    </row>
    <row r="580" spans="1:9" ht="13.9" thickBot="1" x14ac:dyDescent="0.3">
      <c r="A580" s="3" t="s">
        <v>534</v>
      </c>
      <c r="B580" s="3" t="s">
        <v>535</v>
      </c>
      <c r="C580" s="3" t="s">
        <v>536</v>
      </c>
      <c r="D580" s="3" t="s">
        <v>44</v>
      </c>
      <c r="E580" s="3" t="s">
        <v>44</v>
      </c>
      <c r="F580" s="7" t="s">
        <v>2660</v>
      </c>
      <c r="G580" s="7" t="s">
        <v>2595</v>
      </c>
      <c r="H580" s="7">
        <v>4</v>
      </c>
      <c r="I580" s="7" t="s">
        <v>2177</v>
      </c>
    </row>
    <row r="581" spans="1:9" ht="13.9" thickBot="1" x14ac:dyDescent="0.3">
      <c r="A581" s="3" t="s">
        <v>537</v>
      </c>
      <c r="B581" s="3" t="s">
        <v>538</v>
      </c>
      <c r="C581" s="3" t="s">
        <v>539</v>
      </c>
      <c r="D581" s="3" t="s">
        <v>44</v>
      </c>
      <c r="E581" s="3" t="s">
        <v>44</v>
      </c>
      <c r="F581" s="7" t="s">
        <v>2661</v>
      </c>
      <c r="G581" s="7" t="s">
        <v>2595</v>
      </c>
      <c r="H581" s="7">
        <v>1</v>
      </c>
      <c r="I581" s="7" t="s">
        <v>2170</v>
      </c>
    </row>
    <row r="582" spans="1:9" ht="13.9" thickBot="1" x14ac:dyDescent="0.3">
      <c r="A582" s="3" t="s">
        <v>1304</v>
      </c>
      <c r="B582" s="3" t="s">
        <v>1305</v>
      </c>
      <c r="C582" s="3" t="s">
        <v>1306</v>
      </c>
      <c r="D582" s="3" t="s">
        <v>44</v>
      </c>
      <c r="E582" s="3" t="s">
        <v>44</v>
      </c>
      <c r="F582" s="7" t="s">
        <v>2662</v>
      </c>
      <c r="G582" s="7" t="s">
        <v>2595</v>
      </c>
      <c r="H582" s="7">
        <v>1</v>
      </c>
      <c r="I582" s="7" t="s">
        <v>2170</v>
      </c>
    </row>
    <row r="583" spans="1:9" ht="13.9" thickBot="1" x14ac:dyDescent="0.3">
      <c r="A583" s="3" t="s">
        <v>540</v>
      </c>
      <c r="B583" s="3" t="s">
        <v>541</v>
      </c>
      <c r="C583" s="3" t="s">
        <v>542</v>
      </c>
      <c r="D583" s="3" t="s">
        <v>44</v>
      </c>
      <c r="E583" s="3" t="s">
        <v>44</v>
      </c>
      <c r="F583" s="7" t="s">
        <v>2663</v>
      </c>
      <c r="G583" s="7" t="s">
        <v>2595</v>
      </c>
      <c r="H583" s="7">
        <v>4</v>
      </c>
      <c r="I583" s="7" t="s">
        <v>2664</v>
      </c>
    </row>
    <row r="584" spans="1:9" ht="13.9" thickBot="1" x14ac:dyDescent="0.3">
      <c r="A584" s="3" t="s">
        <v>543</v>
      </c>
      <c r="B584" s="3" t="s">
        <v>544</v>
      </c>
      <c r="C584" s="3" t="s">
        <v>545</v>
      </c>
      <c r="D584" s="3" t="s">
        <v>44</v>
      </c>
      <c r="E584" s="3" t="s">
        <v>44</v>
      </c>
      <c r="F584" s="7" t="s">
        <v>2665</v>
      </c>
      <c r="G584" s="7" t="s">
        <v>2595</v>
      </c>
      <c r="H584" s="7">
        <v>4</v>
      </c>
      <c r="I584" s="7" t="s">
        <v>2664</v>
      </c>
    </row>
    <row r="585" spans="1:9" ht="13.9" thickBot="1" x14ac:dyDescent="0.3">
      <c r="A585" s="3" t="s">
        <v>546</v>
      </c>
      <c r="B585" s="3" t="s">
        <v>547</v>
      </c>
      <c r="C585" s="3" t="s">
        <v>548</v>
      </c>
      <c r="D585" s="3" t="s">
        <v>44</v>
      </c>
      <c r="E585" s="3" t="s">
        <v>44</v>
      </c>
      <c r="F585" s="7" t="s">
        <v>2666</v>
      </c>
      <c r="G585" s="7" t="s">
        <v>2595</v>
      </c>
      <c r="H585" s="7">
        <v>4</v>
      </c>
      <c r="I585" s="7" t="s">
        <v>2177</v>
      </c>
    </row>
    <row r="586" spans="1:9" ht="13.9" thickBot="1" x14ac:dyDescent="0.3">
      <c r="A586" s="3" t="s">
        <v>1707</v>
      </c>
      <c r="B586" s="3" t="s">
        <v>1708</v>
      </c>
      <c r="C586" s="3" t="s">
        <v>1709</v>
      </c>
      <c r="D586" s="3" t="s">
        <v>44</v>
      </c>
      <c r="E586" s="3" t="s">
        <v>44</v>
      </c>
      <c r="F586" s="7" t="s">
        <v>2667</v>
      </c>
      <c r="G586" s="7" t="s">
        <v>2595</v>
      </c>
      <c r="H586" s="7">
        <v>2</v>
      </c>
      <c r="I586" s="7" t="s">
        <v>2231</v>
      </c>
    </row>
    <row r="587" spans="1:9" ht="13.9" thickBot="1" x14ac:dyDescent="0.3">
      <c r="A587" s="3" t="s">
        <v>1543</v>
      </c>
      <c r="B587" s="3" t="s">
        <v>1544</v>
      </c>
      <c r="C587" s="3" t="s">
        <v>1545</v>
      </c>
      <c r="D587" s="3" t="s">
        <v>44</v>
      </c>
      <c r="E587" s="3" t="s">
        <v>44</v>
      </c>
      <c r="F587" s="7" t="s">
        <v>2668</v>
      </c>
      <c r="G587" s="7" t="s">
        <v>2088</v>
      </c>
      <c r="H587" s="7"/>
      <c r="I587" s="7"/>
    </row>
    <row r="588" spans="1:9" ht="13.9" thickBot="1" x14ac:dyDescent="0.3">
      <c r="A588" s="3" t="s">
        <v>1003</v>
      </c>
      <c r="B588" s="3" t="s">
        <v>1004</v>
      </c>
      <c r="C588" s="3" t="s">
        <v>1005</v>
      </c>
      <c r="D588" s="3" t="s">
        <v>44</v>
      </c>
      <c r="E588" s="3" t="s">
        <v>44</v>
      </c>
      <c r="F588" s="7" t="s">
        <v>2669</v>
      </c>
      <c r="G588" s="7" t="s">
        <v>2088</v>
      </c>
      <c r="H588" s="7"/>
      <c r="I588" s="7"/>
    </row>
    <row r="589" spans="1:9" ht="13.9" thickBot="1" x14ac:dyDescent="0.3">
      <c r="A589" s="3" t="s">
        <v>549</v>
      </c>
      <c r="B589" s="3" t="s">
        <v>550</v>
      </c>
      <c r="C589" s="3" t="s">
        <v>551</v>
      </c>
      <c r="D589" s="3" t="s">
        <v>44</v>
      </c>
      <c r="E589" s="3" t="s">
        <v>44</v>
      </c>
      <c r="F589" s="7" t="s">
        <v>2670</v>
      </c>
      <c r="G589" s="7" t="s">
        <v>2595</v>
      </c>
      <c r="H589" s="7">
        <v>1</v>
      </c>
      <c r="I589" s="7" t="s">
        <v>2170</v>
      </c>
    </row>
    <row r="590" spans="1:9" ht="13.9" thickBot="1" x14ac:dyDescent="0.3">
      <c r="A590" s="3" t="s">
        <v>552</v>
      </c>
      <c r="B590" s="3" t="s">
        <v>553</v>
      </c>
      <c r="C590" s="3" t="s">
        <v>554</v>
      </c>
      <c r="D590" s="3" t="s">
        <v>44</v>
      </c>
      <c r="E590" s="3" t="s">
        <v>44</v>
      </c>
      <c r="F590" s="7" t="s">
        <v>2671</v>
      </c>
      <c r="G590" s="7" t="s">
        <v>2066</v>
      </c>
      <c r="H590" s="7"/>
      <c r="I590" s="7"/>
    </row>
    <row r="591" spans="1:9" ht="13.9" thickBot="1" x14ac:dyDescent="0.3">
      <c r="A591" s="3" t="s">
        <v>555</v>
      </c>
      <c r="B591" s="3" t="s">
        <v>556</v>
      </c>
      <c r="C591" s="3" t="s">
        <v>557</v>
      </c>
      <c r="D591" s="3" t="s">
        <v>44</v>
      </c>
      <c r="E591" s="3" t="s">
        <v>44</v>
      </c>
      <c r="F591" s="7" t="s">
        <v>2672</v>
      </c>
      <c r="G591" s="7" t="s">
        <v>2088</v>
      </c>
      <c r="H591" s="7"/>
      <c r="I591" s="7"/>
    </row>
    <row r="592" spans="1:9" ht="13.9" thickBot="1" x14ac:dyDescent="0.3">
      <c r="A592" s="3" t="s">
        <v>1268</v>
      </c>
      <c r="B592" s="3" t="s">
        <v>1269</v>
      </c>
      <c r="C592" s="3" t="s">
        <v>1270</v>
      </c>
      <c r="D592" s="3" t="s">
        <v>44</v>
      </c>
      <c r="E592" s="3" t="s">
        <v>44</v>
      </c>
      <c r="F592" s="7" t="s">
        <v>2673</v>
      </c>
      <c r="G592" s="7" t="s">
        <v>2088</v>
      </c>
      <c r="H592" s="7"/>
      <c r="I592" s="7"/>
    </row>
    <row r="593" spans="1:9" ht="13.9" thickBot="1" x14ac:dyDescent="0.3">
      <c r="A593" s="3" t="s">
        <v>1301</v>
      </c>
      <c r="B593" s="3" t="s">
        <v>1302</v>
      </c>
      <c r="C593" s="3" t="s">
        <v>1303</v>
      </c>
      <c r="D593" s="3" t="s">
        <v>44</v>
      </c>
      <c r="E593" s="3" t="s">
        <v>44</v>
      </c>
      <c r="F593" s="7" t="s">
        <v>2674</v>
      </c>
      <c r="G593" s="7" t="s">
        <v>2088</v>
      </c>
      <c r="H593" s="7"/>
      <c r="I593" s="7"/>
    </row>
    <row r="594" spans="1:9" ht="13.9" thickBot="1" x14ac:dyDescent="0.3">
      <c r="A594" s="3" t="s">
        <v>2002</v>
      </c>
      <c r="B594" s="3" t="s">
        <v>2003</v>
      </c>
      <c r="C594" s="3" t="s">
        <v>2004</v>
      </c>
      <c r="D594" s="3" t="s">
        <v>44</v>
      </c>
      <c r="E594" s="3" t="s">
        <v>44</v>
      </c>
      <c r="F594" s="7" t="s">
        <v>2675</v>
      </c>
      <c r="G594" s="7" t="s">
        <v>2088</v>
      </c>
      <c r="H594" s="7"/>
      <c r="I594" s="7"/>
    </row>
    <row r="595" spans="1:9" ht="13.9" thickBot="1" x14ac:dyDescent="0.3">
      <c r="A595" s="3" t="s">
        <v>558</v>
      </c>
      <c r="B595" s="3" t="s">
        <v>559</v>
      </c>
      <c r="C595" s="3" t="s">
        <v>560</v>
      </c>
      <c r="D595" s="3" t="s">
        <v>44</v>
      </c>
      <c r="E595" s="3" t="s">
        <v>44</v>
      </c>
      <c r="F595" s="7" t="s">
        <v>2676</v>
      </c>
      <c r="G595" s="7" t="s">
        <v>2595</v>
      </c>
      <c r="H595" s="7">
        <v>1</v>
      </c>
      <c r="I595" s="7" t="s">
        <v>2170</v>
      </c>
    </row>
    <row r="596" spans="1:9" ht="13.9" thickBot="1" x14ac:dyDescent="0.3">
      <c r="A596" s="3" t="s">
        <v>561</v>
      </c>
      <c r="B596" s="3" t="s">
        <v>562</v>
      </c>
      <c r="C596" s="3" t="s">
        <v>563</v>
      </c>
      <c r="D596" s="3" t="s">
        <v>44</v>
      </c>
      <c r="E596" s="3" t="s">
        <v>44</v>
      </c>
      <c r="F596" s="7" t="s">
        <v>2677</v>
      </c>
      <c r="G596" s="7" t="s">
        <v>2595</v>
      </c>
      <c r="H596" s="7">
        <v>4</v>
      </c>
      <c r="I596" s="7" t="s">
        <v>2177</v>
      </c>
    </row>
    <row r="597" spans="1:9" ht="13.9" thickBot="1" x14ac:dyDescent="0.3">
      <c r="A597" s="3" t="s">
        <v>564</v>
      </c>
      <c r="B597" s="3" t="s">
        <v>565</v>
      </c>
      <c r="C597" s="3" t="s">
        <v>566</v>
      </c>
      <c r="D597" s="3" t="s">
        <v>44</v>
      </c>
      <c r="E597" s="3" t="s">
        <v>44</v>
      </c>
      <c r="F597" s="7" t="s">
        <v>2678</v>
      </c>
      <c r="G597" s="9" t="s">
        <v>2088</v>
      </c>
      <c r="H597" s="7"/>
      <c r="I597" s="7"/>
    </row>
    <row r="598" spans="1:9" ht="13.9" thickBot="1" x14ac:dyDescent="0.3">
      <c r="A598" s="3" t="s">
        <v>1006</v>
      </c>
      <c r="B598" s="3" t="s">
        <v>1007</v>
      </c>
      <c r="C598" s="3" t="s">
        <v>1008</v>
      </c>
      <c r="D598" s="3" t="s">
        <v>44</v>
      </c>
      <c r="E598" s="3" t="s">
        <v>44</v>
      </c>
      <c r="F598" s="7" t="s">
        <v>2679</v>
      </c>
      <c r="G598" s="7" t="s">
        <v>2595</v>
      </c>
      <c r="H598" s="7">
        <v>4</v>
      </c>
      <c r="I598" s="7" t="s">
        <v>2177</v>
      </c>
    </row>
    <row r="599" spans="1:9" ht="13.9" thickBot="1" x14ac:dyDescent="0.3">
      <c r="A599" s="3" t="s">
        <v>567</v>
      </c>
      <c r="B599" s="3" t="s">
        <v>568</v>
      </c>
      <c r="C599" s="3" t="s">
        <v>569</v>
      </c>
      <c r="D599" s="3" t="s">
        <v>44</v>
      </c>
      <c r="E599" s="3" t="s">
        <v>44</v>
      </c>
      <c r="F599" s="7" t="s">
        <v>2680</v>
      </c>
      <c r="G599" s="7" t="s">
        <v>2595</v>
      </c>
      <c r="H599" s="7">
        <v>4</v>
      </c>
      <c r="I599" s="7" t="s">
        <v>2177</v>
      </c>
    </row>
    <row r="600" spans="1:9" ht="13.9" thickBot="1" x14ac:dyDescent="0.3">
      <c r="A600" s="3" t="s">
        <v>838</v>
      </c>
      <c r="B600" s="3" t="s">
        <v>568</v>
      </c>
      <c r="C600" s="3" t="s">
        <v>569</v>
      </c>
      <c r="D600" s="3" t="s">
        <v>85</v>
      </c>
      <c r="E600" s="3" t="s">
        <v>81</v>
      </c>
      <c r="F600" s="7" t="s">
        <v>2681</v>
      </c>
      <c r="G600" s="7" t="s">
        <v>2595</v>
      </c>
      <c r="H600" s="7">
        <v>20</v>
      </c>
      <c r="I600" s="7" t="s">
        <v>2231</v>
      </c>
    </row>
    <row r="601" spans="1:9" ht="13.9" thickBot="1" x14ac:dyDescent="0.3">
      <c r="A601" s="3" t="s">
        <v>839</v>
      </c>
      <c r="B601" s="3" t="s">
        <v>568</v>
      </c>
      <c r="C601" s="3" t="s">
        <v>569</v>
      </c>
      <c r="D601" s="3" t="s">
        <v>85</v>
      </c>
      <c r="E601" s="3" t="s">
        <v>93</v>
      </c>
      <c r="F601" s="7" t="s">
        <v>2682</v>
      </c>
      <c r="G601" s="7" t="s">
        <v>2595</v>
      </c>
      <c r="H601" s="7">
        <v>20</v>
      </c>
      <c r="I601" s="7" t="s">
        <v>2235</v>
      </c>
    </row>
    <row r="602" spans="1:9" ht="13.9" thickBot="1" x14ac:dyDescent="0.3">
      <c r="A602" s="3" t="s">
        <v>840</v>
      </c>
      <c r="B602" s="3" t="s">
        <v>568</v>
      </c>
      <c r="C602" s="3" t="s">
        <v>569</v>
      </c>
      <c r="D602" s="3" t="s">
        <v>122</v>
      </c>
      <c r="E602" s="3" t="s">
        <v>93</v>
      </c>
      <c r="F602" s="7" t="s">
        <v>2683</v>
      </c>
      <c r="G602" s="7" t="s">
        <v>2595</v>
      </c>
      <c r="H602" s="7">
        <v>20</v>
      </c>
      <c r="I602" s="7" t="s">
        <v>2219</v>
      </c>
    </row>
    <row r="603" spans="1:9" ht="13.9" thickBot="1" x14ac:dyDescent="0.3">
      <c r="A603" s="3" t="s">
        <v>841</v>
      </c>
      <c r="B603" s="3" t="s">
        <v>568</v>
      </c>
      <c r="C603" s="3" t="s">
        <v>569</v>
      </c>
      <c r="D603" s="3" t="s">
        <v>89</v>
      </c>
      <c r="E603" s="3" t="s">
        <v>81</v>
      </c>
      <c r="F603" s="7" t="s">
        <v>2684</v>
      </c>
      <c r="G603" s="7" t="s">
        <v>2595</v>
      </c>
      <c r="H603" s="7">
        <v>20</v>
      </c>
      <c r="I603" s="7" t="s">
        <v>2229</v>
      </c>
    </row>
    <row r="604" spans="1:9" ht="13.9" thickBot="1" x14ac:dyDescent="0.3">
      <c r="A604" s="3" t="s">
        <v>842</v>
      </c>
      <c r="B604" s="3" t="s">
        <v>568</v>
      </c>
      <c r="C604" s="3" t="s">
        <v>569</v>
      </c>
      <c r="D604" s="3" t="s">
        <v>89</v>
      </c>
      <c r="E604" s="3" t="s">
        <v>93</v>
      </c>
      <c r="F604" s="7" t="s">
        <v>2685</v>
      </c>
      <c r="G604" s="7" t="s">
        <v>2595</v>
      </c>
      <c r="H604" s="7">
        <v>20</v>
      </c>
      <c r="I604" s="7" t="s">
        <v>2233</v>
      </c>
    </row>
    <row r="605" spans="1:9" ht="13.9" thickBot="1" x14ac:dyDescent="0.3">
      <c r="A605" s="3" t="s">
        <v>843</v>
      </c>
      <c r="B605" s="3" t="s">
        <v>568</v>
      </c>
      <c r="C605" s="3" t="s">
        <v>569</v>
      </c>
      <c r="D605" s="3" t="s">
        <v>89</v>
      </c>
      <c r="E605" s="3" t="s">
        <v>73</v>
      </c>
      <c r="F605" s="7" t="s">
        <v>2686</v>
      </c>
      <c r="G605" s="7" t="s">
        <v>2595</v>
      </c>
      <c r="H605" s="7">
        <v>4</v>
      </c>
      <c r="I605" s="7" t="s">
        <v>2223</v>
      </c>
    </row>
    <row r="606" spans="1:9" ht="13.9" thickBot="1" x14ac:dyDescent="0.3">
      <c r="A606" s="3" t="s">
        <v>844</v>
      </c>
      <c r="B606" s="3" t="s">
        <v>568</v>
      </c>
      <c r="C606" s="3" t="s">
        <v>569</v>
      </c>
      <c r="D606" s="3" t="s">
        <v>115</v>
      </c>
      <c r="E606" s="3" t="s">
        <v>81</v>
      </c>
      <c r="F606" s="7" t="s">
        <v>2687</v>
      </c>
      <c r="G606" s="7" t="s">
        <v>2595</v>
      </c>
      <c r="H606" s="7">
        <v>20</v>
      </c>
      <c r="I606" s="7" t="s">
        <v>2605</v>
      </c>
    </row>
    <row r="607" spans="1:9" ht="13.9" thickBot="1" x14ac:dyDescent="0.3">
      <c r="A607" s="3" t="s">
        <v>861</v>
      </c>
      <c r="B607" s="3" t="s">
        <v>568</v>
      </c>
      <c r="C607" s="3" t="s">
        <v>569</v>
      </c>
      <c r="D607" s="3" t="s">
        <v>85</v>
      </c>
      <c r="E607" s="3" t="s">
        <v>73</v>
      </c>
      <c r="F607" s="7" t="s">
        <v>2688</v>
      </c>
      <c r="G607" s="7" t="s">
        <v>2595</v>
      </c>
      <c r="H607" s="7">
        <v>4</v>
      </c>
      <c r="I607" s="7" t="s">
        <v>2225</v>
      </c>
    </row>
    <row r="608" spans="1:9" ht="13.9" thickBot="1" x14ac:dyDescent="0.3">
      <c r="A608" s="3" t="s">
        <v>876</v>
      </c>
      <c r="B608" s="3" t="s">
        <v>568</v>
      </c>
      <c r="C608" s="3" t="s">
        <v>569</v>
      </c>
      <c r="D608" s="3" t="s">
        <v>122</v>
      </c>
      <c r="E608" s="3" t="s">
        <v>81</v>
      </c>
      <c r="F608" s="7" t="s">
        <v>2689</v>
      </c>
      <c r="G608" s="7" t="s">
        <v>2595</v>
      </c>
      <c r="H608" s="7">
        <v>20</v>
      </c>
      <c r="I608" s="7" t="s">
        <v>2690</v>
      </c>
    </row>
    <row r="609" spans="1:9" ht="13.9" thickBot="1" x14ac:dyDescent="0.3">
      <c r="A609" s="3" t="s">
        <v>890</v>
      </c>
      <c r="B609" s="3" t="s">
        <v>891</v>
      </c>
      <c r="C609" s="3" t="s">
        <v>892</v>
      </c>
      <c r="D609" s="3" t="s">
        <v>44</v>
      </c>
      <c r="E609" s="3" t="s">
        <v>44</v>
      </c>
      <c r="F609" s="7" t="s">
        <v>2691</v>
      </c>
      <c r="G609" s="7" t="s">
        <v>2595</v>
      </c>
      <c r="H609" s="7">
        <v>4</v>
      </c>
      <c r="I609" s="7" t="s">
        <v>2664</v>
      </c>
    </row>
    <row r="610" spans="1:9" ht="13.9" thickBot="1" x14ac:dyDescent="0.3">
      <c r="A610" s="3" t="s">
        <v>1724</v>
      </c>
      <c r="B610" s="3" t="s">
        <v>1725</v>
      </c>
      <c r="C610" s="3" t="s">
        <v>1726</v>
      </c>
      <c r="D610" s="3" t="s">
        <v>85</v>
      </c>
      <c r="E610" s="3" t="s">
        <v>81</v>
      </c>
      <c r="F610" s="7" t="s">
        <v>2692</v>
      </c>
      <c r="G610" s="7" t="s">
        <v>2088</v>
      </c>
      <c r="H610" s="7"/>
      <c r="I610" s="7"/>
    </row>
    <row r="611" spans="1:9" ht="13.9" thickBot="1" x14ac:dyDescent="0.3">
      <c r="A611" s="3" t="s">
        <v>1727</v>
      </c>
      <c r="B611" s="3" t="s">
        <v>1725</v>
      </c>
      <c r="C611" s="3" t="s">
        <v>1726</v>
      </c>
      <c r="D611" s="3" t="s">
        <v>44</v>
      </c>
      <c r="E611" s="3" t="s">
        <v>44</v>
      </c>
      <c r="F611" s="7" t="s">
        <v>2693</v>
      </c>
      <c r="G611" s="7" t="s">
        <v>2088</v>
      </c>
      <c r="H611" s="7"/>
      <c r="I611" s="7"/>
    </row>
    <row r="612" spans="1:9" ht="13.9" thickBot="1" x14ac:dyDescent="0.3">
      <c r="A612" s="3" t="s">
        <v>835</v>
      </c>
      <c r="B612" s="3" t="s">
        <v>836</v>
      </c>
      <c r="C612" s="3" t="s">
        <v>837</v>
      </c>
      <c r="D612" s="3" t="s">
        <v>44</v>
      </c>
      <c r="E612" s="3" t="s">
        <v>44</v>
      </c>
      <c r="F612" s="7" t="s">
        <v>2694</v>
      </c>
      <c r="G612" s="7" t="s">
        <v>2595</v>
      </c>
      <c r="H612" s="7">
        <v>4</v>
      </c>
      <c r="I612" s="7" t="s">
        <v>2177</v>
      </c>
    </row>
    <row r="613" spans="1:9" ht="13.9" thickBot="1" x14ac:dyDescent="0.3">
      <c r="A613" s="3" t="s">
        <v>570</v>
      </c>
      <c r="B613" s="3" t="s">
        <v>571</v>
      </c>
      <c r="C613" s="3" t="s">
        <v>572</v>
      </c>
      <c r="D613" s="3" t="s">
        <v>44</v>
      </c>
      <c r="E613" s="3" t="s">
        <v>44</v>
      </c>
      <c r="F613" s="7" t="s">
        <v>2695</v>
      </c>
      <c r="G613" s="7" t="s">
        <v>2595</v>
      </c>
      <c r="H613" s="7">
        <v>1</v>
      </c>
      <c r="I613" s="7" t="s">
        <v>2219</v>
      </c>
    </row>
    <row r="614" spans="1:9" ht="13.9" thickBot="1" x14ac:dyDescent="0.3">
      <c r="A614" s="3" t="s">
        <v>1206</v>
      </c>
      <c r="B614" s="3" t="s">
        <v>1207</v>
      </c>
      <c r="C614" s="3" t="s">
        <v>1208</v>
      </c>
      <c r="D614" s="3" t="s">
        <v>44</v>
      </c>
      <c r="E614" s="3" t="s">
        <v>44</v>
      </c>
      <c r="F614" s="7" t="s">
        <v>2696</v>
      </c>
      <c r="G614" s="7" t="s">
        <v>2595</v>
      </c>
      <c r="H614" s="7">
        <v>1</v>
      </c>
      <c r="I614" s="7" t="s">
        <v>2219</v>
      </c>
    </row>
    <row r="615" spans="1:9" ht="13.9" thickBot="1" x14ac:dyDescent="0.3">
      <c r="A615" s="3" t="s">
        <v>573</v>
      </c>
      <c r="B615" s="3" t="s">
        <v>574</v>
      </c>
      <c r="C615" s="3" t="s">
        <v>575</v>
      </c>
      <c r="D615" s="3" t="s">
        <v>44</v>
      </c>
      <c r="E615" s="3" t="s">
        <v>44</v>
      </c>
      <c r="F615" s="7" t="s">
        <v>2697</v>
      </c>
      <c r="G615" s="7" t="s">
        <v>2595</v>
      </c>
      <c r="H615" s="7">
        <v>4</v>
      </c>
      <c r="I615" s="7" t="s">
        <v>2177</v>
      </c>
    </row>
    <row r="616" spans="1:9" ht="13.9" thickBot="1" x14ac:dyDescent="0.3">
      <c r="A616" s="3" t="s">
        <v>753</v>
      </c>
      <c r="B616" s="3" t="s">
        <v>754</v>
      </c>
      <c r="C616" s="3" t="s">
        <v>755</v>
      </c>
      <c r="D616" s="3" t="s">
        <v>44</v>
      </c>
      <c r="E616" s="3" t="s">
        <v>44</v>
      </c>
      <c r="F616" s="7" t="s">
        <v>2698</v>
      </c>
      <c r="G616" s="7" t="s">
        <v>2595</v>
      </c>
      <c r="H616" s="7">
        <v>4</v>
      </c>
      <c r="I616" s="7" t="s">
        <v>2177</v>
      </c>
    </row>
    <row r="617" spans="1:9" ht="13.9" thickBot="1" x14ac:dyDescent="0.3">
      <c r="A617" s="3" t="s">
        <v>576</v>
      </c>
      <c r="B617" s="3" t="s">
        <v>577</v>
      </c>
      <c r="C617" s="3" t="s">
        <v>578</v>
      </c>
      <c r="D617" s="3" t="s">
        <v>44</v>
      </c>
      <c r="E617" s="3" t="s">
        <v>44</v>
      </c>
      <c r="F617" s="7" t="s">
        <v>2699</v>
      </c>
      <c r="G617" s="7" t="s">
        <v>2595</v>
      </c>
      <c r="H617" s="7">
        <v>4</v>
      </c>
      <c r="I617" s="7" t="s">
        <v>2177</v>
      </c>
    </row>
    <row r="618" spans="1:9" ht="13.9" thickBot="1" x14ac:dyDescent="0.3">
      <c r="A618" s="3" t="s">
        <v>1440</v>
      </c>
      <c r="B618" s="3" t="s">
        <v>1409</v>
      </c>
      <c r="C618" s="3" t="s">
        <v>1410</v>
      </c>
      <c r="D618" s="3" t="s">
        <v>44</v>
      </c>
      <c r="E618" s="3" t="s">
        <v>44</v>
      </c>
      <c r="F618" s="7" t="s">
        <v>2700</v>
      </c>
      <c r="G618" s="7" t="s">
        <v>2088</v>
      </c>
      <c r="H618" s="7"/>
      <c r="I618" s="7"/>
    </row>
    <row r="619" spans="1:9" ht="13.9" thickBot="1" x14ac:dyDescent="0.3">
      <c r="A619" s="3" t="s">
        <v>579</v>
      </c>
      <c r="B619" s="3" t="s">
        <v>580</v>
      </c>
      <c r="C619" s="3" t="s">
        <v>581</v>
      </c>
      <c r="D619" s="3" t="s">
        <v>44</v>
      </c>
      <c r="E619" s="3" t="s">
        <v>44</v>
      </c>
      <c r="F619" s="7" t="s">
        <v>2701</v>
      </c>
      <c r="G619" s="7" t="s">
        <v>2181</v>
      </c>
      <c r="H619" s="7"/>
      <c r="I619" s="7"/>
    </row>
    <row r="620" spans="1:9" ht="13.9" thickBot="1" x14ac:dyDescent="0.3">
      <c r="A620" s="3" t="s">
        <v>582</v>
      </c>
      <c r="B620" s="3" t="s">
        <v>583</v>
      </c>
      <c r="C620" s="3" t="s">
        <v>584</v>
      </c>
      <c r="D620" s="3" t="s">
        <v>44</v>
      </c>
      <c r="E620" s="3" t="s">
        <v>44</v>
      </c>
      <c r="F620" s="7" t="s">
        <v>2702</v>
      </c>
      <c r="G620" s="7" t="s">
        <v>2595</v>
      </c>
      <c r="H620" s="7">
        <v>4</v>
      </c>
      <c r="I620" s="7" t="s">
        <v>2177</v>
      </c>
    </row>
    <row r="621" spans="1:9" ht="13.9" thickBot="1" x14ac:dyDescent="0.3">
      <c r="A621" s="3" t="s">
        <v>1444</v>
      </c>
      <c r="B621" s="3" t="s">
        <v>583</v>
      </c>
      <c r="C621" s="3" t="s">
        <v>584</v>
      </c>
      <c r="D621" s="3" t="s">
        <v>85</v>
      </c>
      <c r="E621" s="3" t="s">
        <v>73</v>
      </c>
      <c r="F621" s="7" t="s">
        <v>2703</v>
      </c>
      <c r="G621" s="7" t="s">
        <v>2595</v>
      </c>
      <c r="H621" s="7">
        <v>4</v>
      </c>
      <c r="I621" s="7" t="s">
        <v>2225</v>
      </c>
    </row>
    <row r="622" spans="1:9" ht="13.9" thickBot="1" x14ac:dyDescent="0.3">
      <c r="A622" s="3" t="s">
        <v>585</v>
      </c>
      <c r="B622" s="3" t="s">
        <v>586</v>
      </c>
      <c r="C622" s="3" t="s">
        <v>587</v>
      </c>
      <c r="D622" s="3" t="s">
        <v>89</v>
      </c>
      <c r="E622" s="3" t="s">
        <v>73</v>
      </c>
      <c r="F622" s="7" t="s">
        <v>2704</v>
      </c>
      <c r="G622" s="7" t="s">
        <v>2595</v>
      </c>
      <c r="H622" s="7">
        <v>4</v>
      </c>
      <c r="I622" s="7" t="s">
        <v>2223</v>
      </c>
    </row>
    <row r="623" spans="1:9" ht="13.9" thickBot="1" x14ac:dyDescent="0.3">
      <c r="A623" s="3" t="s">
        <v>588</v>
      </c>
      <c r="B623" s="3" t="s">
        <v>586</v>
      </c>
      <c r="C623" s="3" t="s">
        <v>587</v>
      </c>
      <c r="D623" s="3" t="s">
        <v>85</v>
      </c>
      <c r="E623" s="3" t="s">
        <v>73</v>
      </c>
      <c r="F623" s="7" t="s">
        <v>2705</v>
      </c>
      <c r="G623" s="7" t="s">
        <v>2595</v>
      </c>
      <c r="H623" s="7">
        <v>4</v>
      </c>
      <c r="I623" s="7" t="s">
        <v>2225</v>
      </c>
    </row>
    <row r="624" spans="1:9" ht="13.9" thickBot="1" x14ac:dyDescent="0.3">
      <c r="A624" s="3" t="s">
        <v>1131</v>
      </c>
      <c r="B624" s="3" t="s">
        <v>586</v>
      </c>
      <c r="C624" s="3" t="s">
        <v>587</v>
      </c>
      <c r="D624" s="3" t="s">
        <v>44</v>
      </c>
      <c r="E624" s="3" t="s">
        <v>44</v>
      </c>
      <c r="F624" s="7" t="s">
        <v>2706</v>
      </c>
      <c r="G624" s="7" t="s">
        <v>2595</v>
      </c>
      <c r="H624" s="7">
        <v>4</v>
      </c>
      <c r="I624" s="7" t="s">
        <v>2177</v>
      </c>
    </row>
    <row r="625" spans="1:9" ht="13.9" thickBot="1" x14ac:dyDescent="0.3">
      <c r="A625" s="3" t="s">
        <v>1393</v>
      </c>
      <c r="B625" s="3" t="s">
        <v>586</v>
      </c>
      <c r="C625" s="3" t="s">
        <v>587</v>
      </c>
      <c r="D625" s="3" t="s">
        <v>105</v>
      </c>
      <c r="E625" s="3" t="s">
        <v>73</v>
      </c>
      <c r="F625" s="7" t="s">
        <v>2707</v>
      </c>
      <c r="G625" s="7" t="s">
        <v>2595</v>
      </c>
      <c r="H625" s="7">
        <v>4</v>
      </c>
      <c r="I625" s="7" t="s">
        <v>2177</v>
      </c>
    </row>
    <row r="626" spans="1:9" ht="13.9" thickBot="1" x14ac:dyDescent="0.3">
      <c r="A626" s="3" t="s">
        <v>1598</v>
      </c>
      <c r="B626" s="3" t="s">
        <v>586</v>
      </c>
      <c r="C626" s="3" t="s">
        <v>587</v>
      </c>
      <c r="D626" s="3" t="s">
        <v>85</v>
      </c>
      <c r="E626" s="3" t="s">
        <v>93</v>
      </c>
      <c r="F626" s="7" t="s">
        <v>2708</v>
      </c>
      <c r="G626" s="7" t="s">
        <v>2595</v>
      </c>
      <c r="H626" s="7">
        <v>4</v>
      </c>
      <c r="I626" s="7" t="s">
        <v>2235</v>
      </c>
    </row>
    <row r="627" spans="1:9" ht="13.9" thickBot="1" x14ac:dyDescent="0.3">
      <c r="A627" s="3" t="s">
        <v>1825</v>
      </c>
      <c r="B627" s="3" t="s">
        <v>586</v>
      </c>
      <c r="C627" s="3" t="s">
        <v>587</v>
      </c>
      <c r="D627" s="3" t="s">
        <v>85</v>
      </c>
      <c r="E627" s="3" t="s">
        <v>81</v>
      </c>
      <c r="F627" s="7" t="s">
        <v>2709</v>
      </c>
      <c r="G627" s="7" t="s">
        <v>2595</v>
      </c>
      <c r="H627" s="7">
        <v>4</v>
      </c>
      <c r="I627" s="7" t="s">
        <v>2231</v>
      </c>
    </row>
    <row r="628" spans="1:9" ht="13.9" thickBot="1" x14ac:dyDescent="0.3">
      <c r="A628" s="3" t="s">
        <v>1987</v>
      </c>
      <c r="B628" s="3" t="s">
        <v>586</v>
      </c>
      <c r="C628" s="3" t="s">
        <v>587</v>
      </c>
      <c r="D628" s="3" t="s">
        <v>72</v>
      </c>
      <c r="E628" s="3" t="s">
        <v>81</v>
      </c>
      <c r="F628" s="7" t="s">
        <v>2710</v>
      </c>
      <c r="G628" s="7" t="s">
        <v>2595</v>
      </c>
      <c r="H628" s="7">
        <v>1</v>
      </c>
      <c r="I628" s="7" t="s">
        <v>2170</v>
      </c>
    </row>
    <row r="629" spans="1:9" ht="13.9" thickBot="1" x14ac:dyDescent="0.3">
      <c r="A629" s="3" t="s">
        <v>1446</v>
      </c>
      <c r="B629" s="3" t="s">
        <v>1447</v>
      </c>
      <c r="C629" s="3" t="s">
        <v>1448</v>
      </c>
      <c r="D629" s="3" t="s">
        <v>44</v>
      </c>
      <c r="E629" s="3" t="s">
        <v>44</v>
      </c>
      <c r="F629" s="7" t="s">
        <v>2711</v>
      </c>
      <c r="G629" s="7" t="s">
        <v>2595</v>
      </c>
      <c r="H629" s="7">
        <v>4</v>
      </c>
      <c r="I629" s="7" t="s">
        <v>2177</v>
      </c>
    </row>
    <row r="630" spans="1:9" ht="13.9" thickBot="1" x14ac:dyDescent="0.3">
      <c r="A630" s="3" t="s">
        <v>589</v>
      </c>
      <c r="B630" s="3" t="s">
        <v>590</v>
      </c>
      <c r="C630" s="3" t="s">
        <v>591</v>
      </c>
      <c r="D630" s="3" t="s">
        <v>44</v>
      </c>
      <c r="E630" s="3" t="s">
        <v>44</v>
      </c>
      <c r="F630" s="7" t="s">
        <v>2712</v>
      </c>
      <c r="G630" s="7" t="s">
        <v>2595</v>
      </c>
      <c r="H630" s="7">
        <v>4</v>
      </c>
      <c r="I630" s="7" t="s">
        <v>2177</v>
      </c>
    </row>
    <row r="631" spans="1:9" ht="13.9" thickBot="1" x14ac:dyDescent="0.3">
      <c r="A631" s="3" t="s">
        <v>762</v>
      </c>
      <c r="B631" s="3" t="s">
        <v>763</v>
      </c>
      <c r="C631" s="3" t="s">
        <v>764</v>
      </c>
      <c r="D631" s="3" t="s">
        <v>44</v>
      </c>
      <c r="E631" s="3" t="s">
        <v>44</v>
      </c>
      <c r="F631" s="7" t="s">
        <v>2713</v>
      </c>
      <c r="G631" s="7" t="s">
        <v>2595</v>
      </c>
      <c r="H631" s="7">
        <v>1</v>
      </c>
      <c r="I631" s="7" t="s">
        <v>2170</v>
      </c>
    </row>
    <row r="632" spans="1:9" ht="13.9" thickBot="1" x14ac:dyDescent="0.3">
      <c r="A632" s="3" t="s">
        <v>791</v>
      </c>
      <c r="B632" s="3" t="s">
        <v>792</v>
      </c>
      <c r="C632" s="3" t="s">
        <v>793</v>
      </c>
      <c r="D632" s="3" t="s">
        <v>44</v>
      </c>
      <c r="E632" s="3" t="s">
        <v>44</v>
      </c>
      <c r="F632" s="7" t="s">
        <v>2714</v>
      </c>
      <c r="G632" s="7" t="s">
        <v>2595</v>
      </c>
      <c r="H632" s="7">
        <v>4</v>
      </c>
      <c r="I632" s="7" t="s">
        <v>2177</v>
      </c>
    </row>
    <row r="633" spans="1:9" ht="13.9" thickBot="1" x14ac:dyDescent="0.3">
      <c r="A633" s="3" t="s">
        <v>1473</v>
      </c>
      <c r="B633" s="3" t="s">
        <v>1474</v>
      </c>
      <c r="C633" s="3" t="s">
        <v>1475</v>
      </c>
      <c r="D633" s="3" t="s">
        <v>44</v>
      </c>
      <c r="E633" s="3" t="s">
        <v>44</v>
      </c>
      <c r="F633" s="7" t="s">
        <v>2715</v>
      </c>
      <c r="G633" s="7" t="s">
        <v>2595</v>
      </c>
      <c r="H633" s="7">
        <v>4</v>
      </c>
      <c r="I633" s="7" t="s">
        <v>2177</v>
      </c>
    </row>
    <row r="634" spans="1:9" ht="13.9" thickBot="1" x14ac:dyDescent="0.3">
      <c r="A634" s="3" t="s">
        <v>592</v>
      </c>
      <c r="B634" s="3" t="s">
        <v>593</v>
      </c>
      <c r="C634" s="3" t="s">
        <v>594</v>
      </c>
      <c r="D634" s="3" t="s">
        <v>44</v>
      </c>
      <c r="E634" s="3" t="s">
        <v>44</v>
      </c>
      <c r="F634" s="7" t="s">
        <v>2716</v>
      </c>
      <c r="G634" s="7" t="s">
        <v>2595</v>
      </c>
      <c r="H634" s="7">
        <v>4</v>
      </c>
      <c r="I634" s="7" t="s">
        <v>2177</v>
      </c>
    </row>
    <row r="635" spans="1:9" ht="13.9" thickBot="1" x14ac:dyDescent="0.3">
      <c r="A635" s="3" t="s">
        <v>595</v>
      </c>
      <c r="B635" s="3" t="s">
        <v>596</v>
      </c>
      <c r="C635" s="3" t="s">
        <v>597</v>
      </c>
      <c r="D635" s="3" t="s">
        <v>72</v>
      </c>
      <c r="E635" s="3" t="s">
        <v>81</v>
      </c>
      <c r="F635" s="7" t="s">
        <v>2717</v>
      </c>
      <c r="G635" s="7" t="s">
        <v>2595</v>
      </c>
      <c r="H635" s="7">
        <v>4</v>
      </c>
      <c r="I635" s="7" t="s">
        <v>2170</v>
      </c>
    </row>
    <row r="636" spans="1:9" ht="13.9" thickBot="1" x14ac:dyDescent="0.3">
      <c r="A636" s="3" t="s">
        <v>598</v>
      </c>
      <c r="B636" s="3" t="s">
        <v>599</v>
      </c>
      <c r="C636" s="3" t="s">
        <v>600</v>
      </c>
      <c r="D636" s="3" t="s">
        <v>72</v>
      </c>
      <c r="E636" s="3" t="s">
        <v>81</v>
      </c>
      <c r="F636" s="7" t="s">
        <v>2718</v>
      </c>
      <c r="G636" s="7" t="s">
        <v>2595</v>
      </c>
      <c r="H636" s="7">
        <v>4</v>
      </c>
      <c r="I636" s="7" t="s">
        <v>2170</v>
      </c>
    </row>
    <row r="637" spans="1:9" ht="13.9" thickBot="1" x14ac:dyDescent="0.3">
      <c r="A637" s="3" t="s">
        <v>1109</v>
      </c>
      <c r="B637" s="3" t="s">
        <v>1110</v>
      </c>
      <c r="C637" s="3" t="s">
        <v>1111</v>
      </c>
      <c r="D637" s="3" t="s">
        <v>44</v>
      </c>
      <c r="E637" s="3" t="s">
        <v>44</v>
      </c>
      <c r="F637" s="7" t="s">
        <v>2719</v>
      </c>
      <c r="G637" s="7" t="s">
        <v>2595</v>
      </c>
      <c r="H637" s="7">
        <v>1</v>
      </c>
      <c r="I637" s="7" t="s">
        <v>2170</v>
      </c>
    </row>
    <row r="638" spans="1:9" ht="13.9" thickBot="1" x14ac:dyDescent="0.3">
      <c r="A638" s="3" t="s">
        <v>1900</v>
      </c>
      <c r="B638" s="3" t="s">
        <v>1901</v>
      </c>
      <c r="C638" s="3" t="s">
        <v>1902</v>
      </c>
      <c r="D638" s="3" t="s">
        <v>72</v>
      </c>
      <c r="E638" s="3" t="s">
        <v>81</v>
      </c>
      <c r="F638" s="7" t="s">
        <v>2720</v>
      </c>
      <c r="G638" s="7" t="s">
        <v>2595</v>
      </c>
      <c r="H638" s="7">
        <v>1</v>
      </c>
      <c r="I638" s="7" t="s">
        <v>2170</v>
      </c>
    </row>
    <row r="639" spans="1:9" ht="13.9" thickBot="1" x14ac:dyDescent="0.3">
      <c r="A639" s="3" t="s">
        <v>756</v>
      </c>
      <c r="B639" s="3" t="s">
        <v>601</v>
      </c>
      <c r="C639" s="3" t="s">
        <v>602</v>
      </c>
      <c r="D639" s="3" t="s">
        <v>89</v>
      </c>
      <c r="E639" s="3" t="s">
        <v>73</v>
      </c>
      <c r="F639" s="7" t="s">
        <v>2721</v>
      </c>
      <c r="G639" s="7" t="s">
        <v>2595</v>
      </c>
      <c r="H639" s="7">
        <v>2</v>
      </c>
      <c r="I639" s="7" t="s">
        <v>2223</v>
      </c>
    </row>
    <row r="640" spans="1:9" ht="13.9" thickBot="1" x14ac:dyDescent="0.3">
      <c r="A640" s="3" t="s">
        <v>757</v>
      </c>
      <c r="B640" s="3" t="s">
        <v>601</v>
      </c>
      <c r="C640" s="3" t="s">
        <v>602</v>
      </c>
      <c r="D640" s="3" t="s">
        <v>85</v>
      </c>
      <c r="E640" s="3" t="s">
        <v>73</v>
      </c>
      <c r="F640" s="7" t="s">
        <v>2722</v>
      </c>
      <c r="G640" s="7" t="s">
        <v>2595</v>
      </c>
      <c r="H640" s="7">
        <v>2</v>
      </c>
      <c r="I640" s="7" t="s">
        <v>2225</v>
      </c>
    </row>
    <row r="641" spans="1:9" ht="13.9" thickBot="1" x14ac:dyDescent="0.3">
      <c r="A641" s="3" t="s">
        <v>758</v>
      </c>
      <c r="B641" s="3" t="s">
        <v>601</v>
      </c>
      <c r="C641" s="3" t="s">
        <v>602</v>
      </c>
      <c r="D641" s="3" t="s">
        <v>122</v>
      </c>
      <c r="E641" s="3" t="s">
        <v>93</v>
      </c>
      <c r="F641" s="7" t="s">
        <v>2723</v>
      </c>
      <c r="G641" s="7" t="s">
        <v>2595</v>
      </c>
      <c r="H641" s="7">
        <v>1</v>
      </c>
      <c r="I641" s="7" t="s">
        <v>2219</v>
      </c>
    </row>
    <row r="642" spans="1:9" ht="13.9" thickBot="1" x14ac:dyDescent="0.3">
      <c r="A642" s="3" t="s">
        <v>603</v>
      </c>
      <c r="B642" s="3" t="s">
        <v>604</v>
      </c>
      <c r="C642" s="3" t="s">
        <v>605</v>
      </c>
      <c r="D642" s="3" t="s">
        <v>44</v>
      </c>
      <c r="E642" s="3" t="s">
        <v>44</v>
      </c>
      <c r="F642" s="7" t="s">
        <v>2724</v>
      </c>
      <c r="G642" s="7" t="s">
        <v>2595</v>
      </c>
      <c r="H642" s="7">
        <v>1</v>
      </c>
      <c r="I642" s="7" t="s">
        <v>2170</v>
      </c>
    </row>
    <row r="643" spans="1:9" ht="13.9" thickBot="1" x14ac:dyDescent="0.3">
      <c r="A643" s="3" t="s">
        <v>848</v>
      </c>
      <c r="B643" s="3" t="s">
        <v>849</v>
      </c>
      <c r="C643" s="3" t="s">
        <v>609</v>
      </c>
      <c r="D643" s="3" t="s">
        <v>89</v>
      </c>
      <c r="E643" s="3" t="s">
        <v>81</v>
      </c>
      <c r="F643" s="7" t="s">
        <v>2725</v>
      </c>
      <c r="G643" s="7" t="s">
        <v>2088</v>
      </c>
      <c r="H643" s="7"/>
      <c r="I643" s="7"/>
    </row>
    <row r="644" spans="1:9" ht="13.9" thickBot="1" x14ac:dyDescent="0.3">
      <c r="A644" s="3" t="s">
        <v>850</v>
      </c>
      <c r="B644" s="3" t="s">
        <v>849</v>
      </c>
      <c r="C644" s="3" t="s">
        <v>609</v>
      </c>
      <c r="D644" s="3" t="s">
        <v>85</v>
      </c>
      <c r="E644" s="3" t="s">
        <v>81</v>
      </c>
      <c r="F644" s="7" t="s">
        <v>2726</v>
      </c>
      <c r="G644" s="7" t="s">
        <v>2088</v>
      </c>
      <c r="H644" s="7"/>
      <c r="I644" s="7"/>
    </row>
    <row r="645" spans="1:9" ht="13.9" thickBot="1" x14ac:dyDescent="0.3">
      <c r="A645" s="3" t="s">
        <v>859</v>
      </c>
      <c r="B645" s="3" t="s">
        <v>849</v>
      </c>
      <c r="C645" s="3" t="s">
        <v>609</v>
      </c>
      <c r="D645" s="3" t="s">
        <v>85</v>
      </c>
      <c r="E645" s="3" t="s">
        <v>93</v>
      </c>
      <c r="F645" s="7" t="s">
        <v>2727</v>
      </c>
      <c r="G645" s="7" t="s">
        <v>2088</v>
      </c>
      <c r="H645" s="7"/>
      <c r="I645" s="7"/>
    </row>
    <row r="646" spans="1:9" ht="13.9" thickBot="1" x14ac:dyDescent="0.3">
      <c r="A646" s="3" t="s">
        <v>860</v>
      </c>
      <c r="B646" s="3" t="s">
        <v>849</v>
      </c>
      <c r="C646" s="3" t="s">
        <v>609</v>
      </c>
      <c r="D646" s="3" t="s">
        <v>89</v>
      </c>
      <c r="E646" s="3" t="s">
        <v>93</v>
      </c>
      <c r="F646" s="7" t="s">
        <v>2728</v>
      </c>
      <c r="G646" s="7" t="s">
        <v>2088</v>
      </c>
      <c r="H646" s="7"/>
      <c r="I646" s="7"/>
    </row>
    <row r="647" spans="1:9" ht="13.9" thickBot="1" x14ac:dyDescent="0.3">
      <c r="A647" s="3" t="s">
        <v>1790</v>
      </c>
      <c r="B647" s="3" t="s">
        <v>849</v>
      </c>
      <c r="C647" s="3" t="s">
        <v>609</v>
      </c>
      <c r="D647" s="3" t="s">
        <v>122</v>
      </c>
      <c r="E647" s="3" t="s">
        <v>93</v>
      </c>
      <c r="F647" s="7" t="s">
        <v>2729</v>
      </c>
      <c r="G647" s="7" t="s">
        <v>2088</v>
      </c>
      <c r="H647" s="7"/>
      <c r="I647" s="7"/>
    </row>
    <row r="648" spans="1:9" ht="13.9" thickBot="1" x14ac:dyDescent="0.3">
      <c r="A648" s="3" t="s">
        <v>863</v>
      </c>
      <c r="B648" s="3" t="s">
        <v>849</v>
      </c>
      <c r="C648" s="3" t="s">
        <v>609</v>
      </c>
      <c r="D648" s="3" t="s">
        <v>72</v>
      </c>
      <c r="E648" s="3" t="s">
        <v>93</v>
      </c>
      <c r="F648" s="7" t="s">
        <v>2730</v>
      </c>
      <c r="G648" s="7" t="s">
        <v>2088</v>
      </c>
      <c r="H648" s="7"/>
      <c r="I648" s="7"/>
    </row>
    <row r="649" spans="1:9" ht="13.9" thickBot="1" x14ac:dyDescent="0.3">
      <c r="A649" s="3" t="s">
        <v>862</v>
      </c>
      <c r="B649" s="3" t="s">
        <v>849</v>
      </c>
      <c r="C649" s="3" t="s">
        <v>609</v>
      </c>
      <c r="D649" s="3" t="s">
        <v>72</v>
      </c>
      <c r="E649" s="3" t="s">
        <v>81</v>
      </c>
      <c r="F649" s="7" t="s">
        <v>2731</v>
      </c>
      <c r="G649" s="7" t="s">
        <v>2088</v>
      </c>
      <c r="H649" s="7"/>
      <c r="I649" s="7"/>
    </row>
    <row r="650" spans="1:9" ht="13.9" thickBot="1" x14ac:dyDescent="0.3">
      <c r="A650" s="3" t="s">
        <v>606</v>
      </c>
      <c r="B650" s="3" t="s">
        <v>607</v>
      </c>
      <c r="C650" s="3" t="s">
        <v>608</v>
      </c>
      <c r="D650" s="3" t="s">
        <v>44</v>
      </c>
      <c r="E650" s="3" t="s">
        <v>44</v>
      </c>
      <c r="F650" s="7" t="s">
        <v>2732</v>
      </c>
      <c r="G650" s="7" t="s">
        <v>2595</v>
      </c>
      <c r="H650" s="7">
        <v>4</v>
      </c>
      <c r="I650" s="7" t="s">
        <v>2177</v>
      </c>
    </row>
    <row r="651" spans="1:9" ht="13.9" thickBot="1" x14ac:dyDescent="0.3">
      <c r="A651" s="3" t="s">
        <v>893</v>
      </c>
      <c r="B651" s="3" t="s">
        <v>894</v>
      </c>
      <c r="C651" s="3" t="s">
        <v>610</v>
      </c>
      <c r="D651" s="3" t="s">
        <v>85</v>
      </c>
      <c r="E651" s="3" t="s">
        <v>81</v>
      </c>
      <c r="F651" s="7" t="s">
        <v>2733</v>
      </c>
      <c r="G651" s="7" t="s">
        <v>2595</v>
      </c>
      <c r="H651" s="7">
        <v>2</v>
      </c>
      <c r="I651" s="7" t="s">
        <v>2231</v>
      </c>
    </row>
    <row r="652" spans="1:9" ht="13.9" thickBot="1" x14ac:dyDescent="0.3">
      <c r="A652" s="3" t="s">
        <v>895</v>
      </c>
      <c r="B652" s="3" t="s">
        <v>894</v>
      </c>
      <c r="C652" s="3" t="s">
        <v>610</v>
      </c>
      <c r="D652" s="3" t="s">
        <v>122</v>
      </c>
      <c r="E652" s="3" t="s">
        <v>93</v>
      </c>
      <c r="F652" s="7" t="s">
        <v>2734</v>
      </c>
      <c r="G652" s="7" t="s">
        <v>2595</v>
      </c>
      <c r="H652" s="7">
        <v>1</v>
      </c>
      <c r="I652" s="7" t="s">
        <v>2219</v>
      </c>
    </row>
    <row r="653" spans="1:9" ht="13.9" thickBot="1" x14ac:dyDescent="0.3">
      <c r="A653" s="3" t="s">
        <v>896</v>
      </c>
      <c r="B653" s="3" t="s">
        <v>894</v>
      </c>
      <c r="C653" s="3" t="s">
        <v>610</v>
      </c>
      <c r="D653" s="3" t="s">
        <v>85</v>
      </c>
      <c r="E653" s="3" t="s">
        <v>93</v>
      </c>
      <c r="F653" s="7" t="s">
        <v>2735</v>
      </c>
      <c r="G653" s="7" t="s">
        <v>2595</v>
      </c>
      <c r="H653" s="7">
        <v>4</v>
      </c>
      <c r="I653" s="7" t="s">
        <v>2235</v>
      </c>
    </row>
    <row r="654" spans="1:9" ht="13.9" thickBot="1" x14ac:dyDescent="0.3">
      <c r="A654" s="3" t="s">
        <v>959</v>
      </c>
      <c r="B654" s="3" t="s">
        <v>894</v>
      </c>
      <c r="C654" s="3" t="s">
        <v>610</v>
      </c>
      <c r="D654" s="3" t="s">
        <v>85</v>
      </c>
      <c r="E654" s="3" t="s">
        <v>73</v>
      </c>
      <c r="F654" s="7" t="s">
        <v>2736</v>
      </c>
      <c r="G654" s="7" t="s">
        <v>2595</v>
      </c>
      <c r="H654" s="7">
        <v>2</v>
      </c>
      <c r="I654" s="7" t="s">
        <v>2225</v>
      </c>
    </row>
    <row r="655" spans="1:9" ht="13.9" thickBot="1" x14ac:dyDescent="0.3">
      <c r="A655" s="3" t="s">
        <v>1190</v>
      </c>
      <c r="B655" s="3" t="s">
        <v>1191</v>
      </c>
      <c r="C655" s="3" t="s">
        <v>1192</v>
      </c>
      <c r="D655" s="3" t="s">
        <v>85</v>
      </c>
      <c r="E655" s="3" t="s">
        <v>73</v>
      </c>
      <c r="F655" s="7" t="s">
        <v>2737</v>
      </c>
      <c r="G655" s="7" t="s">
        <v>2595</v>
      </c>
      <c r="H655" s="7">
        <v>4</v>
      </c>
      <c r="I655" s="7" t="s">
        <v>2225</v>
      </c>
    </row>
    <row r="656" spans="1:9" ht="13.9" thickBot="1" x14ac:dyDescent="0.3">
      <c r="A656" s="3" t="s">
        <v>1193</v>
      </c>
      <c r="B656" s="3" t="s">
        <v>1194</v>
      </c>
      <c r="C656" s="3" t="s">
        <v>1195</v>
      </c>
      <c r="D656" s="3" t="s">
        <v>85</v>
      </c>
      <c r="E656" s="3" t="s">
        <v>73</v>
      </c>
      <c r="F656" s="7" t="s">
        <v>2738</v>
      </c>
      <c r="G656" s="7" t="s">
        <v>2595</v>
      </c>
      <c r="H656" s="7">
        <v>4</v>
      </c>
      <c r="I656" s="7" t="s">
        <v>2225</v>
      </c>
    </row>
    <row r="657" spans="1:9" ht="13.9" thickBot="1" x14ac:dyDescent="0.3">
      <c r="A657" s="3" t="s">
        <v>611</v>
      </c>
      <c r="B657" s="3" t="s">
        <v>612</v>
      </c>
      <c r="C657" s="3" t="s">
        <v>613</v>
      </c>
      <c r="D657" s="3" t="s">
        <v>44</v>
      </c>
      <c r="E657" s="3" t="s">
        <v>44</v>
      </c>
      <c r="F657" s="7" t="s">
        <v>2739</v>
      </c>
      <c r="G657" s="7" t="s">
        <v>2595</v>
      </c>
      <c r="H657" s="7">
        <v>4</v>
      </c>
      <c r="I657" s="7" t="s">
        <v>2177</v>
      </c>
    </row>
    <row r="658" spans="1:9" ht="13.9" thickBot="1" x14ac:dyDescent="0.3">
      <c r="A658" s="3" t="s">
        <v>57</v>
      </c>
      <c r="B658" s="3" t="s">
        <v>58</v>
      </c>
      <c r="C658" s="3" t="s">
        <v>59</v>
      </c>
      <c r="D658" s="3" t="s">
        <v>44</v>
      </c>
      <c r="E658" s="3" t="s">
        <v>44</v>
      </c>
      <c r="F658" s="7" t="s">
        <v>2740</v>
      </c>
      <c r="G658" s="7" t="s">
        <v>2595</v>
      </c>
      <c r="H658" s="7">
        <v>4</v>
      </c>
      <c r="I658" s="7" t="s">
        <v>2177</v>
      </c>
    </row>
    <row r="659" spans="1:9" ht="13.9" thickBot="1" x14ac:dyDescent="0.3">
      <c r="A659" s="3" t="s">
        <v>709</v>
      </c>
      <c r="B659" s="3" t="s">
        <v>710</v>
      </c>
      <c r="C659" s="3" t="s">
        <v>711</v>
      </c>
      <c r="D659" s="3" t="s">
        <v>44</v>
      </c>
      <c r="E659" s="3" t="s">
        <v>44</v>
      </c>
      <c r="F659" s="7" t="s">
        <v>2741</v>
      </c>
      <c r="G659" s="7" t="s">
        <v>2595</v>
      </c>
      <c r="H659" s="7">
        <v>4</v>
      </c>
      <c r="I659" s="7" t="s">
        <v>2177</v>
      </c>
    </row>
    <row r="660" spans="1:9" ht="13.9" thickBot="1" x14ac:dyDescent="0.3">
      <c r="A660" s="3" t="s">
        <v>1670</v>
      </c>
      <c r="B660" s="3" t="s">
        <v>1671</v>
      </c>
      <c r="C660" s="3" t="s">
        <v>1672</v>
      </c>
      <c r="D660" s="3" t="s">
        <v>44</v>
      </c>
      <c r="E660" s="3" t="s">
        <v>44</v>
      </c>
      <c r="F660" s="7" t="s">
        <v>2742</v>
      </c>
      <c r="G660" s="7" t="s">
        <v>2088</v>
      </c>
      <c r="H660" s="7"/>
      <c r="I660" s="7"/>
    </row>
    <row r="661" spans="1:9" ht="13.9" thickBot="1" x14ac:dyDescent="0.3">
      <c r="A661" s="3" t="s">
        <v>1083</v>
      </c>
      <c r="B661" s="3" t="s">
        <v>1084</v>
      </c>
      <c r="C661" s="3" t="s">
        <v>1082</v>
      </c>
      <c r="D661" s="3" t="s">
        <v>44</v>
      </c>
      <c r="E661" s="3" t="s">
        <v>44</v>
      </c>
      <c r="F661" s="7" t="s">
        <v>2743</v>
      </c>
      <c r="G661" s="7" t="s">
        <v>2088</v>
      </c>
      <c r="H661" s="7"/>
      <c r="I661" s="7"/>
    </row>
    <row r="662" spans="1:9" ht="13.9" thickBot="1" x14ac:dyDescent="0.3">
      <c r="A662" s="3" t="s">
        <v>1066</v>
      </c>
      <c r="B662" s="3" t="s">
        <v>1067</v>
      </c>
      <c r="C662" s="3" t="s">
        <v>1068</v>
      </c>
      <c r="D662" s="3" t="s">
        <v>44</v>
      </c>
      <c r="E662" s="3" t="s">
        <v>44</v>
      </c>
      <c r="F662" s="7" t="s">
        <v>2744</v>
      </c>
      <c r="G662" s="7" t="s">
        <v>2088</v>
      </c>
      <c r="H662" s="7"/>
      <c r="I662" s="7"/>
    </row>
    <row r="663" spans="1:9" ht="13.9" thickBot="1" x14ac:dyDescent="0.3">
      <c r="A663" s="3" t="s">
        <v>1219</v>
      </c>
      <c r="B663" s="3" t="s">
        <v>1220</v>
      </c>
      <c r="C663" s="3" t="s">
        <v>1221</v>
      </c>
      <c r="D663" s="3" t="s">
        <v>44</v>
      </c>
      <c r="E663" s="3" t="s">
        <v>44</v>
      </c>
      <c r="F663" s="7" t="s">
        <v>2745</v>
      </c>
      <c r="G663" s="7" t="s">
        <v>2181</v>
      </c>
      <c r="H663" s="7"/>
      <c r="I663" s="7"/>
    </row>
    <row r="664" spans="1:9" ht="13.9" thickBot="1" x14ac:dyDescent="0.3">
      <c r="A664" s="3" t="s">
        <v>925</v>
      </c>
      <c r="B664" s="3" t="s">
        <v>926</v>
      </c>
      <c r="C664" s="3" t="s">
        <v>927</v>
      </c>
      <c r="D664" s="3" t="s">
        <v>44</v>
      </c>
      <c r="E664" s="3" t="s">
        <v>44</v>
      </c>
      <c r="F664" s="7" t="s">
        <v>2746</v>
      </c>
      <c r="G664" s="7" t="s">
        <v>2088</v>
      </c>
      <c r="H664" s="7"/>
      <c r="I664" s="7"/>
    </row>
    <row r="665" spans="1:9" ht="13.9" thickBot="1" x14ac:dyDescent="0.3">
      <c r="A665" s="3" t="s">
        <v>1533</v>
      </c>
      <c r="B665" s="3" t="s">
        <v>1534</v>
      </c>
      <c r="C665" s="3" t="s">
        <v>1535</v>
      </c>
      <c r="D665" s="3" t="s">
        <v>44</v>
      </c>
      <c r="E665" s="3" t="s">
        <v>44</v>
      </c>
      <c r="F665" s="7" t="s">
        <v>2747</v>
      </c>
      <c r="G665" s="7" t="s">
        <v>2088</v>
      </c>
      <c r="H665" s="7"/>
      <c r="I665" s="7"/>
    </row>
    <row r="666" spans="1:9" ht="13.9" thickBot="1" x14ac:dyDescent="0.3">
      <c r="A666" s="3" t="s">
        <v>928</v>
      </c>
      <c r="B666" s="3" t="s">
        <v>929</v>
      </c>
      <c r="C666" s="3" t="s">
        <v>930</v>
      </c>
      <c r="D666" s="3" t="s">
        <v>44</v>
      </c>
      <c r="E666" s="3" t="s">
        <v>44</v>
      </c>
      <c r="F666" s="7" t="s">
        <v>2748</v>
      </c>
      <c r="G666" s="7" t="s">
        <v>2088</v>
      </c>
      <c r="H666" s="7"/>
      <c r="I666" s="7"/>
    </row>
    <row r="667" spans="1:9" ht="13.9" thickBot="1" x14ac:dyDescent="0.3">
      <c r="A667" s="3" t="s">
        <v>1530</v>
      </c>
      <c r="B667" s="3" t="s">
        <v>1531</v>
      </c>
      <c r="C667" s="3" t="s">
        <v>1532</v>
      </c>
      <c r="D667" s="3" t="s">
        <v>44</v>
      </c>
      <c r="E667" s="3" t="s">
        <v>44</v>
      </c>
      <c r="F667" s="7" t="s">
        <v>2749</v>
      </c>
      <c r="G667" s="7" t="s">
        <v>2088</v>
      </c>
      <c r="H667" s="7"/>
      <c r="I667" s="7"/>
    </row>
    <row r="668" spans="1:9" ht="13.9" thickBot="1" x14ac:dyDescent="0.3">
      <c r="A668" s="3" t="s">
        <v>904</v>
      </c>
      <c r="B668" s="3" t="s">
        <v>905</v>
      </c>
      <c r="C668" s="3" t="s">
        <v>906</v>
      </c>
      <c r="D668" s="3" t="s">
        <v>44</v>
      </c>
      <c r="E668" s="3" t="s">
        <v>44</v>
      </c>
      <c r="F668" s="7" t="s">
        <v>2750</v>
      </c>
      <c r="G668" s="7" t="s">
        <v>2088</v>
      </c>
      <c r="H668" s="7"/>
      <c r="I668" s="7"/>
    </row>
    <row r="669" spans="1:9" ht="13.9" thickBot="1" x14ac:dyDescent="0.3">
      <c r="A669" s="3" t="s">
        <v>614</v>
      </c>
      <c r="B669" s="3" t="s">
        <v>615</v>
      </c>
      <c r="C669" s="3" t="s">
        <v>616</v>
      </c>
      <c r="D669" s="3" t="s">
        <v>44</v>
      </c>
      <c r="E669" s="3" t="s">
        <v>44</v>
      </c>
      <c r="F669" s="7" t="s">
        <v>2751</v>
      </c>
      <c r="G669" s="7" t="s">
        <v>2088</v>
      </c>
      <c r="H669" s="7"/>
      <c r="I669" s="7"/>
    </row>
    <row r="670" spans="1:9" ht="13.9" thickBot="1" x14ac:dyDescent="0.3">
      <c r="A670" s="3" t="s">
        <v>1246</v>
      </c>
      <c r="B670" s="3" t="s">
        <v>1247</v>
      </c>
      <c r="C670" s="3" t="s">
        <v>1248</v>
      </c>
      <c r="D670" s="3" t="s">
        <v>44</v>
      </c>
      <c r="E670" s="3" t="s">
        <v>44</v>
      </c>
      <c r="F670" s="7" t="s">
        <v>2752</v>
      </c>
      <c r="G670" s="7" t="s">
        <v>2088</v>
      </c>
      <c r="H670" s="7"/>
      <c r="I670" s="7"/>
    </row>
    <row r="671" spans="1:9" ht="13.9" thickBot="1" x14ac:dyDescent="0.3">
      <c r="A671" s="3" t="s">
        <v>617</v>
      </c>
      <c r="B671" s="3" t="s">
        <v>618</v>
      </c>
      <c r="C671" s="3" t="s">
        <v>619</v>
      </c>
      <c r="D671" s="3" t="s">
        <v>105</v>
      </c>
      <c r="E671" s="3" t="s">
        <v>73</v>
      </c>
      <c r="F671" s="7" t="s">
        <v>2753</v>
      </c>
      <c r="G671" s="7" t="s">
        <v>2066</v>
      </c>
      <c r="H671" s="7"/>
      <c r="I671" s="7"/>
    </row>
    <row r="672" spans="1:9" ht="13.9" thickBot="1" x14ac:dyDescent="0.3">
      <c r="A672" s="3" t="s">
        <v>620</v>
      </c>
      <c r="B672" s="3" t="s">
        <v>618</v>
      </c>
      <c r="C672" s="3" t="s">
        <v>619</v>
      </c>
      <c r="D672" s="3" t="s">
        <v>89</v>
      </c>
      <c r="E672" s="3" t="s">
        <v>81</v>
      </c>
      <c r="F672" s="7" t="s">
        <v>2754</v>
      </c>
      <c r="G672" s="7" t="s">
        <v>2066</v>
      </c>
      <c r="H672" s="7"/>
      <c r="I672" s="7"/>
    </row>
    <row r="673" spans="1:9" ht="13.9" thickBot="1" x14ac:dyDescent="0.3">
      <c r="A673" s="3" t="s">
        <v>621</v>
      </c>
      <c r="B673" s="3" t="s">
        <v>618</v>
      </c>
      <c r="C673" s="3" t="s">
        <v>619</v>
      </c>
      <c r="D673" s="3" t="s">
        <v>85</v>
      </c>
      <c r="E673" s="3" t="s">
        <v>81</v>
      </c>
      <c r="F673" s="7" t="s">
        <v>2755</v>
      </c>
      <c r="G673" s="7" t="s">
        <v>2066</v>
      </c>
      <c r="H673" s="7"/>
      <c r="I673" s="7"/>
    </row>
    <row r="674" spans="1:9" ht="13.9" thickBot="1" x14ac:dyDescent="0.3">
      <c r="A674" s="3" t="s">
        <v>851</v>
      </c>
      <c r="B674" s="3" t="s">
        <v>618</v>
      </c>
      <c r="C674" s="3" t="s">
        <v>619</v>
      </c>
      <c r="D674" s="3" t="s">
        <v>89</v>
      </c>
      <c r="E674" s="3" t="s">
        <v>93</v>
      </c>
      <c r="F674" s="7" t="s">
        <v>2756</v>
      </c>
      <c r="G674" s="7" t="s">
        <v>2066</v>
      </c>
      <c r="H674" s="7"/>
      <c r="I674" s="7"/>
    </row>
    <row r="675" spans="1:9" ht="13.9" thickBot="1" x14ac:dyDescent="0.3">
      <c r="A675" s="3" t="s">
        <v>943</v>
      </c>
      <c r="B675" s="3" t="s">
        <v>618</v>
      </c>
      <c r="C675" s="3" t="s">
        <v>619</v>
      </c>
      <c r="D675" s="3" t="s">
        <v>85</v>
      </c>
      <c r="E675" s="3" t="s">
        <v>93</v>
      </c>
      <c r="F675" s="7" t="s">
        <v>2757</v>
      </c>
      <c r="G675" s="7" t="s">
        <v>2066</v>
      </c>
      <c r="H675" s="7"/>
      <c r="I675" s="7"/>
    </row>
    <row r="676" spans="1:9" ht="13.9" thickBot="1" x14ac:dyDescent="0.3">
      <c r="A676" s="3" t="s">
        <v>1713</v>
      </c>
      <c r="B676" s="3" t="s">
        <v>1714</v>
      </c>
      <c r="C676" s="3" t="s">
        <v>1715</v>
      </c>
      <c r="D676" s="3" t="s">
        <v>44</v>
      </c>
      <c r="E676" s="3" t="s">
        <v>44</v>
      </c>
      <c r="F676" s="7" t="s">
        <v>2758</v>
      </c>
      <c r="G676" s="7" t="s">
        <v>2088</v>
      </c>
      <c r="H676" s="7"/>
      <c r="I676" s="7"/>
    </row>
    <row r="677" spans="1:9" ht="13.9" thickBot="1" x14ac:dyDescent="0.3">
      <c r="A677" s="3" t="s">
        <v>1292</v>
      </c>
      <c r="B677" s="3" t="s">
        <v>1293</v>
      </c>
      <c r="C677" s="3" t="s">
        <v>1294</v>
      </c>
      <c r="D677" s="3" t="s">
        <v>72</v>
      </c>
      <c r="E677" s="3" t="s">
        <v>93</v>
      </c>
      <c r="F677" s="7" t="s">
        <v>2759</v>
      </c>
      <c r="G677" s="7" t="s">
        <v>2088</v>
      </c>
      <c r="H677" s="7"/>
      <c r="I677" s="7"/>
    </row>
    <row r="678" spans="1:9" ht="13.9" thickBot="1" x14ac:dyDescent="0.3">
      <c r="A678" s="3" t="s">
        <v>622</v>
      </c>
      <c r="B678" s="3" t="s">
        <v>623</v>
      </c>
      <c r="C678" s="3" t="s">
        <v>624</v>
      </c>
      <c r="D678" s="3" t="s">
        <v>72</v>
      </c>
      <c r="E678" s="3" t="s">
        <v>81</v>
      </c>
      <c r="F678" s="7" t="s">
        <v>2760</v>
      </c>
      <c r="G678" s="7" t="s">
        <v>2088</v>
      </c>
      <c r="H678" s="7"/>
      <c r="I678" s="7"/>
    </row>
    <row r="679" spans="1:9" ht="13.9" thickBot="1" x14ac:dyDescent="0.3">
      <c r="A679" s="3" t="s">
        <v>946</v>
      </c>
      <c r="B679" s="3" t="s">
        <v>947</v>
      </c>
      <c r="C679" s="3" t="s">
        <v>948</v>
      </c>
      <c r="D679" s="3" t="s">
        <v>72</v>
      </c>
      <c r="E679" s="3" t="s">
        <v>81</v>
      </c>
      <c r="F679" s="7" t="s">
        <v>2761</v>
      </c>
      <c r="G679" s="7" t="s">
        <v>2088</v>
      </c>
      <c r="H679" s="7"/>
      <c r="I679" s="7"/>
    </row>
    <row r="680" spans="1:9" ht="13.9" thickBot="1" x14ac:dyDescent="0.3">
      <c r="A680" s="3" t="s">
        <v>1636</v>
      </c>
      <c r="B680" s="3" t="s">
        <v>1637</v>
      </c>
      <c r="C680" s="3" t="s">
        <v>1638</v>
      </c>
      <c r="D680" s="3" t="s">
        <v>72</v>
      </c>
      <c r="E680" s="3" t="s">
        <v>81</v>
      </c>
      <c r="F680" s="7" t="s">
        <v>2762</v>
      </c>
      <c r="G680" s="7" t="s">
        <v>2088</v>
      </c>
      <c r="H680" s="7"/>
      <c r="I680" s="7"/>
    </row>
    <row r="681" spans="1:9" ht="13.9" thickBot="1" x14ac:dyDescent="0.3">
      <c r="A681" s="3" t="s">
        <v>1055</v>
      </c>
      <c r="B681" s="3" t="s">
        <v>1056</v>
      </c>
      <c r="C681" s="3" t="s">
        <v>1057</v>
      </c>
      <c r="D681" s="3" t="s">
        <v>44</v>
      </c>
      <c r="E681" s="3" t="s">
        <v>44</v>
      </c>
      <c r="F681" s="7" t="s">
        <v>2763</v>
      </c>
      <c r="G681" s="7" t="s">
        <v>2088</v>
      </c>
      <c r="H681" s="7"/>
      <c r="I681" s="7"/>
    </row>
    <row r="682" spans="1:9" ht="13.9" thickBot="1" x14ac:dyDescent="0.3">
      <c r="A682" s="3" t="s">
        <v>1212</v>
      </c>
      <c r="B682" s="3" t="s">
        <v>957</v>
      </c>
      <c r="C682" s="3" t="s">
        <v>958</v>
      </c>
      <c r="D682" s="3" t="s">
        <v>44</v>
      </c>
      <c r="E682" s="3" t="s">
        <v>44</v>
      </c>
      <c r="F682" s="7" t="s">
        <v>2764</v>
      </c>
      <c r="G682" s="7" t="s">
        <v>2088</v>
      </c>
      <c r="H682" s="7"/>
      <c r="I682" s="7"/>
    </row>
    <row r="683" spans="1:9" ht="13.9" thickBot="1" x14ac:dyDescent="0.3">
      <c r="A683" s="3" t="s">
        <v>1571</v>
      </c>
      <c r="B683" s="3" t="s">
        <v>1554</v>
      </c>
      <c r="C683" s="3" t="s">
        <v>1555</v>
      </c>
      <c r="D683" s="3" t="s">
        <v>85</v>
      </c>
      <c r="E683" s="3" t="s">
        <v>81</v>
      </c>
      <c r="F683" s="7" t="s">
        <v>2765</v>
      </c>
      <c r="G683" s="7" t="s">
        <v>2088</v>
      </c>
      <c r="H683" s="7"/>
      <c r="I683" s="7"/>
    </row>
    <row r="684" spans="1:9" ht="13.9" thickBot="1" x14ac:dyDescent="0.3">
      <c r="A684" s="3" t="s">
        <v>1434</v>
      </c>
      <c r="B684" s="3" t="s">
        <v>1435</v>
      </c>
      <c r="C684" s="3" t="s">
        <v>1436</v>
      </c>
      <c r="D684" s="3" t="s">
        <v>44</v>
      </c>
      <c r="E684" s="3" t="s">
        <v>44</v>
      </c>
      <c r="F684" s="7" t="s">
        <v>2766</v>
      </c>
      <c r="G684" s="7" t="s">
        <v>2088</v>
      </c>
      <c r="H684" s="7"/>
      <c r="I684" s="7"/>
    </row>
    <row r="685" spans="1:9" ht="13.9" thickBot="1" x14ac:dyDescent="0.3">
      <c r="A685" s="3" t="s">
        <v>1748</v>
      </c>
      <c r="B685" s="3" t="s">
        <v>1749</v>
      </c>
      <c r="C685" s="3" t="s">
        <v>1750</v>
      </c>
      <c r="D685" s="3" t="s">
        <v>85</v>
      </c>
      <c r="E685" s="3" t="s">
        <v>93</v>
      </c>
      <c r="F685" s="7" t="s">
        <v>2767</v>
      </c>
      <c r="G685" s="7" t="s">
        <v>2088</v>
      </c>
      <c r="H685" s="7"/>
      <c r="I685" s="7"/>
    </row>
    <row r="686" spans="1:9" ht="13.9" thickBot="1" x14ac:dyDescent="0.3">
      <c r="A686" s="3" t="s">
        <v>1802</v>
      </c>
      <c r="B686" s="3" t="s">
        <v>1749</v>
      </c>
      <c r="C686" s="3" t="s">
        <v>1750</v>
      </c>
      <c r="D686" s="3" t="s">
        <v>89</v>
      </c>
      <c r="E686" s="3" t="s">
        <v>93</v>
      </c>
      <c r="F686" s="7" t="s">
        <v>2768</v>
      </c>
      <c r="G686" s="7" t="s">
        <v>2088</v>
      </c>
      <c r="H686" s="7"/>
      <c r="I686" s="7"/>
    </row>
    <row r="687" spans="1:9" ht="13.9" thickBot="1" x14ac:dyDescent="0.3">
      <c r="A687" s="3" t="s">
        <v>1807</v>
      </c>
      <c r="B687" s="3" t="s">
        <v>1749</v>
      </c>
      <c r="C687" s="3" t="s">
        <v>1750</v>
      </c>
      <c r="D687" s="3" t="s">
        <v>85</v>
      </c>
      <c r="E687" s="3" t="s">
        <v>81</v>
      </c>
      <c r="F687" s="7" t="s">
        <v>2769</v>
      </c>
      <c r="G687" s="7" t="s">
        <v>2088</v>
      </c>
      <c r="H687" s="7"/>
      <c r="I687" s="7"/>
    </row>
    <row r="688" spans="1:9" ht="13.9" thickBot="1" x14ac:dyDescent="0.3">
      <c r="A688" s="3" t="s">
        <v>1845</v>
      </c>
      <c r="B688" s="3" t="s">
        <v>1749</v>
      </c>
      <c r="C688" s="3" t="s">
        <v>1750</v>
      </c>
      <c r="D688" s="3" t="s">
        <v>89</v>
      </c>
      <c r="E688" s="3" t="s">
        <v>81</v>
      </c>
      <c r="F688" s="7" t="s">
        <v>2770</v>
      </c>
      <c r="G688" s="7" t="s">
        <v>2088</v>
      </c>
      <c r="H688" s="7"/>
      <c r="I688" s="7"/>
    </row>
    <row r="689" spans="1:9" ht="13.9" thickBot="1" x14ac:dyDescent="0.3">
      <c r="A689" s="3" t="s">
        <v>1846</v>
      </c>
      <c r="B689" s="3" t="s">
        <v>1749</v>
      </c>
      <c r="C689" s="3" t="s">
        <v>1750</v>
      </c>
      <c r="D689" s="3" t="s">
        <v>122</v>
      </c>
      <c r="E689" s="3" t="s">
        <v>93</v>
      </c>
      <c r="F689" s="7" t="s">
        <v>2771</v>
      </c>
      <c r="G689" s="7" t="s">
        <v>2088</v>
      </c>
      <c r="H689" s="7"/>
      <c r="I689" s="7"/>
    </row>
    <row r="690" spans="1:9" ht="13.9" thickBot="1" x14ac:dyDescent="0.3">
      <c r="A690" s="3" t="s">
        <v>1829</v>
      </c>
      <c r="B690" s="3" t="s">
        <v>1830</v>
      </c>
      <c r="C690" s="3" t="s">
        <v>1831</v>
      </c>
      <c r="D690" s="3" t="s">
        <v>85</v>
      </c>
      <c r="E690" s="3" t="s">
        <v>93</v>
      </c>
      <c r="F690" s="7" t="s">
        <v>2772</v>
      </c>
      <c r="G690" s="7" t="s">
        <v>2088</v>
      </c>
      <c r="H690" s="7"/>
      <c r="I690" s="7"/>
    </row>
    <row r="691" spans="1:9" ht="13.9" thickBot="1" x14ac:dyDescent="0.3">
      <c r="A691" s="3" t="s">
        <v>1863</v>
      </c>
      <c r="B691" s="3" t="s">
        <v>1830</v>
      </c>
      <c r="C691" s="3" t="s">
        <v>1831</v>
      </c>
      <c r="D691" s="3" t="s">
        <v>89</v>
      </c>
      <c r="E691" s="3" t="s">
        <v>93</v>
      </c>
      <c r="F691" s="7" t="s">
        <v>2773</v>
      </c>
      <c r="G691" s="7" t="s">
        <v>2088</v>
      </c>
      <c r="H691" s="7"/>
      <c r="I691" s="7"/>
    </row>
    <row r="692" spans="1:9" ht="13.9" thickBot="1" x14ac:dyDescent="0.3">
      <c r="A692" s="3" t="s">
        <v>1862</v>
      </c>
      <c r="B692" s="3" t="s">
        <v>1830</v>
      </c>
      <c r="C692" s="3" t="s">
        <v>1831</v>
      </c>
      <c r="D692" s="3" t="s">
        <v>89</v>
      </c>
      <c r="E692" s="3" t="s">
        <v>81</v>
      </c>
      <c r="F692" s="7" t="s">
        <v>2774</v>
      </c>
      <c r="G692" s="7" t="s">
        <v>2088</v>
      </c>
      <c r="H692" s="7"/>
      <c r="I692" s="7"/>
    </row>
    <row r="693" spans="1:9" ht="13.9" thickBot="1" x14ac:dyDescent="0.3">
      <c r="A693" s="3" t="s">
        <v>626</v>
      </c>
      <c r="B693" s="3" t="s">
        <v>627</v>
      </c>
      <c r="C693" s="3" t="s">
        <v>628</v>
      </c>
      <c r="D693" s="3" t="s">
        <v>89</v>
      </c>
      <c r="E693" s="3" t="s">
        <v>81</v>
      </c>
      <c r="F693" s="7" t="s">
        <v>2775</v>
      </c>
      <c r="G693" s="7" t="s">
        <v>2088</v>
      </c>
      <c r="H693" s="7"/>
      <c r="I693" s="7"/>
    </row>
    <row r="694" spans="1:9" ht="13.9" thickBot="1" x14ac:dyDescent="0.3">
      <c r="A694" s="3" t="s">
        <v>629</v>
      </c>
      <c r="B694" s="3" t="s">
        <v>630</v>
      </c>
      <c r="C694" s="3" t="s">
        <v>631</v>
      </c>
      <c r="D694" s="3" t="s">
        <v>44</v>
      </c>
      <c r="E694" s="3" t="s">
        <v>44</v>
      </c>
      <c r="F694" s="7" t="s">
        <v>2776</v>
      </c>
      <c r="G694" s="7" t="s">
        <v>2088</v>
      </c>
      <c r="H694" s="7"/>
      <c r="I694" s="7"/>
    </row>
    <row r="695" spans="1:9" ht="13.9" thickBot="1" x14ac:dyDescent="0.3">
      <c r="A695" s="3" t="s">
        <v>632</v>
      </c>
      <c r="B695" s="3" t="s">
        <v>633</v>
      </c>
      <c r="C695" s="3" t="s">
        <v>634</v>
      </c>
      <c r="D695" s="3" t="s">
        <v>44</v>
      </c>
      <c r="E695" s="3" t="s">
        <v>44</v>
      </c>
      <c r="F695" s="7" t="s">
        <v>2777</v>
      </c>
      <c r="G695" s="7" t="s">
        <v>2088</v>
      </c>
      <c r="H695" s="7"/>
      <c r="I695" s="7"/>
    </row>
    <row r="696" spans="1:9" ht="13.9" thickBot="1" x14ac:dyDescent="0.3">
      <c r="A696" s="3" t="s">
        <v>635</v>
      </c>
      <c r="B696" s="3" t="s">
        <v>636</v>
      </c>
      <c r="C696" s="3" t="s">
        <v>637</v>
      </c>
      <c r="D696" s="3" t="s">
        <v>44</v>
      </c>
      <c r="E696" s="3" t="s">
        <v>44</v>
      </c>
      <c r="F696" s="7" t="s">
        <v>2778</v>
      </c>
      <c r="G696" s="7" t="s">
        <v>2088</v>
      </c>
      <c r="H696" s="7"/>
      <c r="I696" s="7"/>
    </row>
    <row r="697" spans="1:9" ht="13.9" thickBot="1" x14ac:dyDescent="0.3">
      <c r="A697" s="3" t="s">
        <v>971</v>
      </c>
      <c r="B697" s="3" t="s">
        <v>778</v>
      </c>
      <c r="C697" s="3" t="s">
        <v>779</v>
      </c>
      <c r="D697" s="3" t="s">
        <v>89</v>
      </c>
      <c r="E697" s="3" t="s">
        <v>81</v>
      </c>
      <c r="F697" s="7" t="s">
        <v>2779</v>
      </c>
      <c r="G697" s="7" t="s">
        <v>2088</v>
      </c>
      <c r="H697" s="7"/>
      <c r="I697" s="7"/>
    </row>
    <row r="698" spans="1:9" ht="13.9" thickBot="1" x14ac:dyDescent="0.3">
      <c r="A698" s="3" t="s">
        <v>972</v>
      </c>
      <c r="B698" s="3" t="s">
        <v>778</v>
      </c>
      <c r="C698" s="3" t="s">
        <v>779</v>
      </c>
      <c r="D698" s="3" t="s">
        <v>85</v>
      </c>
      <c r="E698" s="3" t="s">
        <v>81</v>
      </c>
      <c r="F698" s="7" t="s">
        <v>2780</v>
      </c>
      <c r="G698" s="7" t="s">
        <v>2088</v>
      </c>
      <c r="H698" s="7"/>
      <c r="I698" s="7"/>
    </row>
    <row r="699" spans="1:9" ht="13.9" thickBot="1" x14ac:dyDescent="0.3">
      <c r="A699" s="3" t="s">
        <v>973</v>
      </c>
      <c r="B699" s="3" t="s">
        <v>778</v>
      </c>
      <c r="C699" s="3" t="s">
        <v>779</v>
      </c>
      <c r="D699" s="3" t="s">
        <v>89</v>
      </c>
      <c r="E699" s="3" t="s">
        <v>93</v>
      </c>
      <c r="F699" s="7" t="s">
        <v>2781</v>
      </c>
      <c r="G699" s="7" t="s">
        <v>2088</v>
      </c>
      <c r="H699" s="7"/>
      <c r="I699" s="7"/>
    </row>
    <row r="700" spans="1:9" ht="13.9" thickBot="1" x14ac:dyDescent="0.3">
      <c r="A700" s="3" t="s">
        <v>974</v>
      </c>
      <c r="B700" s="3" t="s">
        <v>778</v>
      </c>
      <c r="C700" s="3" t="s">
        <v>779</v>
      </c>
      <c r="D700" s="3" t="s">
        <v>85</v>
      </c>
      <c r="E700" s="3" t="s">
        <v>93</v>
      </c>
      <c r="F700" s="7" t="s">
        <v>2782</v>
      </c>
      <c r="G700" s="7" t="s">
        <v>2088</v>
      </c>
      <c r="H700" s="7"/>
      <c r="I700" s="7"/>
    </row>
    <row r="701" spans="1:9" ht="13.9" thickBot="1" x14ac:dyDescent="0.3">
      <c r="A701" s="3" t="s">
        <v>1392</v>
      </c>
      <c r="B701" s="3" t="s">
        <v>778</v>
      </c>
      <c r="C701" s="3" t="s">
        <v>779</v>
      </c>
      <c r="D701" s="3" t="s">
        <v>122</v>
      </c>
      <c r="E701" s="3" t="s">
        <v>93</v>
      </c>
      <c r="F701" s="7" t="s">
        <v>2783</v>
      </c>
      <c r="G701" s="7" t="s">
        <v>2088</v>
      </c>
      <c r="H701" s="7"/>
      <c r="I701" s="7"/>
    </row>
    <row r="702" spans="1:9" ht="13.9" thickBot="1" x14ac:dyDescent="0.3">
      <c r="A702" s="3" t="s">
        <v>1144</v>
      </c>
      <c r="B702" s="3" t="s">
        <v>1145</v>
      </c>
      <c r="C702" s="3" t="s">
        <v>1146</v>
      </c>
      <c r="D702" s="3" t="s">
        <v>89</v>
      </c>
      <c r="E702" s="3" t="s">
        <v>73</v>
      </c>
      <c r="F702" s="7" t="s">
        <v>2784</v>
      </c>
      <c r="G702" s="7" t="s">
        <v>2088</v>
      </c>
      <c r="H702" s="7"/>
      <c r="I702" s="7"/>
    </row>
    <row r="703" spans="1:9" ht="13.9" thickBot="1" x14ac:dyDescent="0.3">
      <c r="A703" s="3" t="s">
        <v>1147</v>
      </c>
      <c r="B703" s="3" t="s">
        <v>1148</v>
      </c>
      <c r="C703" s="3" t="s">
        <v>1149</v>
      </c>
      <c r="D703" s="3" t="s">
        <v>122</v>
      </c>
      <c r="E703" s="3" t="s">
        <v>93</v>
      </c>
      <c r="F703" s="7" t="s">
        <v>2785</v>
      </c>
      <c r="G703" s="7" t="s">
        <v>2088</v>
      </c>
      <c r="H703" s="7"/>
      <c r="I703" s="7"/>
    </row>
    <row r="704" spans="1:9" ht="13.9" thickBot="1" x14ac:dyDescent="0.3">
      <c r="A704" s="3" t="s">
        <v>1350</v>
      </c>
      <c r="B704" s="3" t="s">
        <v>1351</v>
      </c>
      <c r="C704" s="3" t="s">
        <v>1352</v>
      </c>
      <c r="D704" s="3" t="s">
        <v>72</v>
      </c>
      <c r="E704" s="3" t="s">
        <v>81</v>
      </c>
      <c r="F704" s="7" t="s">
        <v>2786</v>
      </c>
      <c r="G704" s="7" t="s">
        <v>2088</v>
      </c>
      <c r="H704" s="7"/>
      <c r="I704" s="7"/>
    </row>
    <row r="705" spans="1:9" ht="13.9" thickBot="1" x14ac:dyDescent="0.3">
      <c r="A705" s="3" t="s">
        <v>1764</v>
      </c>
      <c r="B705" s="3" t="s">
        <v>1765</v>
      </c>
      <c r="C705" s="3" t="s">
        <v>1766</v>
      </c>
      <c r="D705" s="3" t="s">
        <v>72</v>
      </c>
      <c r="E705" s="3" t="s">
        <v>81</v>
      </c>
      <c r="F705" s="7" t="s">
        <v>2787</v>
      </c>
      <c r="G705" s="7" t="s">
        <v>2088</v>
      </c>
      <c r="H705" s="7"/>
      <c r="I705" s="7"/>
    </row>
    <row r="706" spans="1:9" ht="13.9" thickBot="1" x14ac:dyDescent="0.3">
      <c r="A706" s="3" t="s">
        <v>1785</v>
      </c>
      <c r="B706" s="3" t="s">
        <v>1786</v>
      </c>
      <c r="C706" s="3" t="s">
        <v>1787</v>
      </c>
      <c r="D706" s="3" t="s">
        <v>72</v>
      </c>
      <c r="E706" s="3" t="s">
        <v>81</v>
      </c>
      <c r="F706" s="7" t="s">
        <v>2788</v>
      </c>
      <c r="G706" s="7" t="s">
        <v>2088</v>
      </c>
      <c r="H706" s="7"/>
      <c r="I706" s="7"/>
    </row>
    <row r="707" spans="1:9" ht="13.9" thickBot="1" x14ac:dyDescent="0.3">
      <c r="A707" s="3" t="s">
        <v>1587</v>
      </c>
      <c r="B707" s="3" t="s">
        <v>1588</v>
      </c>
      <c r="C707" s="3" t="s">
        <v>1589</v>
      </c>
      <c r="D707" s="3" t="s">
        <v>105</v>
      </c>
      <c r="E707" s="3" t="s">
        <v>73</v>
      </c>
      <c r="F707" s="7" t="s">
        <v>2789</v>
      </c>
      <c r="G707" s="7" t="s">
        <v>2088</v>
      </c>
      <c r="H707" s="7"/>
      <c r="I707" s="7"/>
    </row>
    <row r="708" spans="1:9" ht="13.9" thickBot="1" x14ac:dyDescent="0.3">
      <c r="A708" s="3" t="s">
        <v>1581</v>
      </c>
      <c r="B708" s="3" t="s">
        <v>1582</v>
      </c>
      <c r="C708" s="3" t="s">
        <v>1583</v>
      </c>
      <c r="D708" s="3" t="s">
        <v>105</v>
      </c>
      <c r="E708" s="3" t="s">
        <v>73</v>
      </c>
      <c r="F708" s="7" t="s">
        <v>2790</v>
      </c>
      <c r="G708" s="7" t="s">
        <v>2088</v>
      </c>
      <c r="H708" s="7"/>
      <c r="I708" s="7"/>
    </row>
    <row r="709" spans="1:9" ht="13.9" thickBot="1" x14ac:dyDescent="0.3">
      <c r="A709" s="3" t="s">
        <v>1369</v>
      </c>
      <c r="B709" s="3" t="s">
        <v>1370</v>
      </c>
      <c r="C709" s="3" t="s">
        <v>1371</v>
      </c>
      <c r="D709" s="3" t="s">
        <v>122</v>
      </c>
      <c r="E709" s="3" t="s">
        <v>93</v>
      </c>
      <c r="F709" s="7" t="s">
        <v>2791</v>
      </c>
      <c r="G709" s="7" t="s">
        <v>2088</v>
      </c>
      <c r="H709" s="7"/>
      <c r="I709" s="7"/>
    </row>
    <row r="710" spans="1:9" ht="13.9" thickBot="1" x14ac:dyDescent="0.3">
      <c r="A710" s="3" t="s">
        <v>638</v>
      </c>
      <c r="B710" s="3" t="s">
        <v>639</v>
      </c>
      <c r="C710" s="3" t="s">
        <v>640</v>
      </c>
      <c r="D710" s="3" t="s">
        <v>72</v>
      </c>
      <c r="E710" s="3" t="s">
        <v>93</v>
      </c>
      <c r="F710" s="7" t="s">
        <v>2792</v>
      </c>
      <c r="G710" s="7" t="s">
        <v>2088</v>
      </c>
      <c r="H710" s="7"/>
      <c r="I710" s="7"/>
    </row>
    <row r="711" spans="1:9" ht="13.9" thickBot="1" x14ac:dyDescent="0.3">
      <c r="A711" s="3" t="s">
        <v>641</v>
      </c>
      <c r="B711" s="3" t="s">
        <v>642</v>
      </c>
      <c r="C711" s="3" t="s">
        <v>643</v>
      </c>
      <c r="D711" s="3" t="s">
        <v>85</v>
      </c>
      <c r="E711" s="3" t="s">
        <v>81</v>
      </c>
      <c r="F711" s="7" t="s">
        <v>2793</v>
      </c>
      <c r="G711" s="7" t="s">
        <v>2088</v>
      </c>
      <c r="H711" s="7"/>
      <c r="I711" s="7"/>
    </row>
    <row r="712" spans="1:9" ht="13.9" thickBot="1" x14ac:dyDescent="0.3">
      <c r="A712" s="3" t="s">
        <v>1652</v>
      </c>
      <c r="B712" s="3" t="s">
        <v>1653</v>
      </c>
      <c r="C712" s="3" t="s">
        <v>1654</v>
      </c>
      <c r="D712" s="3" t="s">
        <v>89</v>
      </c>
      <c r="E712" s="3" t="s">
        <v>81</v>
      </c>
      <c r="F712" s="7" t="s">
        <v>2794</v>
      </c>
      <c r="G712" s="7" t="s">
        <v>2088</v>
      </c>
      <c r="H712" s="7"/>
      <c r="I712" s="7"/>
    </row>
    <row r="713" spans="1:9" ht="13.9" thickBot="1" x14ac:dyDescent="0.3">
      <c r="A713" s="3" t="s">
        <v>1655</v>
      </c>
      <c r="B713" s="3" t="s">
        <v>1653</v>
      </c>
      <c r="C713" s="3" t="s">
        <v>1654</v>
      </c>
      <c r="D713" s="3" t="s">
        <v>89</v>
      </c>
      <c r="E713" s="3" t="s">
        <v>93</v>
      </c>
      <c r="F713" s="7" t="s">
        <v>2795</v>
      </c>
      <c r="G713" s="7" t="s">
        <v>2088</v>
      </c>
      <c r="H713" s="7"/>
      <c r="I713" s="7"/>
    </row>
    <row r="714" spans="1:9" ht="13.9" thickBot="1" x14ac:dyDescent="0.3">
      <c r="A714" s="3" t="s">
        <v>1018</v>
      </c>
      <c r="B714" s="3" t="s">
        <v>1019</v>
      </c>
      <c r="C714" s="3" t="s">
        <v>1020</v>
      </c>
      <c r="D714" s="3" t="s">
        <v>122</v>
      </c>
      <c r="E714" s="3" t="s">
        <v>93</v>
      </c>
      <c r="F714" s="7" t="s">
        <v>2796</v>
      </c>
      <c r="G714" s="7" t="s">
        <v>2088</v>
      </c>
      <c r="H714" s="7"/>
      <c r="I714" s="7"/>
    </row>
    <row r="715" spans="1:9" ht="13.9" thickBot="1" x14ac:dyDescent="0.3">
      <c r="A715" s="3" t="s">
        <v>1578</v>
      </c>
      <c r="B715" s="3" t="s">
        <v>1579</v>
      </c>
      <c r="C715" s="3" t="s">
        <v>1580</v>
      </c>
      <c r="D715" s="3" t="s">
        <v>89</v>
      </c>
      <c r="E715" s="3" t="s">
        <v>81</v>
      </c>
      <c r="F715" s="7" t="s">
        <v>2797</v>
      </c>
      <c r="G715" s="7" t="s">
        <v>2088</v>
      </c>
      <c r="H715" s="7"/>
      <c r="I715" s="7"/>
    </row>
    <row r="716" spans="1:9" ht="13.9" thickBot="1" x14ac:dyDescent="0.3">
      <c r="A716" s="3" t="s">
        <v>1605</v>
      </c>
      <c r="B716" s="3" t="s">
        <v>1579</v>
      </c>
      <c r="C716" s="3" t="s">
        <v>1580</v>
      </c>
      <c r="D716" s="3" t="s">
        <v>85</v>
      </c>
      <c r="E716" s="3" t="s">
        <v>81</v>
      </c>
      <c r="F716" s="7" t="s">
        <v>2798</v>
      </c>
      <c r="G716" s="7" t="s">
        <v>2088</v>
      </c>
      <c r="H716" s="7"/>
      <c r="I716" s="7"/>
    </row>
    <row r="717" spans="1:9" ht="13.9" thickBot="1" x14ac:dyDescent="0.3">
      <c r="A717" s="3" t="s">
        <v>1936</v>
      </c>
      <c r="B717" s="3" t="s">
        <v>1937</v>
      </c>
      <c r="C717" s="3" t="s">
        <v>1938</v>
      </c>
      <c r="D717" s="3" t="s">
        <v>122</v>
      </c>
      <c r="E717" s="3" t="s">
        <v>93</v>
      </c>
      <c r="F717" s="7" t="s">
        <v>2799</v>
      </c>
      <c r="G717" s="7" t="s">
        <v>2088</v>
      </c>
      <c r="H717" s="7"/>
      <c r="I717" s="7"/>
    </row>
    <row r="718" spans="1:9" ht="13.9" thickBot="1" x14ac:dyDescent="0.3">
      <c r="A718" s="3" t="s">
        <v>1839</v>
      </c>
      <c r="B718" s="3" t="s">
        <v>1840</v>
      </c>
      <c r="C718" s="3" t="s">
        <v>1841</v>
      </c>
      <c r="D718" s="3" t="s">
        <v>85</v>
      </c>
      <c r="E718" s="3" t="s">
        <v>81</v>
      </c>
      <c r="F718" s="7" t="s">
        <v>2800</v>
      </c>
      <c r="G718" s="7" t="s">
        <v>2088</v>
      </c>
      <c r="H718" s="7"/>
      <c r="I718" s="7"/>
    </row>
    <row r="719" spans="1:9" ht="13.9" thickBot="1" x14ac:dyDescent="0.3">
      <c r="A719" s="3" t="s">
        <v>646</v>
      </c>
      <c r="B719" s="3" t="s">
        <v>644</v>
      </c>
      <c r="C719" s="3" t="s">
        <v>645</v>
      </c>
      <c r="D719" s="3" t="s">
        <v>89</v>
      </c>
      <c r="E719" s="3" t="s">
        <v>81</v>
      </c>
      <c r="F719" s="7" t="s">
        <v>2801</v>
      </c>
      <c r="G719" s="7" t="s">
        <v>2088</v>
      </c>
      <c r="H719" s="7"/>
      <c r="I719" s="7"/>
    </row>
    <row r="720" spans="1:9" ht="13.9" thickBot="1" x14ac:dyDescent="0.3">
      <c r="A720" s="3" t="s">
        <v>774</v>
      </c>
      <c r="B720" s="3" t="s">
        <v>644</v>
      </c>
      <c r="C720" s="3" t="s">
        <v>645</v>
      </c>
      <c r="D720" s="3" t="s">
        <v>85</v>
      </c>
      <c r="E720" s="3" t="s">
        <v>81</v>
      </c>
      <c r="F720" s="7" t="s">
        <v>2802</v>
      </c>
      <c r="G720" s="7" t="s">
        <v>2088</v>
      </c>
      <c r="H720" s="7"/>
      <c r="I720" s="7"/>
    </row>
    <row r="721" spans="1:9" ht="13.9" thickBot="1" x14ac:dyDescent="0.3">
      <c r="A721" s="3" t="s">
        <v>1076</v>
      </c>
      <c r="B721" s="3" t="s">
        <v>1077</v>
      </c>
      <c r="C721" s="3" t="s">
        <v>1078</v>
      </c>
      <c r="D721" s="3" t="s">
        <v>72</v>
      </c>
      <c r="E721" s="3" t="s">
        <v>81</v>
      </c>
      <c r="F721" s="7" t="s">
        <v>2803</v>
      </c>
      <c r="G721" s="7" t="s">
        <v>2088</v>
      </c>
      <c r="H721" s="7"/>
      <c r="I721" s="7"/>
    </row>
    <row r="722" spans="1:9" ht="13.9" thickBot="1" x14ac:dyDescent="0.3">
      <c r="A722" s="3" t="s">
        <v>1079</v>
      </c>
      <c r="B722" s="3" t="s">
        <v>1077</v>
      </c>
      <c r="C722" s="3" t="s">
        <v>1078</v>
      </c>
      <c r="D722" s="3" t="s">
        <v>105</v>
      </c>
      <c r="E722" s="3" t="s">
        <v>93</v>
      </c>
      <c r="F722" s="7" t="s">
        <v>2804</v>
      </c>
      <c r="G722" s="7" t="s">
        <v>2088</v>
      </c>
      <c r="H722" s="7"/>
      <c r="I722" s="7"/>
    </row>
    <row r="723" spans="1:9" ht="13.9" thickBot="1" x14ac:dyDescent="0.3">
      <c r="A723" s="3" t="s">
        <v>1745</v>
      </c>
      <c r="B723" s="3" t="s">
        <v>1310</v>
      </c>
      <c r="C723" s="3" t="s">
        <v>1311</v>
      </c>
      <c r="D723" s="3" t="s">
        <v>89</v>
      </c>
      <c r="E723" s="3" t="s">
        <v>73</v>
      </c>
      <c r="F723" s="7" t="s">
        <v>2805</v>
      </c>
      <c r="G723" s="7" t="s">
        <v>2088</v>
      </c>
      <c r="H723" s="7"/>
      <c r="I723" s="7"/>
    </row>
    <row r="724" spans="1:9" ht="13.9" thickBot="1" x14ac:dyDescent="0.3">
      <c r="A724" s="3" t="s">
        <v>1746</v>
      </c>
      <c r="B724" s="3" t="s">
        <v>1310</v>
      </c>
      <c r="C724" s="3" t="s">
        <v>1311</v>
      </c>
      <c r="D724" s="3" t="s">
        <v>115</v>
      </c>
      <c r="E724" s="3" t="s">
        <v>73</v>
      </c>
      <c r="F724" s="7" t="s">
        <v>2806</v>
      </c>
      <c r="G724" s="7" t="s">
        <v>2088</v>
      </c>
      <c r="H724" s="7"/>
      <c r="I724" s="7"/>
    </row>
    <row r="725" spans="1:9" ht="13.9" thickBot="1" x14ac:dyDescent="0.3">
      <c r="A725" s="3" t="s">
        <v>1747</v>
      </c>
      <c r="B725" s="3" t="s">
        <v>1310</v>
      </c>
      <c r="C725" s="3" t="s">
        <v>1311</v>
      </c>
      <c r="D725" s="3" t="s">
        <v>122</v>
      </c>
      <c r="E725" s="3" t="s">
        <v>73</v>
      </c>
      <c r="F725" s="7" t="s">
        <v>2807</v>
      </c>
      <c r="G725" s="7" t="s">
        <v>2088</v>
      </c>
      <c r="H725" s="7"/>
      <c r="I725" s="7"/>
    </row>
    <row r="726" spans="1:9" ht="13.9" thickBot="1" x14ac:dyDescent="0.3">
      <c r="A726" s="3" t="s">
        <v>1954</v>
      </c>
      <c r="B726" s="3" t="s">
        <v>1955</v>
      </c>
      <c r="C726" s="3" t="s">
        <v>1956</v>
      </c>
      <c r="D726" s="3" t="s">
        <v>105</v>
      </c>
      <c r="E726" s="3" t="s">
        <v>73</v>
      </c>
      <c r="F726" s="7" t="s">
        <v>2808</v>
      </c>
      <c r="G726" s="7" t="s">
        <v>2088</v>
      </c>
      <c r="H726" s="7"/>
      <c r="I726" s="7"/>
    </row>
    <row r="727" spans="1:9" ht="13.9" thickBot="1" x14ac:dyDescent="0.3">
      <c r="A727" s="3" t="s">
        <v>1957</v>
      </c>
      <c r="B727" s="3" t="s">
        <v>1958</v>
      </c>
      <c r="C727" s="3" t="s">
        <v>1959</v>
      </c>
      <c r="D727" s="3" t="s">
        <v>105</v>
      </c>
      <c r="E727" s="3" t="s">
        <v>73</v>
      </c>
      <c r="F727" s="7" t="s">
        <v>2809</v>
      </c>
      <c r="G727" s="7" t="s">
        <v>2088</v>
      </c>
      <c r="H727" s="7"/>
      <c r="I727" s="7"/>
    </row>
    <row r="728" spans="1:9" ht="13.9" thickBot="1" x14ac:dyDescent="0.3">
      <c r="A728" s="3" t="s">
        <v>647</v>
      </c>
      <c r="B728" s="3" t="s">
        <v>648</v>
      </c>
      <c r="C728" s="3" t="s">
        <v>649</v>
      </c>
      <c r="D728" s="3" t="s">
        <v>89</v>
      </c>
      <c r="E728" s="3" t="s">
        <v>93</v>
      </c>
      <c r="F728" s="7" t="s">
        <v>2810</v>
      </c>
      <c r="G728" s="7" t="s">
        <v>2088</v>
      </c>
      <c r="H728" s="7"/>
      <c r="I728" s="7"/>
    </row>
    <row r="729" spans="1:9" ht="13.9" thickBot="1" x14ac:dyDescent="0.3">
      <c r="A729" s="3" t="s">
        <v>650</v>
      </c>
      <c r="B729" s="3" t="s">
        <v>648</v>
      </c>
      <c r="C729" s="3" t="s">
        <v>649</v>
      </c>
      <c r="D729" s="3" t="s">
        <v>85</v>
      </c>
      <c r="E729" s="3" t="s">
        <v>93</v>
      </c>
      <c r="F729" s="7" t="s">
        <v>2811</v>
      </c>
      <c r="G729" s="7" t="s">
        <v>2088</v>
      </c>
      <c r="H729" s="7"/>
      <c r="I729" s="7"/>
    </row>
    <row r="730" spans="1:9" ht="13.9" thickBot="1" x14ac:dyDescent="0.3">
      <c r="A730" s="3" t="s">
        <v>1343</v>
      </c>
      <c r="B730" s="3" t="s">
        <v>648</v>
      </c>
      <c r="C730" s="3" t="s">
        <v>649</v>
      </c>
      <c r="D730" s="3" t="s">
        <v>72</v>
      </c>
      <c r="E730" s="3" t="s">
        <v>81</v>
      </c>
      <c r="F730" s="7" t="s">
        <v>2812</v>
      </c>
      <c r="G730" s="7" t="s">
        <v>2088</v>
      </c>
      <c r="H730" s="7"/>
      <c r="I730" s="7"/>
    </row>
    <row r="731" spans="1:9" ht="13.9" thickBot="1" x14ac:dyDescent="0.3">
      <c r="A731" s="3" t="s">
        <v>1913</v>
      </c>
      <c r="B731" s="3" t="s">
        <v>648</v>
      </c>
      <c r="C731" s="3" t="s">
        <v>649</v>
      </c>
      <c r="D731" s="3" t="s">
        <v>44</v>
      </c>
      <c r="E731" s="3" t="s">
        <v>44</v>
      </c>
      <c r="F731" s="7" t="s">
        <v>2813</v>
      </c>
      <c r="G731" s="7" t="s">
        <v>2088</v>
      </c>
      <c r="H731" s="7"/>
      <c r="I731" s="7"/>
    </row>
    <row r="732" spans="1:9" ht="13.9" thickBot="1" x14ac:dyDescent="0.3">
      <c r="A732" s="3" t="s">
        <v>651</v>
      </c>
      <c r="B732" s="3" t="s">
        <v>652</v>
      </c>
      <c r="C732" s="3" t="s">
        <v>653</v>
      </c>
      <c r="D732" s="3" t="s">
        <v>44</v>
      </c>
      <c r="E732" s="3" t="s">
        <v>44</v>
      </c>
      <c r="F732" s="7" t="s">
        <v>2814</v>
      </c>
      <c r="G732" s="7" t="s">
        <v>2181</v>
      </c>
      <c r="H732" s="7"/>
      <c r="I732" s="7"/>
    </row>
    <row r="733" spans="1:9" ht="13.9" thickBot="1" x14ac:dyDescent="0.3">
      <c r="A733" s="3" t="s">
        <v>654</v>
      </c>
      <c r="B733" s="3" t="s">
        <v>655</v>
      </c>
      <c r="C733" s="3" t="s">
        <v>656</v>
      </c>
      <c r="D733" s="3" t="s">
        <v>44</v>
      </c>
      <c r="E733" s="3" t="s">
        <v>44</v>
      </c>
      <c r="F733" s="7" t="s">
        <v>2815</v>
      </c>
      <c r="G733" s="7" t="s">
        <v>2088</v>
      </c>
      <c r="H733" s="7"/>
      <c r="I733" s="7"/>
    </row>
    <row r="734" spans="1:9" ht="13.9" thickBot="1" x14ac:dyDescent="0.3">
      <c r="A734" s="3" t="s">
        <v>657</v>
      </c>
      <c r="B734" s="3" t="s">
        <v>658</v>
      </c>
      <c r="C734" s="3" t="s">
        <v>659</v>
      </c>
      <c r="D734" s="3" t="s">
        <v>44</v>
      </c>
      <c r="E734" s="3" t="s">
        <v>44</v>
      </c>
      <c r="F734" s="7" t="s">
        <v>2816</v>
      </c>
      <c r="G734" s="7" t="s">
        <v>2088</v>
      </c>
      <c r="H734" s="7"/>
      <c r="I734" s="7"/>
    </row>
    <row r="735" spans="1:9" ht="13.9" thickBot="1" x14ac:dyDescent="0.3">
      <c r="A735" s="3" t="s">
        <v>660</v>
      </c>
      <c r="B735" s="3" t="s">
        <v>661</v>
      </c>
      <c r="C735" s="3" t="s">
        <v>662</v>
      </c>
      <c r="D735" s="3" t="s">
        <v>122</v>
      </c>
      <c r="E735" s="3" t="s">
        <v>93</v>
      </c>
      <c r="F735" s="7" t="s">
        <v>2817</v>
      </c>
      <c r="G735" s="7" t="s">
        <v>2088</v>
      </c>
      <c r="H735" s="7"/>
      <c r="I735" s="7"/>
    </row>
    <row r="736" spans="1:9" ht="13.9" thickBot="1" x14ac:dyDescent="0.3">
      <c r="A736" s="3" t="s">
        <v>663</v>
      </c>
      <c r="B736" s="3" t="s">
        <v>664</v>
      </c>
      <c r="C736" s="3" t="s">
        <v>665</v>
      </c>
      <c r="D736" s="3" t="s">
        <v>105</v>
      </c>
      <c r="E736" s="3" t="s">
        <v>73</v>
      </c>
      <c r="F736" s="7" t="s">
        <v>2818</v>
      </c>
      <c r="G736" s="7" t="s">
        <v>2066</v>
      </c>
      <c r="H736" s="7"/>
      <c r="I736" s="7"/>
    </row>
    <row r="737" spans="1:9" ht="13.9" thickBot="1" x14ac:dyDescent="0.3">
      <c r="A737" s="3" t="s">
        <v>666</v>
      </c>
      <c r="B737" s="3" t="s">
        <v>664</v>
      </c>
      <c r="C737" s="3" t="s">
        <v>665</v>
      </c>
      <c r="D737" s="3" t="s">
        <v>72</v>
      </c>
      <c r="E737" s="3" t="s">
        <v>73</v>
      </c>
      <c r="F737" s="7" t="s">
        <v>2819</v>
      </c>
      <c r="G737" s="7" t="s">
        <v>2066</v>
      </c>
      <c r="H737" s="7"/>
      <c r="I737" s="7"/>
    </row>
    <row r="738" spans="1:9" ht="13.9" thickBot="1" x14ac:dyDescent="0.3">
      <c r="A738" s="3" t="s">
        <v>667</v>
      </c>
      <c r="B738" s="3" t="s">
        <v>664</v>
      </c>
      <c r="C738" s="3" t="s">
        <v>665</v>
      </c>
      <c r="D738" s="3" t="s">
        <v>72</v>
      </c>
      <c r="E738" s="3" t="s">
        <v>81</v>
      </c>
      <c r="F738" s="7" t="s">
        <v>2820</v>
      </c>
      <c r="G738" s="7" t="s">
        <v>2066</v>
      </c>
      <c r="H738" s="7"/>
      <c r="I738" s="7"/>
    </row>
    <row r="739" spans="1:9" ht="13.9" thickBot="1" x14ac:dyDescent="0.3">
      <c r="A739" s="3" t="s">
        <v>668</v>
      </c>
      <c r="B739" s="3" t="s">
        <v>664</v>
      </c>
      <c r="C739" s="3" t="s">
        <v>665</v>
      </c>
      <c r="D739" s="3" t="s">
        <v>72</v>
      </c>
      <c r="E739" s="3" t="s">
        <v>93</v>
      </c>
      <c r="F739" s="7" t="s">
        <v>2821</v>
      </c>
      <c r="G739" s="7" t="s">
        <v>2066</v>
      </c>
      <c r="H739" s="7"/>
      <c r="I739" s="7"/>
    </row>
    <row r="740" spans="1:9" ht="13.9" thickBot="1" x14ac:dyDescent="0.3">
      <c r="A740" s="3" t="s">
        <v>912</v>
      </c>
      <c r="B740" s="3" t="s">
        <v>664</v>
      </c>
      <c r="C740" s="3" t="s">
        <v>665</v>
      </c>
      <c r="D740" s="3" t="s">
        <v>122</v>
      </c>
      <c r="E740" s="3" t="s">
        <v>93</v>
      </c>
      <c r="F740" s="7" t="s">
        <v>2822</v>
      </c>
      <c r="G740" s="7" t="s">
        <v>2066</v>
      </c>
      <c r="H740" s="7"/>
      <c r="I740" s="7"/>
    </row>
    <row r="741" spans="1:9" ht="13.9" thickBot="1" x14ac:dyDescent="0.3">
      <c r="A741" s="3" t="s">
        <v>2005</v>
      </c>
      <c r="B741" s="3" t="s">
        <v>2006</v>
      </c>
      <c r="C741" s="3" t="s">
        <v>1962</v>
      </c>
      <c r="D741" s="3" t="s">
        <v>105</v>
      </c>
      <c r="E741" s="3" t="s">
        <v>73</v>
      </c>
      <c r="F741" s="7" t="s">
        <v>2823</v>
      </c>
      <c r="G741" s="7" t="s">
        <v>2088</v>
      </c>
      <c r="H741" s="7"/>
      <c r="I741" s="7"/>
    </row>
    <row r="742" spans="1:9" ht="13.9" thickBot="1" x14ac:dyDescent="0.3">
      <c r="A742" s="3" t="s">
        <v>1153</v>
      </c>
      <c r="B742" s="3" t="s">
        <v>953</v>
      </c>
      <c r="C742" s="3" t="s">
        <v>952</v>
      </c>
      <c r="D742" s="3" t="s">
        <v>44</v>
      </c>
      <c r="E742" s="3" t="s">
        <v>44</v>
      </c>
      <c r="F742" s="7" t="s">
        <v>2824</v>
      </c>
      <c r="G742" s="7" t="s">
        <v>2088</v>
      </c>
      <c r="H742" s="7"/>
      <c r="I742" s="7"/>
    </row>
    <row r="743" spans="1:9" ht="13.9" thickBot="1" x14ac:dyDescent="0.3">
      <c r="A743" s="3" t="s">
        <v>1138</v>
      </c>
      <c r="B743" s="3" t="s">
        <v>1139</v>
      </c>
      <c r="C743" s="3" t="s">
        <v>1140</v>
      </c>
      <c r="D743" s="3" t="s">
        <v>44</v>
      </c>
      <c r="E743" s="3" t="s">
        <v>44</v>
      </c>
      <c r="F743" s="7" t="s">
        <v>2825</v>
      </c>
      <c r="G743" s="7" t="s">
        <v>2088</v>
      </c>
      <c r="H743" s="7"/>
      <c r="I743" s="7"/>
    </row>
    <row r="744" spans="1:9" ht="13.9" thickBot="1" x14ac:dyDescent="0.3">
      <c r="A744" s="3" t="s">
        <v>1154</v>
      </c>
      <c r="B744" s="3" t="s">
        <v>1139</v>
      </c>
      <c r="C744" s="3" t="s">
        <v>1140</v>
      </c>
      <c r="D744" s="3" t="s">
        <v>89</v>
      </c>
      <c r="E744" s="3" t="s">
        <v>73</v>
      </c>
      <c r="F744" s="7" t="s">
        <v>2826</v>
      </c>
      <c r="G744" s="7" t="s">
        <v>2088</v>
      </c>
      <c r="H744" s="7"/>
      <c r="I744" s="7"/>
    </row>
    <row r="745" spans="1:9" ht="13.9" thickBot="1" x14ac:dyDescent="0.3">
      <c r="A745" s="3" t="s">
        <v>1141</v>
      </c>
      <c r="B745" s="3" t="s">
        <v>1142</v>
      </c>
      <c r="C745" s="3" t="s">
        <v>1143</v>
      </c>
      <c r="D745" s="3" t="s">
        <v>44</v>
      </c>
      <c r="E745" s="3" t="s">
        <v>44</v>
      </c>
      <c r="F745" s="7" t="s">
        <v>2827</v>
      </c>
      <c r="G745" s="7" t="s">
        <v>2088</v>
      </c>
      <c r="H745" s="7"/>
      <c r="I745" s="7"/>
    </row>
    <row r="746" spans="1:9" ht="13.9" thickBot="1" x14ac:dyDescent="0.3">
      <c r="A746" s="3" t="s">
        <v>1155</v>
      </c>
      <c r="B746" s="3" t="s">
        <v>1142</v>
      </c>
      <c r="C746" s="3" t="s">
        <v>1143</v>
      </c>
      <c r="D746" s="3" t="s">
        <v>122</v>
      </c>
      <c r="E746" s="3" t="s">
        <v>93</v>
      </c>
      <c r="F746" s="7" t="s">
        <v>2828</v>
      </c>
      <c r="G746" s="7" t="s">
        <v>2088</v>
      </c>
      <c r="H746" s="7"/>
      <c r="I746" s="7"/>
    </row>
    <row r="747" spans="1:9" ht="13.9" thickBot="1" x14ac:dyDescent="0.3">
      <c r="A747" s="3" t="s">
        <v>794</v>
      </c>
      <c r="B747" s="3" t="s">
        <v>795</v>
      </c>
      <c r="C747" s="3" t="s">
        <v>796</v>
      </c>
      <c r="D747" s="3" t="s">
        <v>89</v>
      </c>
      <c r="E747" s="3" t="s">
        <v>81</v>
      </c>
      <c r="F747" s="7" t="s">
        <v>2829</v>
      </c>
      <c r="G747" s="7" t="s">
        <v>2088</v>
      </c>
      <c r="H747" s="7"/>
      <c r="I747" s="7"/>
    </row>
    <row r="748" spans="1:9" ht="13.9" thickBot="1" x14ac:dyDescent="0.3">
      <c r="A748" s="3" t="s">
        <v>1102</v>
      </c>
      <c r="B748" s="3" t="s">
        <v>1103</v>
      </c>
      <c r="C748" s="3" t="s">
        <v>1104</v>
      </c>
      <c r="D748" s="3" t="s">
        <v>44</v>
      </c>
      <c r="E748" s="3" t="s">
        <v>44</v>
      </c>
      <c r="F748" s="7" t="s">
        <v>2830</v>
      </c>
      <c r="G748" s="7" t="s">
        <v>2088</v>
      </c>
      <c r="H748" s="7"/>
      <c r="I748" s="7"/>
    </row>
    <row r="749" spans="1:9" ht="13.9" thickBot="1" x14ac:dyDescent="0.3">
      <c r="A749" s="3" t="s">
        <v>669</v>
      </c>
      <c r="B749" s="3" t="s">
        <v>670</v>
      </c>
      <c r="C749" s="3" t="s">
        <v>671</v>
      </c>
      <c r="D749" s="3" t="s">
        <v>89</v>
      </c>
      <c r="E749" s="3" t="s">
        <v>81</v>
      </c>
      <c r="F749" s="7" t="s">
        <v>2831</v>
      </c>
      <c r="G749" s="7" t="s">
        <v>2088</v>
      </c>
      <c r="H749" s="7"/>
      <c r="I749" s="7"/>
    </row>
    <row r="750" spans="1:9" ht="13.9" thickBot="1" x14ac:dyDescent="0.3">
      <c r="A750" s="3" t="s">
        <v>672</v>
      </c>
      <c r="B750" s="3" t="s">
        <v>673</v>
      </c>
      <c r="C750" s="3" t="s">
        <v>426</v>
      </c>
      <c r="D750" s="3" t="s">
        <v>89</v>
      </c>
      <c r="E750" s="3" t="s">
        <v>81</v>
      </c>
      <c r="F750" s="7" t="s">
        <v>2832</v>
      </c>
      <c r="G750" s="7" t="s">
        <v>2088</v>
      </c>
      <c r="H750" s="7"/>
      <c r="I750" s="7"/>
    </row>
    <row r="751" spans="1:9" ht="13.9" thickBot="1" x14ac:dyDescent="0.3">
      <c r="A751" s="3" t="s">
        <v>1518</v>
      </c>
      <c r="B751" s="3" t="s">
        <v>1519</v>
      </c>
      <c r="C751" s="3" t="s">
        <v>1520</v>
      </c>
      <c r="D751" s="3" t="s">
        <v>44</v>
      </c>
      <c r="E751" s="3" t="s">
        <v>44</v>
      </c>
      <c r="F751" s="7" t="s">
        <v>2833</v>
      </c>
      <c r="G751" s="7" t="s">
        <v>2088</v>
      </c>
      <c r="H751" s="7"/>
      <c r="I751" s="7"/>
    </row>
    <row r="752" spans="1:9" ht="13.9" thickBot="1" x14ac:dyDescent="0.3">
      <c r="A752" s="3" t="s">
        <v>674</v>
      </c>
      <c r="B752" s="3" t="s">
        <v>675</v>
      </c>
      <c r="C752" s="3" t="s">
        <v>676</v>
      </c>
      <c r="D752" s="3" t="s">
        <v>85</v>
      </c>
      <c r="E752" s="3" t="s">
        <v>81</v>
      </c>
      <c r="F752" s="7" t="s">
        <v>2834</v>
      </c>
      <c r="G752" s="7" t="s">
        <v>2066</v>
      </c>
      <c r="H752" s="7"/>
      <c r="I752" s="7"/>
    </row>
    <row r="753" spans="1:9" ht="13.9" thickBot="1" x14ac:dyDescent="0.3">
      <c r="A753" s="3" t="s">
        <v>677</v>
      </c>
      <c r="B753" s="3" t="s">
        <v>678</v>
      </c>
      <c r="C753" s="3" t="s">
        <v>679</v>
      </c>
      <c r="D753" s="3" t="s">
        <v>105</v>
      </c>
      <c r="E753" s="3" t="s">
        <v>73</v>
      </c>
      <c r="F753" s="7" t="s">
        <v>2835</v>
      </c>
      <c r="G753" s="7" t="s">
        <v>2595</v>
      </c>
      <c r="H753" s="7">
        <v>4</v>
      </c>
      <c r="I753" s="7" t="s">
        <v>2177</v>
      </c>
    </row>
    <row r="754" spans="1:9" ht="13.9" thickBot="1" x14ac:dyDescent="0.3">
      <c r="A754" s="3" t="s">
        <v>887</v>
      </c>
      <c r="B754" s="3" t="s">
        <v>678</v>
      </c>
      <c r="C754" s="3" t="s">
        <v>679</v>
      </c>
      <c r="D754" s="3" t="s">
        <v>89</v>
      </c>
      <c r="E754" s="3" t="s">
        <v>81</v>
      </c>
      <c r="F754" s="7" t="s">
        <v>2836</v>
      </c>
      <c r="G754" s="7" t="s">
        <v>2595</v>
      </c>
      <c r="H754" s="7">
        <v>4</v>
      </c>
      <c r="I754" s="7" t="s">
        <v>2229</v>
      </c>
    </row>
    <row r="755" spans="1:9" ht="13.9" thickBot="1" x14ac:dyDescent="0.3">
      <c r="A755" s="3" t="s">
        <v>888</v>
      </c>
      <c r="B755" s="3" t="s">
        <v>678</v>
      </c>
      <c r="C755" s="3" t="s">
        <v>679</v>
      </c>
      <c r="D755" s="3" t="s">
        <v>85</v>
      </c>
      <c r="E755" s="3" t="s">
        <v>81</v>
      </c>
      <c r="F755" s="7" t="s">
        <v>2837</v>
      </c>
      <c r="G755" s="7" t="s">
        <v>2595</v>
      </c>
      <c r="H755" s="7">
        <v>4</v>
      </c>
      <c r="I755" s="7" t="s">
        <v>2231</v>
      </c>
    </row>
    <row r="756" spans="1:9" ht="13.9" thickBot="1" x14ac:dyDescent="0.3">
      <c r="A756" s="3" t="s">
        <v>889</v>
      </c>
      <c r="B756" s="3" t="s">
        <v>678</v>
      </c>
      <c r="C756" s="3" t="s">
        <v>679</v>
      </c>
      <c r="D756" s="3" t="s">
        <v>85</v>
      </c>
      <c r="E756" s="3" t="s">
        <v>93</v>
      </c>
      <c r="F756" s="7" t="s">
        <v>2838</v>
      </c>
      <c r="G756" s="7" t="s">
        <v>2595</v>
      </c>
      <c r="H756" s="7">
        <v>4</v>
      </c>
      <c r="I756" s="7" t="s">
        <v>2235</v>
      </c>
    </row>
    <row r="757" spans="1:9" ht="13.9" thickBot="1" x14ac:dyDescent="0.3">
      <c r="A757" s="3" t="s">
        <v>945</v>
      </c>
      <c r="B757" s="3" t="s">
        <v>678</v>
      </c>
      <c r="C757" s="3" t="s">
        <v>679</v>
      </c>
      <c r="D757" s="3" t="s">
        <v>44</v>
      </c>
      <c r="E757" s="3" t="s">
        <v>44</v>
      </c>
      <c r="F757" s="7" t="s">
        <v>2839</v>
      </c>
      <c r="G757" s="7" t="s">
        <v>2595</v>
      </c>
      <c r="H757" s="7">
        <v>4</v>
      </c>
      <c r="I757" s="7" t="s">
        <v>2177</v>
      </c>
    </row>
    <row r="758" spans="1:9" ht="13.9" thickBot="1" x14ac:dyDescent="0.3">
      <c r="A758" s="3" t="s">
        <v>1037</v>
      </c>
      <c r="B758" s="3" t="s">
        <v>1038</v>
      </c>
      <c r="C758" s="3" t="s">
        <v>1039</v>
      </c>
      <c r="D758" s="3" t="s">
        <v>44</v>
      </c>
      <c r="E758" s="3" t="s">
        <v>44</v>
      </c>
      <c r="F758" s="7" t="s">
        <v>2840</v>
      </c>
      <c r="G758" s="7" t="s">
        <v>2088</v>
      </c>
      <c r="H758" s="7"/>
      <c r="I758" s="7"/>
    </row>
    <row r="759" spans="1:9" ht="13.9" thickBot="1" x14ac:dyDescent="0.3">
      <c r="A759" s="3" t="s">
        <v>1386</v>
      </c>
      <c r="B759" s="3" t="s">
        <v>1387</v>
      </c>
      <c r="C759" s="3" t="s">
        <v>1388</v>
      </c>
      <c r="D759" s="3" t="s">
        <v>105</v>
      </c>
      <c r="E759" s="3" t="s">
        <v>73</v>
      </c>
      <c r="F759" s="7" t="s">
        <v>2841</v>
      </c>
      <c r="G759" s="7" t="s">
        <v>2595</v>
      </c>
      <c r="H759" s="7">
        <v>4</v>
      </c>
      <c r="I759" s="7" t="s">
        <v>2177</v>
      </c>
    </row>
    <row r="760" spans="1:9" ht="13.9" thickBot="1" x14ac:dyDescent="0.3">
      <c r="A760" s="3" t="s">
        <v>1397</v>
      </c>
      <c r="B760" s="3" t="s">
        <v>1398</v>
      </c>
      <c r="C760" s="3" t="s">
        <v>1399</v>
      </c>
      <c r="D760" s="3" t="s">
        <v>105</v>
      </c>
      <c r="E760" s="3" t="s">
        <v>73</v>
      </c>
      <c r="F760" s="7" t="s">
        <v>2842</v>
      </c>
      <c r="G760" s="7" t="s">
        <v>2595</v>
      </c>
      <c r="H760" s="7">
        <v>4</v>
      </c>
      <c r="I760" s="7" t="s">
        <v>2177</v>
      </c>
    </row>
    <row r="761" spans="1:9" ht="13.9" thickBot="1" x14ac:dyDescent="0.3">
      <c r="A761" s="3" t="s">
        <v>910</v>
      </c>
      <c r="B761" s="3" t="s">
        <v>680</v>
      </c>
      <c r="C761" s="3" t="s">
        <v>681</v>
      </c>
      <c r="D761" s="3" t="s">
        <v>105</v>
      </c>
      <c r="E761" s="3" t="s">
        <v>73</v>
      </c>
      <c r="F761" s="7" t="s">
        <v>2843</v>
      </c>
      <c r="G761" s="7" t="s">
        <v>2088</v>
      </c>
      <c r="H761" s="7"/>
      <c r="I761" s="7"/>
    </row>
    <row r="762" spans="1:9" ht="13.9" thickBot="1" x14ac:dyDescent="0.3">
      <c r="A762" s="3" t="s">
        <v>1691</v>
      </c>
      <c r="B762" s="3" t="s">
        <v>1692</v>
      </c>
      <c r="C762" s="3" t="s">
        <v>1693</v>
      </c>
      <c r="D762" s="3" t="s">
        <v>105</v>
      </c>
      <c r="E762" s="3" t="s">
        <v>73</v>
      </c>
      <c r="F762" s="7" t="s">
        <v>2844</v>
      </c>
      <c r="G762" s="7" t="s">
        <v>2088</v>
      </c>
      <c r="H762" s="7"/>
      <c r="I762" s="7"/>
    </row>
    <row r="763" spans="1:9" ht="13.9" thickBot="1" x14ac:dyDescent="0.3">
      <c r="A763" s="3" t="s">
        <v>911</v>
      </c>
      <c r="B763" s="3" t="s">
        <v>682</v>
      </c>
      <c r="C763" s="3" t="s">
        <v>683</v>
      </c>
      <c r="D763" s="3" t="s">
        <v>85</v>
      </c>
      <c r="E763" s="3" t="s">
        <v>81</v>
      </c>
      <c r="F763" s="7" t="s">
        <v>2845</v>
      </c>
      <c r="G763" s="7" t="s">
        <v>2088</v>
      </c>
      <c r="H763" s="7"/>
      <c r="I763" s="7"/>
    </row>
    <row r="764" spans="1:9" ht="13.9" thickBot="1" x14ac:dyDescent="0.3">
      <c r="A764" s="3" t="s">
        <v>684</v>
      </c>
      <c r="B764" s="3" t="s">
        <v>685</v>
      </c>
      <c r="C764" s="3" t="s">
        <v>686</v>
      </c>
      <c r="D764" s="3" t="s">
        <v>72</v>
      </c>
      <c r="E764" s="3" t="s">
        <v>81</v>
      </c>
      <c r="F764" s="7" t="s">
        <v>2846</v>
      </c>
      <c r="G764" s="7" t="s">
        <v>2066</v>
      </c>
      <c r="H764" s="7"/>
      <c r="I764" s="7"/>
    </row>
    <row r="765" spans="1:9" ht="13.9" thickBot="1" x14ac:dyDescent="0.3">
      <c r="A765" s="3" t="s">
        <v>687</v>
      </c>
      <c r="B765" s="3" t="s">
        <v>688</v>
      </c>
      <c r="C765" s="3" t="s">
        <v>689</v>
      </c>
      <c r="D765" s="3" t="s">
        <v>85</v>
      </c>
      <c r="E765" s="3" t="s">
        <v>81</v>
      </c>
      <c r="F765" s="7" t="s">
        <v>2847</v>
      </c>
      <c r="G765" s="7" t="s">
        <v>2088</v>
      </c>
      <c r="H765" s="7"/>
      <c r="I765" s="7"/>
    </row>
    <row r="766" spans="1:9" ht="13.9" thickBot="1" x14ac:dyDescent="0.3">
      <c r="A766" s="3" t="s">
        <v>1804</v>
      </c>
      <c r="B766" s="3" t="s">
        <v>1805</v>
      </c>
      <c r="C766" s="3" t="s">
        <v>1806</v>
      </c>
      <c r="D766" s="3" t="s">
        <v>85</v>
      </c>
      <c r="E766" s="3" t="s">
        <v>93</v>
      </c>
      <c r="F766" s="7" t="s">
        <v>2848</v>
      </c>
      <c r="G766" s="7" t="s">
        <v>2066</v>
      </c>
      <c r="H766" s="7"/>
      <c r="I766" s="7"/>
    </row>
    <row r="767" spans="1:9" ht="13.9" thickBot="1" x14ac:dyDescent="0.3">
      <c r="A767" s="3" t="s">
        <v>1914</v>
      </c>
      <c r="B767" s="3" t="s">
        <v>1805</v>
      </c>
      <c r="C767" s="3" t="s">
        <v>1806</v>
      </c>
      <c r="D767" s="3" t="s">
        <v>44</v>
      </c>
      <c r="E767" s="3" t="s">
        <v>44</v>
      </c>
      <c r="F767" s="7" t="s">
        <v>2849</v>
      </c>
      <c r="G767" s="7" t="s">
        <v>2066</v>
      </c>
      <c r="H767" s="7"/>
      <c r="I767" s="7"/>
    </row>
    <row r="768" spans="1:9" ht="13.9" thickBot="1" x14ac:dyDescent="0.3">
      <c r="A768" s="3" t="s">
        <v>1562</v>
      </c>
      <c r="B768" s="3" t="s">
        <v>1563</v>
      </c>
      <c r="C768" s="3" t="s">
        <v>1564</v>
      </c>
      <c r="D768" s="3" t="s">
        <v>85</v>
      </c>
      <c r="E768" s="3" t="s">
        <v>81</v>
      </c>
      <c r="F768" s="7" t="s">
        <v>2850</v>
      </c>
      <c r="G768" s="7" t="s">
        <v>2088</v>
      </c>
      <c r="H768" s="7"/>
      <c r="I768" s="7"/>
    </row>
    <row r="769" spans="1:9" ht="13.9" thickBot="1" x14ac:dyDescent="0.3">
      <c r="A769" s="3" t="s">
        <v>1874</v>
      </c>
      <c r="B769" s="3" t="s">
        <v>1875</v>
      </c>
      <c r="C769" s="3" t="s">
        <v>1876</v>
      </c>
      <c r="D769" s="3" t="s">
        <v>72</v>
      </c>
      <c r="E769" s="3" t="s">
        <v>81</v>
      </c>
      <c r="F769" s="7" t="s">
        <v>2851</v>
      </c>
      <c r="G769" s="7" t="s">
        <v>2088</v>
      </c>
      <c r="H769" s="7"/>
      <c r="I769" s="7"/>
    </row>
    <row r="770" spans="1:9" ht="13.9" thickBot="1" x14ac:dyDescent="0.3">
      <c r="A770" s="3" t="s">
        <v>1877</v>
      </c>
      <c r="B770" s="3" t="s">
        <v>1878</v>
      </c>
      <c r="C770" s="3" t="s">
        <v>1879</v>
      </c>
      <c r="D770" s="3" t="s">
        <v>72</v>
      </c>
      <c r="E770" s="3" t="s">
        <v>81</v>
      </c>
      <c r="F770" s="7" t="s">
        <v>2852</v>
      </c>
      <c r="G770" s="7" t="s">
        <v>2088</v>
      </c>
      <c r="H770" s="7"/>
      <c r="I770" s="7"/>
    </row>
    <row r="771" spans="1:9" ht="13.9" thickBot="1" x14ac:dyDescent="0.3">
      <c r="A771" s="3" t="s">
        <v>1880</v>
      </c>
      <c r="B771" s="3" t="s">
        <v>1881</v>
      </c>
      <c r="C771" s="3" t="s">
        <v>1882</v>
      </c>
      <c r="D771" s="3" t="s">
        <v>72</v>
      </c>
      <c r="E771" s="3" t="s">
        <v>81</v>
      </c>
      <c r="F771" s="7" t="s">
        <v>2853</v>
      </c>
      <c r="G771" s="7" t="s">
        <v>2088</v>
      </c>
      <c r="H771" s="7"/>
      <c r="I771" s="7"/>
    </row>
    <row r="772" spans="1:9" ht="13.9" thickBot="1" x14ac:dyDescent="0.3">
      <c r="A772" s="3" t="s">
        <v>1684</v>
      </c>
      <c r="B772" s="3" t="s">
        <v>1685</v>
      </c>
      <c r="C772" s="3" t="s">
        <v>1686</v>
      </c>
      <c r="D772" s="3" t="s">
        <v>85</v>
      </c>
      <c r="E772" s="3" t="s">
        <v>81</v>
      </c>
      <c r="F772" s="7" t="s">
        <v>2854</v>
      </c>
      <c r="G772" s="7" t="s">
        <v>2088</v>
      </c>
      <c r="H772" s="7"/>
      <c r="I772" s="7"/>
    </row>
    <row r="773" spans="1:9" ht="13.9" thickBot="1" x14ac:dyDescent="0.3">
      <c r="A773" s="3" t="s">
        <v>1361</v>
      </c>
      <c r="B773" s="3" t="s">
        <v>1362</v>
      </c>
      <c r="C773" s="3" t="s">
        <v>1363</v>
      </c>
      <c r="D773" s="3" t="s">
        <v>85</v>
      </c>
      <c r="E773" s="3" t="s">
        <v>81</v>
      </c>
      <c r="F773" s="7" t="s">
        <v>2855</v>
      </c>
      <c r="G773" s="7" t="s">
        <v>2088</v>
      </c>
      <c r="H773" s="7"/>
      <c r="I773" s="7"/>
    </row>
    <row r="774" spans="1:9" ht="13.9" thickBot="1" x14ac:dyDescent="0.3">
      <c r="A774" s="3" t="s">
        <v>1887</v>
      </c>
      <c r="B774" s="3" t="s">
        <v>1888</v>
      </c>
      <c r="C774" s="3" t="s">
        <v>1889</v>
      </c>
      <c r="D774" s="3" t="s">
        <v>105</v>
      </c>
      <c r="E774" s="3" t="s">
        <v>73</v>
      </c>
      <c r="F774" s="7" t="s">
        <v>2856</v>
      </c>
      <c r="G774" s="7" t="s">
        <v>2088</v>
      </c>
      <c r="H774" s="7"/>
      <c r="I774" s="7"/>
    </row>
    <row r="775" spans="1:9" ht="13.9" thickBot="1" x14ac:dyDescent="0.3">
      <c r="A775" s="3" t="s">
        <v>1911</v>
      </c>
      <c r="B775" s="3" t="s">
        <v>1888</v>
      </c>
      <c r="C775" s="3" t="s">
        <v>1889</v>
      </c>
      <c r="D775" s="3" t="s">
        <v>44</v>
      </c>
      <c r="E775" s="3" t="s">
        <v>44</v>
      </c>
      <c r="F775" s="7" t="s">
        <v>2857</v>
      </c>
      <c r="G775" s="7" t="s">
        <v>2088</v>
      </c>
      <c r="H775" s="7"/>
      <c r="I775" s="7"/>
    </row>
    <row r="776" spans="1:9" ht="13.9" thickBot="1" x14ac:dyDescent="0.3">
      <c r="A776" s="3" t="s">
        <v>1996</v>
      </c>
      <c r="B776" s="3" t="s">
        <v>1994</v>
      </c>
      <c r="C776" s="3" t="s">
        <v>1995</v>
      </c>
      <c r="D776" s="3" t="s">
        <v>85</v>
      </c>
      <c r="E776" s="3" t="s">
        <v>81</v>
      </c>
      <c r="F776" s="7" t="s">
        <v>2858</v>
      </c>
      <c r="G776" s="7" t="s">
        <v>2088</v>
      </c>
      <c r="H776" s="7"/>
      <c r="I776" s="7"/>
    </row>
    <row r="777" spans="1:9" ht="13.9" thickBot="1" x14ac:dyDescent="0.3">
      <c r="A777" s="3" t="s">
        <v>1998</v>
      </c>
      <c r="B777" s="3" t="s">
        <v>1994</v>
      </c>
      <c r="C777" s="3" t="s">
        <v>1995</v>
      </c>
      <c r="D777" s="3" t="s">
        <v>85</v>
      </c>
      <c r="E777" s="3" t="s">
        <v>93</v>
      </c>
      <c r="F777" s="7" t="s">
        <v>2859</v>
      </c>
      <c r="G777" s="7" t="s">
        <v>2088</v>
      </c>
      <c r="H777" s="7"/>
      <c r="I777" s="7"/>
    </row>
    <row r="778" spans="1:9" ht="13.9" thickBot="1" x14ac:dyDescent="0.3">
      <c r="A778" s="3" t="s">
        <v>1993</v>
      </c>
      <c r="B778" s="3" t="s">
        <v>1994</v>
      </c>
      <c r="C778" s="3" t="s">
        <v>1995</v>
      </c>
      <c r="D778" s="3" t="s">
        <v>89</v>
      </c>
      <c r="E778" s="3" t="s">
        <v>81</v>
      </c>
      <c r="F778" s="7" t="s">
        <v>2860</v>
      </c>
      <c r="G778" s="7" t="s">
        <v>2088</v>
      </c>
      <c r="H778" s="7"/>
      <c r="I778" s="7"/>
    </row>
    <row r="779" spans="1:9" ht="13.9" thickBot="1" x14ac:dyDescent="0.3">
      <c r="A779" s="3" t="s">
        <v>1997</v>
      </c>
      <c r="B779" s="3" t="s">
        <v>1994</v>
      </c>
      <c r="C779" s="3" t="s">
        <v>1995</v>
      </c>
      <c r="D779" s="3" t="s">
        <v>89</v>
      </c>
      <c r="E779" s="3" t="s">
        <v>93</v>
      </c>
      <c r="F779" s="7" t="s">
        <v>2861</v>
      </c>
      <c r="G779" s="7" t="s">
        <v>2088</v>
      </c>
      <c r="H779" s="7"/>
      <c r="I779" s="7"/>
    </row>
    <row r="780" spans="1:9" ht="13.9" thickBot="1" x14ac:dyDescent="0.3">
      <c r="A780" s="3" t="s">
        <v>1890</v>
      </c>
      <c r="B780" s="3" t="s">
        <v>1891</v>
      </c>
      <c r="C780" s="3" t="s">
        <v>1892</v>
      </c>
      <c r="D780" s="3" t="s">
        <v>105</v>
      </c>
      <c r="E780" s="3" t="s">
        <v>73</v>
      </c>
      <c r="F780" s="7" t="s">
        <v>2862</v>
      </c>
      <c r="G780" s="7" t="s">
        <v>2088</v>
      </c>
      <c r="H780" s="7"/>
      <c r="I780" s="7"/>
    </row>
    <row r="781" spans="1:9" ht="13.9" thickBot="1" x14ac:dyDescent="0.3">
      <c r="A781" s="3" t="s">
        <v>1912</v>
      </c>
      <c r="B781" s="3" t="s">
        <v>1891</v>
      </c>
      <c r="C781" s="3" t="s">
        <v>1892</v>
      </c>
      <c r="D781" s="3" t="s">
        <v>44</v>
      </c>
      <c r="E781" s="3" t="s">
        <v>44</v>
      </c>
      <c r="F781" s="7" t="s">
        <v>2863</v>
      </c>
      <c r="G781" s="7" t="s">
        <v>2088</v>
      </c>
      <c r="H781" s="7"/>
      <c r="I781" s="7"/>
    </row>
    <row r="782" spans="1:9" ht="13.9" thickBot="1" x14ac:dyDescent="0.3">
      <c r="A782" s="3" t="s">
        <v>1366</v>
      </c>
      <c r="B782" s="3" t="s">
        <v>1367</v>
      </c>
      <c r="C782" s="3" t="s">
        <v>1368</v>
      </c>
      <c r="D782" s="3" t="s">
        <v>72</v>
      </c>
      <c r="E782" s="3" t="s">
        <v>81</v>
      </c>
      <c r="F782" s="7" t="s">
        <v>2864</v>
      </c>
      <c r="G782" s="7" t="s">
        <v>2088</v>
      </c>
      <c r="H782" s="7"/>
      <c r="I782" s="7"/>
    </row>
    <row r="783" spans="1:9" ht="13.9" thickBot="1" x14ac:dyDescent="0.3">
      <c r="A783" s="3" t="s">
        <v>1495</v>
      </c>
      <c r="B783" s="3" t="s">
        <v>1496</v>
      </c>
      <c r="C783" s="3" t="s">
        <v>1497</v>
      </c>
      <c r="D783" s="3" t="s">
        <v>122</v>
      </c>
      <c r="E783" s="3" t="s">
        <v>93</v>
      </c>
      <c r="F783" s="7" t="s">
        <v>2865</v>
      </c>
      <c r="G783" s="7" t="s">
        <v>2088</v>
      </c>
      <c r="H783" s="7"/>
      <c r="I783" s="7"/>
    </row>
    <row r="784" spans="1:9" ht="13.9" thickBot="1" x14ac:dyDescent="0.3">
      <c r="A784" s="3" t="s">
        <v>1278</v>
      </c>
      <c r="B784" s="3" t="s">
        <v>1279</v>
      </c>
      <c r="C784" s="3" t="s">
        <v>1280</v>
      </c>
      <c r="D784" s="3" t="s">
        <v>89</v>
      </c>
      <c r="E784" s="3" t="s">
        <v>81</v>
      </c>
      <c r="F784" s="7" t="s">
        <v>2866</v>
      </c>
      <c r="G784" s="7" t="s">
        <v>2066</v>
      </c>
      <c r="H784" s="7"/>
      <c r="I784" s="7"/>
    </row>
    <row r="785" spans="1:9" ht="13.9" thickBot="1" x14ac:dyDescent="0.3">
      <c r="A785" s="3" t="s">
        <v>1281</v>
      </c>
      <c r="B785" s="3" t="s">
        <v>1279</v>
      </c>
      <c r="C785" s="3" t="s">
        <v>1280</v>
      </c>
      <c r="D785" s="3" t="s">
        <v>85</v>
      </c>
      <c r="E785" s="3" t="s">
        <v>81</v>
      </c>
      <c r="F785" s="7" t="s">
        <v>2867</v>
      </c>
      <c r="G785" s="7" t="s">
        <v>2066</v>
      </c>
      <c r="H785" s="7"/>
      <c r="I785" s="7"/>
    </row>
    <row r="786" spans="1:9" ht="13.9" thickBot="1" x14ac:dyDescent="0.3">
      <c r="A786" s="3" t="s">
        <v>1340</v>
      </c>
      <c r="B786" s="3" t="s">
        <v>1341</v>
      </c>
      <c r="C786" s="3" t="s">
        <v>1342</v>
      </c>
      <c r="D786" s="3" t="s">
        <v>85</v>
      </c>
      <c r="E786" s="3" t="s">
        <v>81</v>
      </c>
      <c r="F786" s="7" t="s">
        <v>2868</v>
      </c>
      <c r="G786" s="7" t="s">
        <v>2066</v>
      </c>
      <c r="H786" s="7"/>
      <c r="I786" s="7"/>
    </row>
    <row r="787" spans="1:9" ht="13.9" thickBot="1" x14ac:dyDescent="0.3">
      <c r="A787" s="3" t="s">
        <v>1364</v>
      </c>
      <c r="B787" s="3" t="s">
        <v>1341</v>
      </c>
      <c r="C787" s="3" t="s">
        <v>1342</v>
      </c>
      <c r="D787" s="3" t="s">
        <v>89</v>
      </c>
      <c r="E787" s="3" t="s">
        <v>81</v>
      </c>
      <c r="F787" s="7" t="s">
        <v>2869</v>
      </c>
      <c r="G787" s="7" t="s">
        <v>2066</v>
      </c>
      <c r="H787" s="7"/>
      <c r="I787" s="7"/>
    </row>
    <row r="788" spans="1:9" ht="13.9" thickBot="1" x14ac:dyDescent="0.3">
      <c r="A788" s="3" t="s">
        <v>1049</v>
      </c>
      <c r="B788" s="3" t="s">
        <v>1050</v>
      </c>
      <c r="C788" s="3" t="s">
        <v>1051</v>
      </c>
      <c r="D788" s="3" t="s">
        <v>85</v>
      </c>
      <c r="E788" s="3" t="s">
        <v>93</v>
      </c>
      <c r="F788" s="7" t="s">
        <v>2870</v>
      </c>
      <c r="G788" s="7" t="s">
        <v>2088</v>
      </c>
      <c r="H788" s="7"/>
      <c r="I788" s="7"/>
    </row>
    <row r="789" spans="1:9" ht="13.9" thickBot="1" x14ac:dyDescent="0.3">
      <c r="A789" s="3" t="s">
        <v>1698</v>
      </c>
      <c r="B789" s="3" t="s">
        <v>1050</v>
      </c>
      <c r="C789" s="3" t="s">
        <v>1051</v>
      </c>
      <c r="D789" s="3" t="s">
        <v>85</v>
      </c>
      <c r="E789" s="3" t="s">
        <v>81</v>
      </c>
      <c r="F789" s="7" t="s">
        <v>2871</v>
      </c>
      <c r="G789" s="7" t="s">
        <v>2088</v>
      </c>
      <c r="H789" s="7"/>
      <c r="I789" s="7"/>
    </row>
    <row r="790" spans="1:9" ht="13.9" thickBot="1" x14ac:dyDescent="0.3">
      <c r="A790" s="3" t="s">
        <v>1788</v>
      </c>
      <c r="B790" s="3" t="s">
        <v>1050</v>
      </c>
      <c r="C790" s="3" t="s">
        <v>1051</v>
      </c>
      <c r="D790" s="3" t="s">
        <v>89</v>
      </c>
      <c r="E790" s="3" t="s">
        <v>81</v>
      </c>
      <c r="F790" s="7" t="s">
        <v>2872</v>
      </c>
      <c r="G790" s="7" t="s">
        <v>2088</v>
      </c>
      <c r="H790" s="7"/>
      <c r="I790" s="7"/>
    </row>
    <row r="791" spans="1:9" ht="13.9" thickBot="1" x14ac:dyDescent="0.3">
      <c r="A791" s="3" t="s">
        <v>1789</v>
      </c>
      <c r="B791" s="3" t="s">
        <v>1050</v>
      </c>
      <c r="C791" s="3" t="s">
        <v>1051</v>
      </c>
      <c r="D791" s="3" t="s">
        <v>89</v>
      </c>
      <c r="E791" s="3" t="s">
        <v>93</v>
      </c>
      <c r="F791" s="7" t="s">
        <v>2873</v>
      </c>
      <c r="G791" s="7" t="s">
        <v>2088</v>
      </c>
      <c r="H791" s="7"/>
      <c r="I791" s="7"/>
    </row>
    <row r="792" spans="1:9" ht="13.9" thickBot="1" x14ac:dyDescent="0.3">
      <c r="A792" s="3" t="s">
        <v>1799</v>
      </c>
      <c r="B792" s="3" t="s">
        <v>1050</v>
      </c>
      <c r="C792" s="3" t="s">
        <v>1051</v>
      </c>
      <c r="D792" s="3" t="s">
        <v>122</v>
      </c>
      <c r="E792" s="3" t="s">
        <v>93</v>
      </c>
      <c r="F792" s="7" t="s">
        <v>2874</v>
      </c>
      <c r="G792" s="7" t="s">
        <v>2088</v>
      </c>
      <c r="H792" s="7"/>
      <c r="I792" s="7"/>
    </row>
    <row r="793" spans="1:9" ht="13.9" thickBot="1" x14ac:dyDescent="0.3">
      <c r="A793" s="3" t="s">
        <v>692</v>
      </c>
      <c r="B793" s="3" t="s">
        <v>690</v>
      </c>
      <c r="C793" s="3" t="s">
        <v>691</v>
      </c>
      <c r="D793" s="3" t="s">
        <v>89</v>
      </c>
      <c r="E793" s="3" t="s">
        <v>93</v>
      </c>
      <c r="F793" s="7" t="s">
        <v>2875</v>
      </c>
      <c r="G793" s="7" t="s">
        <v>2088</v>
      </c>
      <c r="H793" s="7"/>
      <c r="I793" s="7"/>
    </row>
    <row r="794" spans="1:9" ht="13.9" thickBot="1" x14ac:dyDescent="0.3">
      <c r="A794" s="3" t="s">
        <v>693</v>
      </c>
      <c r="B794" s="3" t="s">
        <v>690</v>
      </c>
      <c r="C794" s="3" t="s">
        <v>691</v>
      </c>
      <c r="D794" s="3" t="s">
        <v>122</v>
      </c>
      <c r="E794" s="3" t="s">
        <v>93</v>
      </c>
      <c r="F794" s="7" t="s">
        <v>2876</v>
      </c>
      <c r="G794" s="7" t="s">
        <v>2088</v>
      </c>
      <c r="H794" s="7"/>
      <c r="I794" s="7"/>
    </row>
    <row r="795" spans="1:9" ht="13.9" thickBot="1" x14ac:dyDescent="0.3">
      <c r="A795" s="3" t="s">
        <v>694</v>
      </c>
      <c r="B795" s="3" t="s">
        <v>690</v>
      </c>
      <c r="C795" s="3" t="s">
        <v>691</v>
      </c>
      <c r="D795" s="3" t="s">
        <v>85</v>
      </c>
      <c r="E795" s="3" t="s">
        <v>93</v>
      </c>
      <c r="F795" s="7" t="s">
        <v>2877</v>
      </c>
      <c r="G795" s="7" t="s">
        <v>2088</v>
      </c>
      <c r="H795" s="7"/>
      <c r="I795" s="7"/>
    </row>
    <row r="796" spans="1:9" ht="13.9" thickBot="1" x14ac:dyDescent="0.3">
      <c r="A796" s="3" t="s">
        <v>1196</v>
      </c>
      <c r="B796" s="3" t="s">
        <v>690</v>
      </c>
      <c r="C796" s="3" t="s">
        <v>691</v>
      </c>
      <c r="D796" s="3" t="s">
        <v>72</v>
      </c>
      <c r="E796" s="3" t="s">
        <v>93</v>
      </c>
      <c r="F796" s="7" t="s">
        <v>2878</v>
      </c>
      <c r="G796" s="7" t="s">
        <v>2088</v>
      </c>
      <c r="H796" s="7"/>
      <c r="I796" s="7"/>
    </row>
    <row r="797" spans="1:9" ht="13.9" thickBot="1" x14ac:dyDescent="0.3">
      <c r="A797" s="3" t="s">
        <v>1915</v>
      </c>
      <c r="B797" s="3" t="s">
        <v>690</v>
      </c>
      <c r="C797" s="3" t="s">
        <v>691</v>
      </c>
      <c r="D797" s="3" t="s">
        <v>44</v>
      </c>
      <c r="E797" s="3" t="s">
        <v>44</v>
      </c>
      <c r="F797" s="7" t="s">
        <v>2879</v>
      </c>
      <c r="G797" s="7" t="s">
        <v>2088</v>
      </c>
      <c r="H797" s="7"/>
      <c r="I797" s="7"/>
    </row>
    <row r="798" spans="1:9" ht="13.9" thickBot="1" x14ac:dyDescent="0.3">
      <c r="A798" s="3" t="s">
        <v>1572</v>
      </c>
      <c r="B798" s="3" t="s">
        <v>1573</v>
      </c>
      <c r="C798" s="3" t="s">
        <v>1574</v>
      </c>
      <c r="D798" s="3" t="s">
        <v>72</v>
      </c>
      <c r="E798" s="3" t="s">
        <v>81</v>
      </c>
      <c r="F798" s="7" t="s">
        <v>2880</v>
      </c>
      <c r="G798" s="7" t="s">
        <v>2066</v>
      </c>
      <c r="H798" s="7"/>
      <c r="I798" s="7"/>
    </row>
    <row r="799" spans="1:9" ht="13.9" thickBot="1" x14ac:dyDescent="0.3">
      <c r="A799" s="3" t="s">
        <v>1490</v>
      </c>
      <c r="B799" s="3" t="s">
        <v>1488</v>
      </c>
      <c r="C799" s="3" t="s">
        <v>1489</v>
      </c>
      <c r="D799" s="3" t="s">
        <v>85</v>
      </c>
      <c r="E799" s="3" t="s">
        <v>81</v>
      </c>
      <c r="F799" s="7" t="s">
        <v>2881</v>
      </c>
      <c r="G799" s="7" t="s">
        <v>2088</v>
      </c>
      <c r="H799" s="7"/>
      <c r="I799" s="7"/>
    </row>
    <row r="800" spans="1:9" ht="13.9" thickBot="1" x14ac:dyDescent="0.3">
      <c r="A800" s="3" t="s">
        <v>1487</v>
      </c>
      <c r="B800" s="3" t="s">
        <v>1488</v>
      </c>
      <c r="C800" s="3" t="s">
        <v>1489</v>
      </c>
      <c r="D800" s="3" t="s">
        <v>89</v>
      </c>
      <c r="E800" s="3" t="s">
        <v>81</v>
      </c>
      <c r="F800" s="7" t="s">
        <v>2882</v>
      </c>
      <c r="G800" s="7" t="s">
        <v>2088</v>
      </c>
      <c r="H800" s="7"/>
      <c r="I800" s="7"/>
    </row>
    <row r="801" spans="1:9" ht="13.9" thickBot="1" x14ac:dyDescent="0.3">
      <c r="A801" s="3" t="s">
        <v>1222</v>
      </c>
      <c r="B801" s="3" t="s">
        <v>1223</v>
      </c>
      <c r="C801" s="3" t="s">
        <v>1224</v>
      </c>
      <c r="D801" s="3" t="s">
        <v>72</v>
      </c>
      <c r="E801" s="3" t="s">
        <v>81</v>
      </c>
      <c r="F801" s="7" t="s">
        <v>2883</v>
      </c>
      <c r="G801" s="7" t="s">
        <v>2088</v>
      </c>
      <c r="H801" s="7"/>
      <c r="I801" s="7"/>
    </row>
    <row r="802" spans="1:9" ht="13.9" thickBot="1" x14ac:dyDescent="0.3">
      <c r="A802" s="3" t="s">
        <v>1234</v>
      </c>
      <c r="B802" s="3" t="s">
        <v>1223</v>
      </c>
      <c r="C802" s="3" t="s">
        <v>1224</v>
      </c>
      <c r="D802" s="3" t="s">
        <v>89</v>
      </c>
      <c r="E802" s="3" t="s">
        <v>81</v>
      </c>
      <c r="F802" s="7" t="s">
        <v>2884</v>
      </c>
      <c r="G802" s="7" t="s">
        <v>2088</v>
      </c>
      <c r="H802" s="7"/>
      <c r="I802" s="7"/>
    </row>
    <row r="803" spans="1:9" ht="13.9" thickBot="1" x14ac:dyDescent="0.3">
      <c r="A803" s="3" t="s">
        <v>1112</v>
      </c>
      <c r="B803" s="3" t="s">
        <v>1113</v>
      </c>
      <c r="C803" s="3" t="s">
        <v>1114</v>
      </c>
      <c r="D803" s="3" t="s">
        <v>89</v>
      </c>
      <c r="E803" s="3" t="s">
        <v>81</v>
      </c>
      <c r="F803" s="7" t="s">
        <v>2885</v>
      </c>
      <c r="G803" s="7" t="s">
        <v>2066</v>
      </c>
      <c r="H803" s="7"/>
      <c r="I803" s="7"/>
    </row>
    <row r="804" spans="1:9" ht="13.9" thickBot="1" x14ac:dyDescent="0.3">
      <c r="A804" s="3" t="s">
        <v>1115</v>
      </c>
      <c r="B804" s="3" t="s">
        <v>1113</v>
      </c>
      <c r="C804" s="3" t="s">
        <v>1114</v>
      </c>
      <c r="D804" s="3" t="s">
        <v>85</v>
      </c>
      <c r="E804" s="3" t="s">
        <v>81</v>
      </c>
      <c r="F804" s="7" t="s">
        <v>2886</v>
      </c>
      <c r="G804" s="7" t="s">
        <v>2066</v>
      </c>
      <c r="H804" s="7"/>
      <c r="I804" s="7"/>
    </row>
    <row r="805" spans="1:9" ht="13.9" thickBot="1" x14ac:dyDescent="0.3">
      <c r="A805" s="3" t="s">
        <v>1916</v>
      </c>
      <c r="B805" s="3" t="s">
        <v>1113</v>
      </c>
      <c r="C805" s="3" t="s">
        <v>1114</v>
      </c>
      <c r="D805" s="3" t="s">
        <v>72</v>
      </c>
      <c r="E805" s="3" t="s">
        <v>81</v>
      </c>
      <c r="F805" s="7" t="s">
        <v>2887</v>
      </c>
      <c r="G805" s="7" t="s">
        <v>2088</v>
      </c>
      <c r="H805" s="7"/>
      <c r="I805" s="7"/>
    </row>
    <row r="806" spans="1:9" ht="13.9" thickBot="1" x14ac:dyDescent="0.3">
      <c r="A806" s="3" t="s">
        <v>1180</v>
      </c>
      <c r="B806" s="3" t="s">
        <v>1178</v>
      </c>
      <c r="C806" s="3" t="s">
        <v>1179</v>
      </c>
      <c r="D806" s="3" t="s">
        <v>89</v>
      </c>
      <c r="E806" s="3" t="s">
        <v>81</v>
      </c>
      <c r="F806" s="7" t="s">
        <v>2888</v>
      </c>
      <c r="G806" s="7" t="s">
        <v>2088</v>
      </c>
      <c r="H806" s="7"/>
      <c r="I806" s="7"/>
    </row>
    <row r="807" spans="1:9" ht="13.9" thickBot="1" x14ac:dyDescent="0.3">
      <c r="A807" s="3" t="s">
        <v>1699</v>
      </c>
      <c r="B807" s="3" t="s">
        <v>1700</v>
      </c>
      <c r="C807" s="3" t="s">
        <v>1701</v>
      </c>
      <c r="D807" s="3" t="s">
        <v>89</v>
      </c>
      <c r="E807" s="3" t="s">
        <v>81</v>
      </c>
      <c r="F807" s="7" t="s">
        <v>2889</v>
      </c>
      <c r="G807" s="7" t="s">
        <v>2088</v>
      </c>
      <c r="H807" s="7"/>
      <c r="I807" s="7"/>
    </row>
    <row r="808" spans="1:9" ht="13.9" thickBot="1" x14ac:dyDescent="0.3">
      <c r="A808" s="3" t="s">
        <v>1702</v>
      </c>
      <c r="B808" s="3" t="s">
        <v>1700</v>
      </c>
      <c r="C808" s="3" t="s">
        <v>1701</v>
      </c>
      <c r="D808" s="3" t="s">
        <v>89</v>
      </c>
      <c r="E808" s="3" t="s">
        <v>93</v>
      </c>
      <c r="F808" s="7" t="s">
        <v>2890</v>
      </c>
      <c r="G808" s="7" t="s">
        <v>2088</v>
      </c>
      <c r="H808" s="7"/>
      <c r="I808" s="7"/>
    </row>
    <row r="809" spans="1:9" ht="13.9" thickBot="1" x14ac:dyDescent="0.3">
      <c r="A809" s="3" t="s">
        <v>1479</v>
      </c>
      <c r="B809" s="3" t="s">
        <v>1480</v>
      </c>
      <c r="C809" s="3" t="s">
        <v>1481</v>
      </c>
      <c r="D809" s="3" t="s">
        <v>89</v>
      </c>
      <c r="E809" s="3" t="s">
        <v>81</v>
      </c>
      <c r="F809" s="7" t="s">
        <v>2891</v>
      </c>
      <c r="G809" s="7" t="s">
        <v>2088</v>
      </c>
      <c r="H809" s="7"/>
      <c r="I809" s="7"/>
    </row>
    <row r="810" spans="1:9" ht="13.9" thickBot="1" x14ac:dyDescent="0.3">
      <c r="A810" s="3" t="s">
        <v>1502</v>
      </c>
      <c r="B810" s="3" t="s">
        <v>1480</v>
      </c>
      <c r="C810" s="3" t="s">
        <v>1481</v>
      </c>
      <c r="D810" s="3" t="s">
        <v>85</v>
      </c>
      <c r="E810" s="3" t="s">
        <v>81</v>
      </c>
      <c r="F810" s="7" t="s">
        <v>2892</v>
      </c>
      <c r="G810" s="7" t="s">
        <v>2088</v>
      </c>
      <c r="H810" s="7"/>
      <c r="I810" s="7"/>
    </row>
    <row r="811" spans="1:9" ht="13.9" thickBot="1" x14ac:dyDescent="0.3">
      <c r="A811" s="3" t="s">
        <v>1731</v>
      </c>
      <c r="B811" s="3" t="s">
        <v>1732</v>
      </c>
      <c r="C811" s="3" t="s">
        <v>1733</v>
      </c>
      <c r="D811" s="3" t="s">
        <v>72</v>
      </c>
      <c r="E811" s="3" t="s">
        <v>81</v>
      </c>
      <c r="F811" s="7" t="s">
        <v>2893</v>
      </c>
      <c r="G811" s="7" t="s">
        <v>2088</v>
      </c>
      <c r="H811" s="7"/>
      <c r="I811" s="7"/>
    </row>
    <row r="812" spans="1:9" ht="13.9" thickBot="1" x14ac:dyDescent="0.3">
      <c r="A812" s="3" t="s">
        <v>1734</v>
      </c>
      <c r="B812" s="3" t="s">
        <v>1735</v>
      </c>
      <c r="C812" s="3" t="s">
        <v>1736</v>
      </c>
      <c r="D812" s="3" t="s">
        <v>105</v>
      </c>
      <c r="E812" s="3" t="s">
        <v>73</v>
      </c>
      <c r="F812" s="7" t="s">
        <v>2894</v>
      </c>
      <c r="G812" s="7" t="s">
        <v>2088</v>
      </c>
      <c r="H812" s="7"/>
      <c r="I812" s="7"/>
    </row>
    <row r="813" spans="1:9" ht="13.9" thickBot="1" x14ac:dyDescent="0.3">
      <c r="A813" s="3" t="s">
        <v>695</v>
      </c>
      <c r="B813" s="3" t="s">
        <v>696</v>
      </c>
      <c r="C813" s="3" t="s">
        <v>697</v>
      </c>
      <c r="D813" s="3" t="s">
        <v>89</v>
      </c>
      <c r="E813" s="3" t="s">
        <v>81</v>
      </c>
      <c r="F813" s="7" t="s">
        <v>2895</v>
      </c>
      <c r="G813" s="7" t="s">
        <v>2088</v>
      </c>
      <c r="H813" s="7"/>
      <c r="I813" s="7"/>
    </row>
    <row r="814" spans="1:9" ht="13.9" thickBot="1" x14ac:dyDescent="0.3">
      <c r="A814" s="3" t="s">
        <v>1225</v>
      </c>
      <c r="B814" s="3" t="s">
        <v>1226</v>
      </c>
      <c r="C814" s="3" t="s">
        <v>1227</v>
      </c>
      <c r="D814" s="3" t="s">
        <v>72</v>
      </c>
      <c r="E814" s="3" t="s">
        <v>81</v>
      </c>
      <c r="F814" s="7" t="s">
        <v>2896</v>
      </c>
      <c r="G814" s="7" t="s">
        <v>2066</v>
      </c>
      <c r="H814" s="7"/>
      <c r="I814" s="7"/>
    </row>
    <row r="815" spans="1:9" ht="13.9" thickBot="1" x14ac:dyDescent="0.3">
      <c r="A815" s="3" t="s">
        <v>1235</v>
      </c>
      <c r="B815" s="3" t="s">
        <v>1226</v>
      </c>
      <c r="C815" s="3" t="s">
        <v>1227</v>
      </c>
      <c r="D815" s="3" t="s">
        <v>89</v>
      </c>
      <c r="E815" s="3" t="s">
        <v>81</v>
      </c>
      <c r="F815" s="7" t="s">
        <v>2897</v>
      </c>
      <c r="G815" s="7" t="s">
        <v>2066</v>
      </c>
      <c r="H815" s="7"/>
      <c r="I815" s="7"/>
    </row>
    <row r="816" spans="1:9" ht="13.9" thickBot="1" x14ac:dyDescent="0.3">
      <c r="A816" s="3" t="s">
        <v>1236</v>
      </c>
      <c r="B816" s="3" t="s">
        <v>1226</v>
      </c>
      <c r="C816" s="3" t="s">
        <v>1227</v>
      </c>
      <c r="D816" s="3" t="s">
        <v>85</v>
      </c>
      <c r="E816" s="3" t="s">
        <v>81</v>
      </c>
      <c r="F816" s="7" t="s">
        <v>2898</v>
      </c>
      <c r="G816" s="7" t="s">
        <v>2066</v>
      </c>
      <c r="H816" s="7"/>
      <c r="I816" s="7"/>
    </row>
    <row r="817" spans="1:9" ht="13.9" thickBot="1" x14ac:dyDescent="0.3">
      <c r="A817" s="3" t="s">
        <v>1703</v>
      </c>
      <c r="B817" s="3" t="s">
        <v>1704</v>
      </c>
      <c r="C817" s="3" t="s">
        <v>1705</v>
      </c>
      <c r="D817" s="3" t="s">
        <v>89</v>
      </c>
      <c r="E817" s="3" t="s">
        <v>81</v>
      </c>
      <c r="F817" s="7" t="s">
        <v>2899</v>
      </c>
      <c r="G817" s="7" t="s">
        <v>2088</v>
      </c>
      <c r="H817" s="7"/>
      <c r="I817" s="7"/>
    </row>
    <row r="818" spans="1:9" ht="13.9" thickBot="1" x14ac:dyDescent="0.3">
      <c r="A818" s="3" t="s">
        <v>1706</v>
      </c>
      <c r="B818" s="3" t="s">
        <v>1704</v>
      </c>
      <c r="C818" s="3" t="s">
        <v>1705</v>
      </c>
      <c r="D818" s="3" t="s">
        <v>85</v>
      </c>
      <c r="E818" s="3" t="s">
        <v>81</v>
      </c>
      <c r="F818" s="7" t="s">
        <v>2900</v>
      </c>
      <c r="G818" s="7" t="s">
        <v>2088</v>
      </c>
      <c r="H818" s="7"/>
      <c r="I818" s="7"/>
    </row>
    <row r="819" spans="1:9" ht="13.9" thickBot="1" x14ac:dyDescent="0.3">
      <c r="A819" s="3" t="s">
        <v>1932</v>
      </c>
      <c r="B819" s="3" t="s">
        <v>1933</v>
      </c>
      <c r="C819" s="3" t="s">
        <v>1934</v>
      </c>
      <c r="D819" s="3" t="s">
        <v>85</v>
      </c>
      <c r="E819" s="3" t="s">
        <v>81</v>
      </c>
      <c r="F819" s="7" t="s">
        <v>2901</v>
      </c>
      <c r="G819" s="7" t="s">
        <v>2088</v>
      </c>
      <c r="H819" s="7"/>
      <c r="I819" s="7"/>
    </row>
    <row r="820" spans="1:9" ht="13.9" thickBot="1" x14ac:dyDescent="0.3">
      <c r="A820" s="3" t="s">
        <v>1935</v>
      </c>
      <c r="B820" s="3" t="s">
        <v>1933</v>
      </c>
      <c r="C820" s="3" t="s">
        <v>1934</v>
      </c>
      <c r="D820" s="3" t="s">
        <v>85</v>
      </c>
      <c r="E820" s="3" t="s">
        <v>93</v>
      </c>
      <c r="F820" s="7" t="s">
        <v>2902</v>
      </c>
      <c r="G820" s="7" t="s">
        <v>2088</v>
      </c>
      <c r="H820" s="7"/>
      <c r="I820" s="7"/>
    </row>
    <row r="821" spans="1:9" ht="13.9" thickBot="1" x14ac:dyDescent="0.3">
      <c r="A821" s="3" t="s">
        <v>1944</v>
      </c>
      <c r="B821" s="3" t="s">
        <v>1933</v>
      </c>
      <c r="C821" s="3" t="s">
        <v>1934</v>
      </c>
      <c r="D821" s="3" t="s">
        <v>122</v>
      </c>
      <c r="E821" s="3" t="s">
        <v>93</v>
      </c>
      <c r="F821" s="7" t="s">
        <v>2903</v>
      </c>
      <c r="G821" s="7" t="s">
        <v>2088</v>
      </c>
      <c r="H821" s="7"/>
      <c r="I821" s="7"/>
    </row>
    <row r="822" spans="1:9" ht="13.9" thickBot="1" x14ac:dyDescent="0.3">
      <c r="A822" s="3" t="s">
        <v>698</v>
      </c>
      <c r="B822" s="3" t="s">
        <v>699</v>
      </c>
      <c r="C822" s="3" t="s">
        <v>434</v>
      </c>
      <c r="D822" s="3" t="s">
        <v>89</v>
      </c>
      <c r="E822" s="3" t="s">
        <v>81</v>
      </c>
      <c r="F822" s="7" t="s">
        <v>2904</v>
      </c>
      <c r="G822" s="7" t="s">
        <v>2088</v>
      </c>
      <c r="H822" s="7"/>
      <c r="I822" s="7"/>
    </row>
    <row r="823" spans="1:9" ht="13.9" thickBot="1" x14ac:dyDescent="0.3">
      <c r="A823" s="3" t="s">
        <v>700</v>
      </c>
      <c r="B823" s="3" t="s">
        <v>699</v>
      </c>
      <c r="C823" s="3" t="s">
        <v>434</v>
      </c>
      <c r="D823" s="3" t="s">
        <v>85</v>
      </c>
      <c r="E823" s="3" t="s">
        <v>81</v>
      </c>
      <c r="F823" s="7" t="s">
        <v>2905</v>
      </c>
      <c r="G823" s="7" t="s">
        <v>2088</v>
      </c>
      <c r="H823" s="7"/>
      <c r="I823" s="7"/>
    </row>
    <row r="824" spans="1:9" ht="13.9" thickBot="1" x14ac:dyDescent="0.3">
      <c r="A824" s="3" t="s">
        <v>1565</v>
      </c>
      <c r="B824" s="3" t="s">
        <v>1566</v>
      </c>
      <c r="C824" s="3" t="s">
        <v>1561</v>
      </c>
      <c r="D824" s="3" t="s">
        <v>72</v>
      </c>
      <c r="E824" s="3" t="s">
        <v>81</v>
      </c>
      <c r="F824" s="7" t="s">
        <v>2906</v>
      </c>
      <c r="G824" s="7" t="s">
        <v>2088</v>
      </c>
      <c r="H824" s="7"/>
      <c r="I824" s="7"/>
    </row>
    <row r="825" spans="1:9" ht="13.9" thickBot="1" x14ac:dyDescent="0.3">
      <c r="A825" s="3" t="s">
        <v>1597</v>
      </c>
      <c r="B825" s="3" t="s">
        <v>1566</v>
      </c>
      <c r="C825" s="3" t="s">
        <v>1561</v>
      </c>
      <c r="D825" s="3" t="s">
        <v>85</v>
      </c>
      <c r="E825" s="3" t="s">
        <v>81</v>
      </c>
      <c r="F825" s="7" t="s">
        <v>2907</v>
      </c>
      <c r="G825" s="7" t="s">
        <v>2088</v>
      </c>
      <c r="H825" s="7"/>
      <c r="I825" s="7"/>
    </row>
    <row r="826" spans="1:9" ht="13.9" thickBot="1" x14ac:dyDescent="0.3">
      <c r="A826" s="3" t="s">
        <v>701</v>
      </c>
      <c r="B826" s="3" t="s">
        <v>702</v>
      </c>
      <c r="C826" s="3" t="s">
        <v>703</v>
      </c>
      <c r="D826" s="3" t="s">
        <v>44</v>
      </c>
      <c r="E826" s="3" t="s">
        <v>44</v>
      </c>
      <c r="F826" s="7" t="s">
        <v>2908</v>
      </c>
      <c r="G826" s="7" t="s">
        <v>2088</v>
      </c>
      <c r="H826" s="7"/>
      <c r="I826" s="7"/>
    </row>
    <row r="827" spans="1:9" ht="13.9" thickBot="1" x14ac:dyDescent="0.3">
      <c r="A827" s="3" t="s">
        <v>704</v>
      </c>
      <c r="B827" s="3" t="s">
        <v>705</v>
      </c>
      <c r="C827" s="3" t="s">
        <v>706</v>
      </c>
      <c r="D827" s="3" t="s">
        <v>122</v>
      </c>
      <c r="E827" s="3" t="s">
        <v>93</v>
      </c>
      <c r="F827" s="7" t="s">
        <v>2909</v>
      </c>
      <c r="G827" s="7" t="s">
        <v>2088</v>
      </c>
      <c r="H827" s="7"/>
      <c r="I827" s="7"/>
    </row>
    <row r="828" spans="1:9" ht="13.9" thickBot="1" x14ac:dyDescent="0.3">
      <c r="A828" s="3" t="s">
        <v>1483</v>
      </c>
      <c r="B828" s="3" t="s">
        <v>705</v>
      </c>
      <c r="C828" s="3" t="s">
        <v>706</v>
      </c>
      <c r="D828" s="3" t="s">
        <v>85</v>
      </c>
      <c r="E828" s="3" t="s">
        <v>81</v>
      </c>
      <c r="F828" s="7" t="s">
        <v>2910</v>
      </c>
      <c r="G828" s="7" t="s">
        <v>2088</v>
      </c>
      <c r="H828" s="7"/>
      <c r="I828" s="7"/>
    </row>
    <row r="829" spans="1:9" ht="13.9" thickBot="1" x14ac:dyDescent="0.3">
      <c r="A829" s="3" t="s">
        <v>1061</v>
      </c>
      <c r="B829" s="3" t="s">
        <v>1062</v>
      </c>
      <c r="C829" s="3" t="s">
        <v>1060</v>
      </c>
      <c r="D829" s="3" t="s">
        <v>44</v>
      </c>
      <c r="E829" s="3" t="s">
        <v>44</v>
      </c>
      <c r="F829" s="7" t="s">
        <v>2911</v>
      </c>
      <c r="G829" s="7" t="s">
        <v>2088</v>
      </c>
      <c r="H829" s="7"/>
      <c r="I829" s="7"/>
    </row>
    <row r="830" spans="1:9" ht="13.9" thickBot="1" x14ac:dyDescent="0.3">
      <c r="A830" s="3" t="s">
        <v>1521</v>
      </c>
      <c r="B830" s="3" t="s">
        <v>1522</v>
      </c>
      <c r="C830" s="3" t="s">
        <v>1523</v>
      </c>
      <c r="D830" s="3" t="s">
        <v>44</v>
      </c>
      <c r="E830" s="3" t="s">
        <v>44</v>
      </c>
      <c r="F830" s="7" t="s">
        <v>2912</v>
      </c>
      <c r="G830" s="7" t="s">
        <v>2088</v>
      </c>
      <c r="H830" s="7"/>
      <c r="I830" s="7"/>
    </row>
    <row r="831" spans="1:9" ht="13.9" thickBot="1" x14ac:dyDescent="0.3">
      <c r="A831" s="3" t="s">
        <v>1536</v>
      </c>
      <c r="B831" s="3" t="s">
        <v>1537</v>
      </c>
      <c r="C831" s="3" t="s">
        <v>1538</v>
      </c>
      <c r="D831" s="3" t="s">
        <v>44</v>
      </c>
      <c r="E831" s="3" t="s">
        <v>44</v>
      </c>
      <c r="F831" s="7" t="s">
        <v>2913</v>
      </c>
      <c r="G831" s="7" t="s">
        <v>2088</v>
      </c>
      <c r="H831" s="7"/>
      <c r="I831" s="7"/>
    </row>
    <row r="832" spans="1:9" ht="13.9" thickBot="1" x14ac:dyDescent="0.3">
      <c r="A832" s="3" t="s">
        <v>1542</v>
      </c>
      <c r="B832" s="3" t="s">
        <v>1537</v>
      </c>
      <c r="C832" s="3" t="s">
        <v>1538</v>
      </c>
      <c r="D832" s="3" t="s">
        <v>105</v>
      </c>
      <c r="E832" s="3" t="s">
        <v>73</v>
      </c>
      <c r="F832" s="7" t="s">
        <v>2914</v>
      </c>
      <c r="G832" s="7" t="s">
        <v>2088</v>
      </c>
      <c r="H832" s="7"/>
      <c r="I832" s="7"/>
    </row>
    <row r="833" spans="1:9" ht="13.9" thickBot="1" x14ac:dyDescent="0.3">
      <c r="A833" s="3" t="s">
        <v>1484</v>
      </c>
      <c r="B833" s="3" t="s">
        <v>1485</v>
      </c>
      <c r="C833" s="3" t="s">
        <v>1486</v>
      </c>
      <c r="D833" s="3" t="s">
        <v>44</v>
      </c>
      <c r="E833" s="3" t="s">
        <v>44</v>
      </c>
      <c r="F833" s="7" t="s">
        <v>2915</v>
      </c>
      <c r="G833" s="7" t="s">
        <v>2088</v>
      </c>
      <c r="H833" s="7"/>
      <c r="I833" s="7"/>
    </row>
    <row r="834" spans="1:9" ht="13.9" thickBot="1" x14ac:dyDescent="0.3">
      <c r="A834" s="3" t="s">
        <v>823</v>
      </c>
      <c r="B834" s="3" t="s">
        <v>707</v>
      </c>
      <c r="C834" s="3" t="s">
        <v>708</v>
      </c>
      <c r="D834" s="3" t="s">
        <v>105</v>
      </c>
      <c r="E834" s="3" t="s">
        <v>73</v>
      </c>
      <c r="F834" s="7" t="s">
        <v>2916</v>
      </c>
      <c r="G834" s="7" t="s">
        <v>2066</v>
      </c>
      <c r="H834" s="7"/>
      <c r="I834" s="7"/>
    </row>
    <row r="835" spans="1:9" ht="13.9" thickBot="1" x14ac:dyDescent="0.3">
      <c r="A835" s="3" t="s">
        <v>1254</v>
      </c>
      <c r="B835" s="3" t="s">
        <v>1255</v>
      </c>
      <c r="C835" s="3" t="s">
        <v>1256</v>
      </c>
      <c r="D835" s="3" t="s">
        <v>72</v>
      </c>
      <c r="E835" s="3" t="s">
        <v>81</v>
      </c>
      <c r="F835" s="7" t="s">
        <v>2917</v>
      </c>
      <c r="G835" s="7" t="s">
        <v>2088</v>
      </c>
      <c r="H835" s="7"/>
      <c r="I835" s="7"/>
    </row>
    <row r="836" spans="1:9" ht="13.9" thickBot="1" x14ac:dyDescent="0.3">
      <c r="A836" s="3" t="s">
        <v>1960</v>
      </c>
      <c r="B836" s="3" t="s">
        <v>1961</v>
      </c>
      <c r="C836" s="3" t="s">
        <v>1962</v>
      </c>
      <c r="D836" s="3" t="s">
        <v>105</v>
      </c>
      <c r="E836" s="3" t="s">
        <v>73</v>
      </c>
      <c r="F836" s="7" t="s">
        <v>2918</v>
      </c>
      <c r="G836" s="7" t="s">
        <v>2088</v>
      </c>
      <c r="H836" s="7"/>
      <c r="I836" s="7"/>
    </row>
    <row r="837" spans="1:9" ht="13.9" thickBot="1" x14ac:dyDescent="0.3">
      <c r="A837" s="3" t="s">
        <v>799</v>
      </c>
      <c r="B837" s="3" t="s">
        <v>800</v>
      </c>
      <c r="C837" s="3" t="s">
        <v>801</v>
      </c>
      <c r="D837" s="3" t="s">
        <v>44</v>
      </c>
      <c r="E837" s="3" t="s">
        <v>44</v>
      </c>
      <c r="F837" s="7" t="s">
        <v>2919</v>
      </c>
      <c r="G837" s="7" t="s">
        <v>2088</v>
      </c>
      <c r="H837" s="7"/>
      <c r="I837" s="7"/>
    </row>
    <row r="838" spans="1:9" ht="13.9" thickBot="1" x14ac:dyDescent="0.3">
      <c r="A838" s="7" t="s">
        <v>1833</v>
      </c>
      <c r="B838" s="7" t="s">
        <v>1834</v>
      </c>
      <c r="C838" s="10" t="s">
        <v>1835</v>
      </c>
      <c r="D838" s="3" t="s">
        <v>44</v>
      </c>
      <c r="E838" s="3" t="s">
        <v>44</v>
      </c>
      <c r="F838" s="7" t="s">
        <v>2920</v>
      </c>
      <c r="G838" s="7" t="s">
        <v>2088</v>
      </c>
      <c r="H838" s="7"/>
      <c r="I838" s="7"/>
    </row>
    <row r="839" spans="1:9" ht="13.15" x14ac:dyDescent="0.25">
      <c r="A839" s="11"/>
      <c r="B839" s="11"/>
      <c r="C839" s="12" t="s">
        <v>2921</v>
      </c>
      <c r="D839" s="11"/>
      <c r="E839" s="11"/>
      <c r="F839" s="11"/>
      <c r="G839" s="7" t="s">
        <v>2066</v>
      </c>
      <c r="H839" s="7"/>
      <c r="I839" s="7"/>
    </row>
    <row r="840" spans="1:9" ht="13.15" x14ac:dyDescent="0.25">
      <c r="A840" s="11"/>
      <c r="B840" s="11"/>
      <c r="C840" s="12" t="s">
        <v>2922</v>
      </c>
      <c r="D840" s="11"/>
      <c r="E840" s="11"/>
      <c r="F840" s="11"/>
      <c r="G840" s="7" t="s">
        <v>2066</v>
      </c>
      <c r="H840" s="7"/>
      <c r="I840" s="7"/>
    </row>
    <row r="841" spans="1:9" ht="13.15" x14ac:dyDescent="0.25">
      <c r="A841" s="11"/>
      <c r="B841" s="11"/>
      <c r="C841" s="12" t="s">
        <v>2923</v>
      </c>
      <c r="D841" s="11"/>
      <c r="E841" s="11"/>
      <c r="F841" s="11"/>
      <c r="G841" s="7" t="s">
        <v>2066</v>
      </c>
      <c r="H841" s="7"/>
      <c r="I841" s="7"/>
    </row>
    <row r="842" spans="1:9" ht="13.15" x14ac:dyDescent="0.25">
      <c r="A842" s="11"/>
      <c r="B842" s="11"/>
      <c r="C842" s="12" t="s">
        <v>2924</v>
      </c>
      <c r="D842" s="11"/>
      <c r="E842" s="11"/>
      <c r="F842" s="11"/>
      <c r="G842" s="7" t="s">
        <v>2088</v>
      </c>
      <c r="H842" s="7"/>
      <c r="I842" s="7"/>
    </row>
    <row r="843" spans="1:9" ht="13.15" x14ac:dyDescent="0.25">
      <c r="A843" s="11"/>
      <c r="B843" s="11"/>
      <c r="C843" s="12" t="s">
        <v>2925</v>
      </c>
      <c r="D843" s="11"/>
      <c r="E843" s="11"/>
      <c r="F843" s="11"/>
      <c r="G843" s="7" t="s">
        <v>2088</v>
      </c>
      <c r="H843" s="7"/>
      <c r="I843" s="7"/>
    </row>
    <row r="844" spans="1:9" ht="13.15" x14ac:dyDescent="0.25">
      <c r="A844" s="11"/>
      <c r="B844" s="11"/>
      <c r="C844" s="12" t="s">
        <v>2926</v>
      </c>
      <c r="D844" s="11"/>
      <c r="E844" s="11"/>
      <c r="F844" s="11"/>
      <c r="G844" s="7" t="s">
        <v>2088</v>
      </c>
      <c r="H844" s="7"/>
      <c r="I844" s="7"/>
    </row>
    <row r="845" spans="1:9" ht="13.15" x14ac:dyDescent="0.25">
      <c r="A845" s="11"/>
      <c r="B845" s="11"/>
      <c r="C845" s="12" t="s">
        <v>2927</v>
      </c>
      <c r="D845" s="11"/>
      <c r="E845" s="11"/>
      <c r="F845" s="11"/>
      <c r="G845" s="7" t="s">
        <v>2066</v>
      </c>
      <c r="H845" s="7"/>
      <c r="I845" s="7"/>
    </row>
    <row r="846" spans="1:9" ht="13.15" x14ac:dyDescent="0.25">
      <c r="A846" s="11"/>
      <c r="B846" s="11"/>
      <c r="C846" s="12" t="s">
        <v>2928</v>
      </c>
      <c r="D846" s="11"/>
      <c r="E846" s="11"/>
      <c r="F846" s="11"/>
      <c r="G846" s="7" t="s">
        <v>2088</v>
      </c>
      <c r="H846" s="7"/>
      <c r="I846" s="7"/>
    </row>
    <row r="847" spans="1:9" ht="13.15" x14ac:dyDescent="0.25">
      <c r="A847" s="11"/>
      <c r="B847" s="11"/>
      <c r="C847" s="12" t="s">
        <v>2929</v>
      </c>
      <c r="D847" s="11"/>
      <c r="E847" s="11"/>
      <c r="F847" s="11"/>
      <c r="G847" s="7" t="s">
        <v>2066</v>
      </c>
      <c r="H847" s="7"/>
      <c r="I847" s="7"/>
    </row>
    <row r="848" spans="1:9" ht="13.15" x14ac:dyDescent="0.25">
      <c r="A848" s="11"/>
      <c r="B848" s="11"/>
      <c r="C848" s="12" t="s">
        <v>2930</v>
      </c>
      <c r="D848" s="11"/>
      <c r="E848" s="11"/>
      <c r="F848" s="11"/>
      <c r="G848" s="7" t="s">
        <v>2088</v>
      </c>
      <c r="H848" s="7"/>
      <c r="I848" s="7"/>
    </row>
    <row r="849" spans="1:9" ht="13.15" x14ac:dyDescent="0.25">
      <c r="A849" s="11"/>
      <c r="B849" s="11"/>
      <c r="C849" s="13" t="s">
        <v>2931</v>
      </c>
      <c r="D849" s="11"/>
      <c r="E849" s="11"/>
      <c r="F849" s="11"/>
      <c r="G849" s="7" t="s">
        <v>2066</v>
      </c>
      <c r="H849" s="7"/>
      <c r="I849" s="7"/>
    </row>
    <row r="850" spans="1:9" ht="13.15" x14ac:dyDescent="0.25">
      <c r="A850" s="11"/>
      <c r="B850" s="11"/>
      <c r="C850" s="13" t="s">
        <v>2931</v>
      </c>
      <c r="D850" s="11"/>
      <c r="E850" s="11"/>
      <c r="F850" s="11"/>
      <c r="G850" s="7" t="s">
        <v>2088</v>
      </c>
      <c r="H850" s="7"/>
      <c r="I850" s="7"/>
    </row>
    <row r="851" spans="1:9" ht="13.9" thickBot="1" x14ac:dyDescent="0.3">
      <c r="A851" s="11"/>
      <c r="B851" s="3" t="s">
        <v>562</v>
      </c>
      <c r="C851" s="14" t="s">
        <v>2932</v>
      </c>
      <c r="D851" s="3" t="s">
        <v>44</v>
      </c>
      <c r="E851" s="3" t="s">
        <v>44</v>
      </c>
      <c r="F851" s="7" t="s">
        <v>2677</v>
      </c>
      <c r="G851" s="7" t="s">
        <v>2595</v>
      </c>
      <c r="H851" s="7">
        <v>4</v>
      </c>
      <c r="I851" s="7" t="s">
        <v>2177</v>
      </c>
    </row>
    <row r="852" spans="1:9" ht="13.9" thickBot="1" x14ac:dyDescent="0.3">
      <c r="A852" s="11"/>
      <c r="B852" s="3" t="s">
        <v>648</v>
      </c>
      <c r="C852" s="14" t="s">
        <v>2932</v>
      </c>
      <c r="D852" s="3" t="s">
        <v>72</v>
      </c>
      <c r="E852" s="3" t="s">
        <v>81</v>
      </c>
      <c r="F852" s="7" t="s">
        <v>2812</v>
      </c>
      <c r="G852" s="7" t="s">
        <v>2088</v>
      </c>
      <c r="H852" s="7"/>
      <c r="I85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topLeftCell="L1" workbookViewId="0">
      <selection activeCell="B2" sqref="B2:AJ2"/>
    </sheetView>
  </sheetViews>
  <sheetFormatPr defaultRowHeight="12.75" customHeight="1" x14ac:dyDescent="0.2"/>
  <cols>
    <col min="1" max="1" width="16.28515625" bestFit="1" customWidth="1"/>
    <col min="2" max="2" width="13.7109375" bestFit="1" customWidth="1"/>
    <col min="3" max="11" width="12.42578125" bestFit="1" customWidth="1"/>
    <col min="12" max="14" width="13.7109375" bestFit="1" customWidth="1"/>
    <col min="15" max="24" width="12.42578125" bestFit="1" customWidth="1"/>
    <col min="25" max="26" width="13.7109375" bestFit="1" customWidth="1"/>
    <col min="27" max="36" width="12.42578125" bestFit="1" customWidth="1"/>
  </cols>
  <sheetData>
    <row r="1" spans="1:36" ht="12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</row>
    <row r="2" spans="1:36" ht="12.75" customHeight="1" x14ac:dyDescent="0.2">
      <c r="A2" s="2" t="s">
        <v>2059</v>
      </c>
      <c r="B2" s="5">
        <v>-123227043.37</v>
      </c>
      <c r="C2" s="5">
        <v>-23758090.859999999</v>
      </c>
      <c r="D2" s="5">
        <v>-40646167.369999997</v>
      </c>
      <c r="E2" s="5">
        <v>-56052248.280000001</v>
      </c>
      <c r="F2" s="5">
        <v>-66587652.009999998</v>
      </c>
      <c r="G2" s="5">
        <v>-75133245.459999993</v>
      </c>
      <c r="H2" s="5">
        <v>-84903291.939999998</v>
      </c>
      <c r="I2" s="5">
        <v>-92589293.180000007</v>
      </c>
      <c r="J2" s="5">
        <v>-96225058.849999994</v>
      </c>
      <c r="K2" s="5">
        <v>-97136682.390000001</v>
      </c>
      <c r="L2" s="5">
        <v>-107731350.12</v>
      </c>
      <c r="M2" s="5">
        <v>-120898619.97</v>
      </c>
      <c r="N2" s="5">
        <v>-137228107.19999999</v>
      </c>
      <c r="O2" s="5">
        <v>-22838203.079999998</v>
      </c>
      <c r="P2" s="5">
        <v>-42970446.689999998</v>
      </c>
      <c r="Q2" s="5">
        <v>-62115502.210000001</v>
      </c>
      <c r="R2" s="5">
        <v>-73010311.189999998</v>
      </c>
      <c r="S2" s="5">
        <v>-80866180.879999995</v>
      </c>
      <c r="T2" s="5">
        <v>-83887014.239999995</v>
      </c>
      <c r="U2" s="5">
        <v>-87113306.340000004</v>
      </c>
      <c r="V2" s="5">
        <v>-90784823</v>
      </c>
      <c r="W2" s="5">
        <v>-88338213.819999993</v>
      </c>
      <c r="X2" s="5">
        <v>-95436748.730000004</v>
      </c>
      <c r="Y2" s="5">
        <v>-105132665.11</v>
      </c>
      <c r="Z2" s="5">
        <v>-115916133.94</v>
      </c>
      <c r="AA2" s="5">
        <v>-23322332.309999999</v>
      </c>
      <c r="AB2" s="5">
        <v>-41464418.450000003</v>
      </c>
      <c r="AC2" s="5">
        <v>-54890027.369999997</v>
      </c>
      <c r="AD2" s="5">
        <v>-64820018.140000001</v>
      </c>
      <c r="AE2" s="5">
        <v>-75516270.409999996</v>
      </c>
      <c r="AF2" s="5">
        <v>-80466783.379999995</v>
      </c>
      <c r="AG2" s="5">
        <v>-89767163.049999997</v>
      </c>
      <c r="AH2" s="5">
        <v>-93879232.069999993</v>
      </c>
      <c r="AI2" s="5">
        <v>-90586162.799999997</v>
      </c>
      <c r="AJ2" s="5">
        <v>-96399252.709999993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F17"/>
  <sheetViews>
    <sheetView workbookViewId="0">
      <selection activeCell="C18" sqref="C18"/>
    </sheetView>
  </sheetViews>
  <sheetFormatPr defaultRowHeight="12.75" x14ac:dyDescent="0.2"/>
  <cols>
    <col min="3" max="3" width="10.28515625" bestFit="1" customWidth="1"/>
    <col min="4" max="4" width="16.85546875" bestFit="1" customWidth="1"/>
    <col min="5" max="5" width="14.28515625" bestFit="1" customWidth="1"/>
    <col min="6" max="6" width="24.140625" bestFit="1" customWidth="1"/>
  </cols>
  <sheetData>
    <row r="7" spans="3:6" x14ac:dyDescent="0.2">
      <c r="D7" s="33" t="s">
        <v>7171</v>
      </c>
      <c r="E7" s="33" t="s">
        <v>7172</v>
      </c>
      <c r="F7" s="33" t="s">
        <v>7173</v>
      </c>
    </row>
    <row r="8" spans="3:6" x14ac:dyDescent="0.2">
      <c r="C8" t="s">
        <v>7166</v>
      </c>
      <c r="D8" s="30">
        <v>1596053312</v>
      </c>
      <c r="E8" s="30">
        <v>46613640</v>
      </c>
      <c r="F8" s="30">
        <f>D8-E8</f>
        <v>1549439672</v>
      </c>
    </row>
    <row r="9" spans="3:6" x14ac:dyDescent="0.2">
      <c r="C9" t="s">
        <v>7167</v>
      </c>
      <c r="D9" s="30">
        <v>803152280</v>
      </c>
      <c r="E9" s="30">
        <v>22782698</v>
      </c>
      <c r="F9" s="30">
        <f t="shared" ref="F9:F12" si="0">D9-E9</f>
        <v>780369582</v>
      </c>
    </row>
    <row r="10" spans="3:6" x14ac:dyDescent="0.2">
      <c r="C10" t="s">
        <v>7168</v>
      </c>
      <c r="D10" s="30">
        <v>348658022</v>
      </c>
      <c r="E10" s="30">
        <v>7549307</v>
      </c>
      <c r="F10" s="30">
        <f t="shared" si="0"/>
        <v>341108715</v>
      </c>
    </row>
    <row r="11" spans="3:6" x14ac:dyDescent="0.2">
      <c r="C11" t="s">
        <v>7169</v>
      </c>
      <c r="D11" s="30">
        <v>154040499</v>
      </c>
      <c r="E11" s="30">
        <v>3531629</v>
      </c>
      <c r="F11" s="30">
        <f t="shared" si="0"/>
        <v>150508870</v>
      </c>
    </row>
    <row r="12" spans="3:6" x14ac:dyDescent="0.2">
      <c r="C12" t="s">
        <v>7170</v>
      </c>
      <c r="D12" s="32">
        <v>250576046</v>
      </c>
      <c r="E12" s="32">
        <v>3397474</v>
      </c>
      <c r="F12" s="32">
        <f t="shared" si="0"/>
        <v>247178572</v>
      </c>
    </row>
    <row r="13" spans="3:6" x14ac:dyDescent="0.2">
      <c r="C13" t="s">
        <v>7174</v>
      </c>
      <c r="D13" s="30">
        <f>SUM(D8:D12)</f>
        <v>3152480159</v>
      </c>
      <c r="E13" s="30">
        <f t="shared" ref="E13:F13" si="1">SUM(E8:E12)</f>
        <v>83874748</v>
      </c>
      <c r="F13" s="30">
        <f t="shared" si="1"/>
        <v>3068605411</v>
      </c>
    </row>
    <row r="14" spans="3:6" x14ac:dyDescent="0.2">
      <c r="D14" s="30"/>
      <c r="E14" s="30"/>
      <c r="F14" s="30"/>
    </row>
    <row r="15" spans="3:6" x14ac:dyDescent="0.2">
      <c r="C15" t="s">
        <v>7175</v>
      </c>
      <c r="D15" s="30"/>
      <c r="E15" s="30"/>
      <c r="F15" s="32">
        <f>'Account Detail'!F577</f>
        <v>0</v>
      </c>
    </row>
    <row r="16" spans="3:6" x14ac:dyDescent="0.2">
      <c r="D16" s="30"/>
      <c r="E16" s="30"/>
      <c r="F16" s="30"/>
    </row>
    <row r="17" spans="3:6" x14ac:dyDescent="0.2">
      <c r="C17" t="s">
        <v>7176</v>
      </c>
      <c r="F17" s="31">
        <f>F15-F13</f>
        <v>-3068605411</v>
      </c>
    </row>
  </sheetData>
  <pageMargins left="0.7" right="0.7" top="0.75" bottom="0.75" header="0.3" footer="0.3"/>
  <pageSetup orientation="landscape" r:id="rId1"/>
  <headerFooter>
    <oddFooter>&amp;L&amp;F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65"/>
  <sheetViews>
    <sheetView workbookViewId="0">
      <selection activeCell="F1" sqref="F1:H1"/>
    </sheetView>
  </sheetViews>
  <sheetFormatPr defaultRowHeight="12.75" x14ac:dyDescent="0.2"/>
  <cols>
    <col min="1" max="2" width="13.7109375" bestFit="1" customWidth="1"/>
    <col min="3" max="3" width="35.28515625" bestFit="1" customWidth="1"/>
    <col min="4" max="4" width="11.28515625" bestFit="1" customWidth="1"/>
    <col min="5" max="5" width="7.42578125" bestFit="1" customWidth="1"/>
    <col min="6" max="8" width="15" bestFit="1" customWidth="1"/>
  </cols>
  <sheetData>
    <row r="1" spans="1:8" ht="13.5" thickBot="1" x14ac:dyDescent="0.25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35</v>
      </c>
      <c r="G1" s="2" t="s">
        <v>5530</v>
      </c>
      <c r="H1" s="2" t="s">
        <v>5531</v>
      </c>
    </row>
    <row r="2" spans="1:8" ht="13.5" thickBot="1" x14ac:dyDescent="0.25">
      <c r="A2" s="3" t="s">
        <v>41</v>
      </c>
      <c r="B2" s="3" t="s">
        <v>42</v>
      </c>
      <c r="C2" s="3" t="s">
        <v>43</v>
      </c>
      <c r="D2" s="3" t="s">
        <v>44</v>
      </c>
      <c r="E2" s="3" t="s">
        <v>44</v>
      </c>
      <c r="F2" s="5">
        <v>-536937796.67999995</v>
      </c>
      <c r="G2" s="5">
        <v>-511764302.37</v>
      </c>
      <c r="H2" s="5">
        <v>-509960950.43000001</v>
      </c>
    </row>
    <row r="3" spans="1:8" ht="13.5" thickBot="1" x14ac:dyDescent="0.25">
      <c r="A3" s="3" t="s">
        <v>2936</v>
      </c>
      <c r="B3" s="3" t="s">
        <v>5532</v>
      </c>
      <c r="C3" s="3" t="s">
        <v>5533</v>
      </c>
      <c r="D3" s="3" t="s">
        <v>44</v>
      </c>
      <c r="E3" s="3" t="s">
        <v>44</v>
      </c>
      <c r="F3" s="5">
        <v>0</v>
      </c>
      <c r="G3" s="5">
        <v>0</v>
      </c>
      <c r="H3" s="5">
        <v>0</v>
      </c>
    </row>
    <row r="4" spans="1:8" ht="13.5" thickBot="1" x14ac:dyDescent="0.25">
      <c r="A4" s="3" t="s">
        <v>45</v>
      </c>
      <c r="B4" s="3" t="s">
        <v>46</v>
      </c>
      <c r="C4" s="3" t="s">
        <v>47</v>
      </c>
      <c r="D4" s="3" t="s">
        <v>44</v>
      </c>
      <c r="E4" s="3" t="s">
        <v>44</v>
      </c>
      <c r="F4" s="5">
        <v>-2962742.97</v>
      </c>
      <c r="G4" s="5">
        <v>-7490936.4000000004</v>
      </c>
      <c r="H4" s="5">
        <v>0</v>
      </c>
    </row>
    <row r="5" spans="1:8" ht="13.5" thickBot="1" x14ac:dyDescent="0.25">
      <c r="A5" s="3" t="s">
        <v>48</v>
      </c>
      <c r="B5" s="3" t="s">
        <v>49</v>
      </c>
      <c r="C5" s="3" t="s">
        <v>50</v>
      </c>
      <c r="D5" s="3" t="s">
        <v>44</v>
      </c>
      <c r="E5" s="3" t="s">
        <v>44</v>
      </c>
      <c r="F5" s="5">
        <v>60172</v>
      </c>
      <c r="G5" s="5">
        <v>71912</v>
      </c>
      <c r="H5" s="5">
        <v>0</v>
      </c>
    </row>
    <row r="6" spans="1:8" ht="13.5" thickBot="1" x14ac:dyDescent="0.25">
      <c r="A6" s="3" t="s">
        <v>51</v>
      </c>
      <c r="B6" s="3" t="s">
        <v>52</v>
      </c>
      <c r="C6" s="3" t="s">
        <v>53</v>
      </c>
      <c r="D6" s="3" t="s">
        <v>44</v>
      </c>
      <c r="E6" s="3" t="s">
        <v>44</v>
      </c>
      <c r="F6" s="5">
        <v>37658051.969999999</v>
      </c>
      <c r="G6" s="5">
        <v>38380996.170000002</v>
      </c>
      <c r="H6" s="5">
        <v>39195697.75</v>
      </c>
    </row>
    <row r="7" spans="1:8" ht="13.5" thickBot="1" x14ac:dyDescent="0.25">
      <c r="A7" s="3" t="s">
        <v>54</v>
      </c>
      <c r="B7" s="3" t="s">
        <v>55</v>
      </c>
      <c r="C7" s="3" t="s">
        <v>56</v>
      </c>
      <c r="D7" s="3" t="s">
        <v>44</v>
      </c>
      <c r="E7" s="3" t="s">
        <v>44</v>
      </c>
      <c r="F7" s="5">
        <v>-641.51</v>
      </c>
      <c r="G7" s="5">
        <v>-189.42</v>
      </c>
      <c r="H7" s="5">
        <v>17.02</v>
      </c>
    </row>
    <row r="8" spans="1:8" ht="13.5" thickBot="1" x14ac:dyDescent="0.25">
      <c r="A8" s="3" t="s">
        <v>57</v>
      </c>
      <c r="B8" s="3" t="s">
        <v>58</v>
      </c>
      <c r="C8" s="3" t="s">
        <v>59</v>
      </c>
      <c r="D8" s="3" t="s">
        <v>44</v>
      </c>
      <c r="E8" s="3" t="s">
        <v>44</v>
      </c>
      <c r="F8" s="5">
        <v>-418289.39</v>
      </c>
      <c r="G8" s="5">
        <v>-366464.58</v>
      </c>
      <c r="H8" s="5">
        <v>-56775.839999999997</v>
      </c>
    </row>
    <row r="9" spans="1:8" ht="13.5" thickBot="1" x14ac:dyDescent="0.25">
      <c r="A9" s="3" t="s">
        <v>60</v>
      </c>
      <c r="B9" s="3" t="s">
        <v>61</v>
      </c>
      <c r="C9" s="3" t="s">
        <v>62</v>
      </c>
      <c r="D9" s="3" t="s">
        <v>44</v>
      </c>
      <c r="E9" s="3" t="s">
        <v>44</v>
      </c>
      <c r="F9" s="5">
        <v>-335.11</v>
      </c>
      <c r="G9" s="5">
        <v>-430.39</v>
      </c>
      <c r="H9" s="5">
        <v>0</v>
      </c>
    </row>
    <row r="10" spans="1:8" ht="13.5" thickBot="1" x14ac:dyDescent="0.25">
      <c r="A10" s="3" t="s">
        <v>63</v>
      </c>
      <c r="B10" s="3" t="s">
        <v>64</v>
      </c>
      <c r="C10" s="3" t="s">
        <v>65</v>
      </c>
      <c r="D10" s="3" t="s">
        <v>44</v>
      </c>
      <c r="E10" s="3" t="s">
        <v>44</v>
      </c>
      <c r="F10" s="5">
        <v>55860.02</v>
      </c>
      <c r="G10" s="5">
        <v>0.01</v>
      </c>
      <c r="H10" s="5">
        <v>0.01</v>
      </c>
    </row>
    <row r="11" spans="1:8" ht="13.5" thickBot="1" x14ac:dyDescent="0.25">
      <c r="A11" s="3" t="s">
        <v>66</v>
      </c>
      <c r="B11" s="3" t="s">
        <v>67</v>
      </c>
      <c r="C11" s="3" t="s">
        <v>68</v>
      </c>
      <c r="D11" s="3" t="s">
        <v>44</v>
      </c>
      <c r="E11" s="3" t="s">
        <v>44</v>
      </c>
      <c r="F11" s="5">
        <v>-66135650.969999999</v>
      </c>
      <c r="G11" s="5">
        <v>-19040348.710000001</v>
      </c>
      <c r="H11" s="5">
        <v>-32732189.600000001</v>
      </c>
    </row>
    <row r="12" spans="1:8" ht="13.5" thickBot="1" x14ac:dyDescent="0.25">
      <c r="A12" s="3" t="s">
        <v>2937</v>
      </c>
      <c r="B12" s="3" t="s">
        <v>5534</v>
      </c>
      <c r="C12" s="3" t="s">
        <v>5535</v>
      </c>
      <c r="D12" s="3" t="s">
        <v>44</v>
      </c>
      <c r="E12" s="3" t="s">
        <v>44</v>
      </c>
      <c r="F12" s="5">
        <v>0</v>
      </c>
      <c r="G12" s="5">
        <v>0</v>
      </c>
      <c r="H12" s="5">
        <v>0</v>
      </c>
    </row>
    <row r="13" spans="1:8" ht="13.5" thickBot="1" x14ac:dyDescent="0.25">
      <c r="A13" s="3" t="s">
        <v>2938</v>
      </c>
      <c r="B13" s="3" t="s">
        <v>69</v>
      </c>
      <c r="C13" s="3" t="s">
        <v>70</v>
      </c>
      <c r="D13" s="3" t="s">
        <v>44</v>
      </c>
      <c r="E13" s="3" t="s">
        <v>44</v>
      </c>
      <c r="F13" s="5">
        <v>0</v>
      </c>
      <c r="G13" s="5">
        <v>0</v>
      </c>
      <c r="H13" s="5">
        <v>0</v>
      </c>
    </row>
    <row r="14" spans="1:8" ht="13.5" thickBot="1" x14ac:dyDescent="0.25">
      <c r="A14" s="3" t="s">
        <v>71</v>
      </c>
      <c r="B14" s="3" t="s">
        <v>69</v>
      </c>
      <c r="C14" s="3" t="s">
        <v>70</v>
      </c>
      <c r="D14" s="3" t="s">
        <v>72</v>
      </c>
      <c r="E14" s="3" t="s">
        <v>73</v>
      </c>
      <c r="F14" s="5">
        <v>29062203.280000001</v>
      </c>
      <c r="G14" s="5">
        <v>30130956.699999999</v>
      </c>
      <c r="H14" s="5">
        <v>30977815.109999999</v>
      </c>
    </row>
    <row r="15" spans="1:8" ht="13.5" thickBot="1" x14ac:dyDescent="0.25">
      <c r="A15" s="3" t="s">
        <v>74</v>
      </c>
      <c r="B15" s="3" t="s">
        <v>75</v>
      </c>
      <c r="C15" s="3" t="s">
        <v>76</v>
      </c>
      <c r="D15" s="3" t="s">
        <v>72</v>
      </c>
      <c r="E15" s="3" t="s">
        <v>73</v>
      </c>
      <c r="F15" s="5">
        <v>739208.7</v>
      </c>
      <c r="G15" s="5">
        <v>-250312.61</v>
      </c>
      <c r="H15" s="5">
        <v>9199.26</v>
      </c>
    </row>
    <row r="16" spans="1:8" ht="13.5" thickBot="1" x14ac:dyDescent="0.25">
      <c r="A16" s="3" t="s">
        <v>77</v>
      </c>
      <c r="B16" s="3" t="s">
        <v>78</v>
      </c>
      <c r="C16" s="3" t="s">
        <v>79</v>
      </c>
      <c r="D16" s="3" t="s">
        <v>72</v>
      </c>
      <c r="E16" s="3" t="s">
        <v>73</v>
      </c>
      <c r="F16" s="5">
        <v>-13309427.119999999</v>
      </c>
      <c r="G16" s="5">
        <v>-13434224.289999999</v>
      </c>
      <c r="H16" s="5">
        <v>-13561060.27</v>
      </c>
    </row>
    <row r="17" spans="1:8" ht="13.5" thickBot="1" x14ac:dyDescent="0.25">
      <c r="A17" s="3" t="s">
        <v>80</v>
      </c>
      <c r="B17" s="3" t="s">
        <v>69</v>
      </c>
      <c r="C17" s="3" t="s">
        <v>70</v>
      </c>
      <c r="D17" s="3" t="s">
        <v>72</v>
      </c>
      <c r="E17" s="3" t="s">
        <v>81</v>
      </c>
      <c r="F17" s="5">
        <v>2303125331.54</v>
      </c>
      <c r="G17" s="5">
        <v>2322876347.8200002</v>
      </c>
      <c r="H17" s="5">
        <v>2333089839.4200001</v>
      </c>
    </row>
    <row r="18" spans="1:8" ht="13.5" thickBot="1" x14ac:dyDescent="0.25">
      <c r="A18" s="3" t="s">
        <v>82</v>
      </c>
      <c r="B18" s="3" t="s">
        <v>75</v>
      </c>
      <c r="C18" s="3" t="s">
        <v>76</v>
      </c>
      <c r="D18" s="3" t="s">
        <v>72</v>
      </c>
      <c r="E18" s="3" t="s">
        <v>81</v>
      </c>
      <c r="F18" s="5">
        <v>93503366.680000007</v>
      </c>
      <c r="G18" s="5">
        <v>83849344.319999993</v>
      </c>
      <c r="H18" s="5">
        <v>88137590.079999998</v>
      </c>
    </row>
    <row r="19" spans="1:8" ht="13.5" thickBot="1" x14ac:dyDescent="0.25">
      <c r="A19" s="3" t="s">
        <v>83</v>
      </c>
      <c r="B19" s="3" t="s">
        <v>78</v>
      </c>
      <c r="C19" s="3" t="s">
        <v>79</v>
      </c>
      <c r="D19" s="3" t="s">
        <v>72</v>
      </c>
      <c r="E19" s="3" t="s">
        <v>81</v>
      </c>
      <c r="F19" s="5">
        <v>-831418458.88</v>
      </c>
      <c r="G19" s="5">
        <v>-834676794.07000005</v>
      </c>
      <c r="H19" s="5">
        <v>-836855901.41999996</v>
      </c>
    </row>
    <row r="20" spans="1:8" ht="13.5" thickBot="1" x14ac:dyDescent="0.25">
      <c r="A20" s="3" t="s">
        <v>84</v>
      </c>
      <c r="B20" s="3" t="s">
        <v>69</v>
      </c>
      <c r="C20" s="3" t="s">
        <v>70</v>
      </c>
      <c r="D20" s="3" t="s">
        <v>85</v>
      </c>
      <c r="E20" s="3" t="s">
        <v>81</v>
      </c>
      <c r="F20" s="5">
        <v>1191373950.28</v>
      </c>
      <c r="G20" s="5">
        <v>1198474767.02</v>
      </c>
      <c r="H20" s="5">
        <v>1210769386.0999999</v>
      </c>
    </row>
    <row r="21" spans="1:8" ht="13.5" thickBot="1" x14ac:dyDescent="0.25">
      <c r="A21" s="3" t="s">
        <v>86</v>
      </c>
      <c r="B21" s="3" t="s">
        <v>75</v>
      </c>
      <c r="C21" s="3" t="s">
        <v>76</v>
      </c>
      <c r="D21" s="3" t="s">
        <v>85</v>
      </c>
      <c r="E21" s="3" t="s">
        <v>81</v>
      </c>
      <c r="F21" s="5">
        <v>22801731.199999999</v>
      </c>
      <c r="G21" s="5">
        <v>23037123.890000001</v>
      </c>
      <c r="H21" s="5">
        <v>21346774.84</v>
      </c>
    </row>
    <row r="22" spans="1:8" ht="13.5" thickBot="1" x14ac:dyDescent="0.25">
      <c r="A22" s="3" t="s">
        <v>87</v>
      </c>
      <c r="B22" s="3" t="s">
        <v>78</v>
      </c>
      <c r="C22" s="3" t="s">
        <v>79</v>
      </c>
      <c r="D22" s="3" t="s">
        <v>85</v>
      </c>
      <c r="E22" s="3" t="s">
        <v>81</v>
      </c>
      <c r="F22" s="5">
        <v>-365415902.12</v>
      </c>
      <c r="G22" s="5">
        <v>-367949569.77999997</v>
      </c>
      <c r="H22" s="5">
        <v>-370413234.24000001</v>
      </c>
    </row>
    <row r="23" spans="1:8" ht="13.5" thickBot="1" x14ac:dyDescent="0.25">
      <c r="A23" s="3" t="s">
        <v>88</v>
      </c>
      <c r="B23" s="3" t="s">
        <v>69</v>
      </c>
      <c r="C23" s="3" t="s">
        <v>70</v>
      </c>
      <c r="D23" s="3" t="s">
        <v>89</v>
      </c>
      <c r="E23" s="3" t="s">
        <v>81</v>
      </c>
      <c r="F23" s="5">
        <v>616504023.09000003</v>
      </c>
      <c r="G23" s="5">
        <v>619374286.27999997</v>
      </c>
      <c r="H23" s="5">
        <v>622001074.11000001</v>
      </c>
    </row>
    <row r="24" spans="1:8" ht="13.5" thickBot="1" x14ac:dyDescent="0.25">
      <c r="A24" s="3" t="s">
        <v>90</v>
      </c>
      <c r="B24" s="3" t="s">
        <v>75</v>
      </c>
      <c r="C24" s="3" t="s">
        <v>76</v>
      </c>
      <c r="D24" s="3" t="s">
        <v>89</v>
      </c>
      <c r="E24" s="3" t="s">
        <v>81</v>
      </c>
      <c r="F24" s="5">
        <v>3957211.57</v>
      </c>
      <c r="G24" s="5">
        <v>4123075.18</v>
      </c>
      <c r="H24" s="5">
        <v>4164856.19</v>
      </c>
    </row>
    <row r="25" spans="1:8" ht="13.5" thickBot="1" x14ac:dyDescent="0.25">
      <c r="A25" s="3" t="s">
        <v>91</v>
      </c>
      <c r="B25" s="3" t="s">
        <v>78</v>
      </c>
      <c r="C25" s="3" t="s">
        <v>79</v>
      </c>
      <c r="D25" s="3" t="s">
        <v>89</v>
      </c>
      <c r="E25" s="3" t="s">
        <v>81</v>
      </c>
      <c r="F25" s="5">
        <v>-225784096.59999999</v>
      </c>
      <c r="G25" s="5">
        <v>-226864921.72</v>
      </c>
      <c r="H25" s="5">
        <v>-228299704.58000001</v>
      </c>
    </row>
    <row r="26" spans="1:8" ht="13.5" thickBot="1" x14ac:dyDescent="0.25">
      <c r="A26" s="3" t="s">
        <v>92</v>
      </c>
      <c r="B26" s="3" t="s">
        <v>69</v>
      </c>
      <c r="C26" s="3" t="s">
        <v>70</v>
      </c>
      <c r="D26" s="3" t="s">
        <v>72</v>
      </c>
      <c r="E26" s="3" t="s">
        <v>93</v>
      </c>
      <c r="F26" s="5">
        <v>46480009.439999998</v>
      </c>
      <c r="G26" s="5">
        <v>46550621.950000003</v>
      </c>
      <c r="H26" s="5">
        <v>46748191.469999999</v>
      </c>
    </row>
    <row r="27" spans="1:8" ht="13.5" thickBot="1" x14ac:dyDescent="0.25">
      <c r="A27" s="3" t="s">
        <v>94</v>
      </c>
      <c r="B27" s="3" t="s">
        <v>75</v>
      </c>
      <c r="C27" s="3" t="s">
        <v>76</v>
      </c>
      <c r="D27" s="3" t="s">
        <v>72</v>
      </c>
      <c r="E27" s="3" t="s">
        <v>93</v>
      </c>
      <c r="F27" s="5">
        <v>127100.42</v>
      </c>
      <c r="G27" s="5">
        <v>174605.42</v>
      </c>
      <c r="H27" s="5">
        <v>204086.73</v>
      </c>
    </row>
    <row r="28" spans="1:8" ht="13.5" thickBot="1" x14ac:dyDescent="0.25">
      <c r="A28" s="3" t="s">
        <v>95</v>
      </c>
      <c r="B28" s="3" t="s">
        <v>78</v>
      </c>
      <c r="C28" s="3" t="s">
        <v>79</v>
      </c>
      <c r="D28" s="3" t="s">
        <v>72</v>
      </c>
      <c r="E28" s="3" t="s">
        <v>93</v>
      </c>
      <c r="F28" s="5">
        <v>-21134616.449999999</v>
      </c>
      <c r="G28" s="5">
        <v>-21227818.809999999</v>
      </c>
      <c r="H28" s="5">
        <v>-21322580.280000001</v>
      </c>
    </row>
    <row r="29" spans="1:8" ht="13.5" thickBot="1" x14ac:dyDescent="0.25">
      <c r="A29" s="3" t="s">
        <v>2939</v>
      </c>
      <c r="B29" s="3" t="s">
        <v>69</v>
      </c>
      <c r="C29" s="3" t="s">
        <v>70</v>
      </c>
      <c r="D29" s="3" t="s">
        <v>96</v>
      </c>
      <c r="E29" s="3" t="s">
        <v>93</v>
      </c>
      <c r="F29" s="5">
        <v>0</v>
      </c>
      <c r="G29" s="5">
        <v>0</v>
      </c>
      <c r="H29" s="5">
        <v>0</v>
      </c>
    </row>
    <row r="30" spans="1:8" ht="13.5" thickBot="1" x14ac:dyDescent="0.25">
      <c r="A30" s="3" t="s">
        <v>2940</v>
      </c>
      <c r="B30" s="3" t="s">
        <v>75</v>
      </c>
      <c r="C30" s="3" t="s">
        <v>76</v>
      </c>
      <c r="D30" s="3" t="s">
        <v>96</v>
      </c>
      <c r="E30" s="3" t="s">
        <v>93</v>
      </c>
      <c r="F30" s="5">
        <v>0</v>
      </c>
      <c r="G30" s="5">
        <v>0</v>
      </c>
      <c r="H30" s="5">
        <v>0</v>
      </c>
    </row>
    <row r="31" spans="1:8" ht="13.5" thickBot="1" x14ac:dyDescent="0.25">
      <c r="A31" s="3" t="s">
        <v>2941</v>
      </c>
      <c r="B31" s="3" t="s">
        <v>78</v>
      </c>
      <c r="C31" s="3" t="s">
        <v>79</v>
      </c>
      <c r="D31" s="3" t="s">
        <v>96</v>
      </c>
      <c r="E31" s="3" t="s">
        <v>93</v>
      </c>
      <c r="F31" s="5">
        <v>0</v>
      </c>
      <c r="G31" s="5">
        <v>0</v>
      </c>
      <c r="H31" s="5">
        <v>0</v>
      </c>
    </row>
    <row r="32" spans="1:8" ht="13.5" thickBot="1" x14ac:dyDescent="0.25">
      <c r="A32" s="3" t="s">
        <v>2942</v>
      </c>
      <c r="B32" s="3" t="s">
        <v>69</v>
      </c>
      <c r="C32" s="3" t="s">
        <v>70</v>
      </c>
      <c r="D32" s="3" t="s">
        <v>97</v>
      </c>
      <c r="E32" s="3" t="s">
        <v>93</v>
      </c>
      <c r="F32" s="5">
        <v>0</v>
      </c>
      <c r="G32" s="5">
        <v>0</v>
      </c>
      <c r="H32" s="5">
        <v>0</v>
      </c>
    </row>
    <row r="33" spans="1:8" ht="13.5" thickBot="1" x14ac:dyDescent="0.25">
      <c r="A33" s="3" t="s">
        <v>2943</v>
      </c>
      <c r="B33" s="3" t="s">
        <v>75</v>
      </c>
      <c r="C33" s="3" t="s">
        <v>76</v>
      </c>
      <c r="D33" s="3" t="s">
        <v>97</v>
      </c>
      <c r="E33" s="3" t="s">
        <v>93</v>
      </c>
      <c r="F33" s="5">
        <v>0</v>
      </c>
      <c r="G33" s="5">
        <v>0</v>
      </c>
      <c r="H33" s="5">
        <v>0</v>
      </c>
    </row>
    <row r="34" spans="1:8" ht="13.5" thickBot="1" x14ac:dyDescent="0.25">
      <c r="A34" s="3" t="s">
        <v>2944</v>
      </c>
      <c r="B34" s="3" t="s">
        <v>78</v>
      </c>
      <c r="C34" s="3" t="s">
        <v>79</v>
      </c>
      <c r="D34" s="3" t="s">
        <v>97</v>
      </c>
      <c r="E34" s="3" t="s">
        <v>93</v>
      </c>
      <c r="F34" s="5">
        <v>0</v>
      </c>
      <c r="G34" s="5">
        <v>0</v>
      </c>
      <c r="H34" s="5">
        <v>0</v>
      </c>
    </row>
    <row r="35" spans="1:8" ht="13.5" thickBot="1" x14ac:dyDescent="0.25">
      <c r="A35" s="3" t="s">
        <v>98</v>
      </c>
      <c r="B35" s="3" t="s">
        <v>69</v>
      </c>
      <c r="C35" s="3" t="s">
        <v>70</v>
      </c>
      <c r="D35" s="3" t="s">
        <v>89</v>
      </c>
      <c r="E35" s="3" t="s">
        <v>73</v>
      </c>
      <c r="F35" s="5">
        <v>14493343.720000001</v>
      </c>
      <c r="G35" s="5">
        <v>14501769.35</v>
      </c>
      <c r="H35" s="5">
        <v>14465155.91</v>
      </c>
    </row>
    <row r="36" spans="1:8" ht="13.5" thickBot="1" x14ac:dyDescent="0.25">
      <c r="A36" s="3" t="s">
        <v>99</v>
      </c>
      <c r="B36" s="3" t="s">
        <v>75</v>
      </c>
      <c r="C36" s="3" t="s">
        <v>76</v>
      </c>
      <c r="D36" s="3" t="s">
        <v>89</v>
      </c>
      <c r="E36" s="3" t="s">
        <v>73</v>
      </c>
      <c r="F36" s="5">
        <v>43197.599999999999</v>
      </c>
      <c r="G36" s="5">
        <v>40105.42</v>
      </c>
      <c r="H36" s="5">
        <v>93952.82</v>
      </c>
    </row>
    <row r="37" spans="1:8" ht="13.5" thickBot="1" x14ac:dyDescent="0.25">
      <c r="A37" s="3" t="s">
        <v>100</v>
      </c>
      <c r="B37" s="3" t="s">
        <v>78</v>
      </c>
      <c r="C37" s="3" t="s">
        <v>79</v>
      </c>
      <c r="D37" s="3" t="s">
        <v>89</v>
      </c>
      <c r="E37" s="3" t="s">
        <v>73</v>
      </c>
      <c r="F37" s="5">
        <v>-6209239.0800000001</v>
      </c>
      <c r="G37" s="5">
        <v>-6236597.2199999997</v>
      </c>
      <c r="H37" s="5">
        <v>-6194605.1799999997</v>
      </c>
    </row>
    <row r="38" spans="1:8" ht="13.5" thickBot="1" x14ac:dyDescent="0.25">
      <c r="A38" s="3" t="s">
        <v>101</v>
      </c>
      <c r="B38" s="3" t="s">
        <v>69</v>
      </c>
      <c r="C38" s="3" t="s">
        <v>70</v>
      </c>
      <c r="D38" s="3" t="s">
        <v>85</v>
      </c>
      <c r="E38" s="3" t="s">
        <v>73</v>
      </c>
      <c r="F38" s="5">
        <v>35498466.57</v>
      </c>
      <c r="G38" s="5">
        <v>36238825.340000004</v>
      </c>
      <c r="H38" s="5">
        <v>37912126.329999998</v>
      </c>
    </row>
    <row r="39" spans="1:8" ht="13.5" thickBot="1" x14ac:dyDescent="0.25">
      <c r="A39" s="3" t="s">
        <v>102</v>
      </c>
      <c r="B39" s="3" t="s">
        <v>75</v>
      </c>
      <c r="C39" s="3" t="s">
        <v>76</v>
      </c>
      <c r="D39" s="3" t="s">
        <v>85</v>
      </c>
      <c r="E39" s="3" t="s">
        <v>73</v>
      </c>
      <c r="F39" s="5">
        <v>9416913.1600000001</v>
      </c>
      <c r="G39" s="5">
        <v>9528238.8200000003</v>
      </c>
      <c r="H39" s="5">
        <v>8846439.6400000006</v>
      </c>
    </row>
    <row r="40" spans="1:8" ht="13.5" thickBot="1" x14ac:dyDescent="0.25">
      <c r="A40" s="3" t="s">
        <v>103</v>
      </c>
      <c r="B40" s="3" t="s">
        <v>78</v>
      </c>
      <c r="C40" s="3" t="s">
        <v>79</v>
      </c>
      <c r="D40" s="3" t="s">
        <v>85</v>
      </c>
      <c r="E40" s="3" t="s">
        <v>73</v>
      </c>
      <c r="F40" s="5">
        <v>-4709541.82</v>
      </c>
      <c r="G40" s="5">
        <v>-4844922.87</v>
      </c>
      <c r="H40" s="5">
        <v>-4516847.4000000004</v>
      </c>
    </row>
    <row r="41" spans="1:8" ht="13.5" thickBot="1" x14ac:dyDescent="0.25">
      <c r="A41" s="3" t="s">
        <v>104</v>
      </c>
      <c r="B41" s="3" t="s">
        <v>69</v>
      </c>
      <c r="C41" s="3" t="s">
        <v>70</v>
      </c>
      <c r="D41" s="3" t="s">
        <v>105</v>
      </c>
      <c r="E41" s="3" t="s">
        <v>93</v>
      </c>
      <c r="F41" s="5">
        <v>7987998.2699999996</v>
      </c>
      <c r="G41" s="5">
        <v>8037374.0199999996</v>
      </c>
      <c r="H41" s="5">
        <v>8067537</v>
      </c>
    </row>
    <row r="42" spans="1:8" ht="13.5" thickBot="1" x14ac:dyDescent="0.25">
      <c r="A42" s="3" t="s">
        <v>106</v>
      </c>
      <c r="B42" s="3" t="s">
        <v>75</v>
      </c>
      <c r="C42" s="3" t="s">
        <v>76</v>
      </c>
      <c r="D42" s="3" t="s">
        <v>105</v>
      </c>
      <c r="E42" s="3" t="s">
        <v>93</v>
      </c>
      <c r="F42" s="5">
        <v>85436.52</v>
      </c>
      <c r="G42" s="5">
        <v>189622.74</v>
      </c>
      <c r="H42" s="5">
        <v>322626.33</v>
      </c>
    </row>
    <row r="43" spans="1:8" ht="13.5" thickBot="1" x14ac:dyDescent="0.25">
      <c r="A43" s="3" t="s">
        <v>107</v>
      </c>
      <c r="B43" s="3" t="s">
        <v>78</v>
      </c>
      <c r="C43" s="3" t="s">
        <v>79</v>
      </c>
      <c r="D43" s="3" t="s">
        <v>105</v>
      </c>
      <c r="E43" s="3" t="s">
        <v>93</v>
      </c>
      <c r="F43" s="5">
        <v>-2308789.4500000002</v>
      </c>
      <c r="G43" s="5">
        <v>-2338081.13</v>
      </c>
      <c r="H43" s="5">
        <v>-2369347.5099999998</v>
      </c>
    </row>
    <row r="44" spans="1:8" ht="13.5" thickBot="1" x14ac:dyDescent="0.25">
      <c r="A44" s="3" t="s">
        <v>108</v>
      </c>
      <c r="B44" s="3" t="s">
        <v>69</v>
      </c>
      <c r="C44" s="3" t="s">
        <v>70</v>
      </c>
      <c r="D44" s="3" t="s">
        <v>105</v>
      </c>
      <c r="E44" s="3" t="s">
        <v>73</v>
      </c>
      <c r="F44" s="5">
        <v>498809957.23000002</v>
      </c>
      <c r="G44" s="5">
        <v>503720524.86000001</v>
      </c>
      <c r="H44" s="5">
        <v>515935525.16000003</v>
      </c>
    </row>
    <row r="45" spans="1:8" ht="13.5" thickBot="1" x14ac:dyDescent="0.25">
      <c r="A45" s="3" t="s">
        <v>109</v>
      </c>
      <c r="B45" s="3" t="s">
        <v>75</v>
      </c>
      <c r="C45" s="3" t="s">
        <v>76</v>
      </c>
      <c r="D45" s="3" t="s">
        <v>105</v>
      </c>
      <c r="E45" s="3" t="s">
        <v>73</v>
      </c>
      <c r="F45" s="5">
        <v>27797333.890000001</v>
      </c>
      <c r="G45" s="5">
        <v>28146211.140000001</v>
      </c>
      <c r="H45" s="5">
        <v>28777465.890000001</v>
      </c>
    </row>
    <row r="46" spans="1:8" ht="13.5" thickBot="1" x14ac:dyDescent="0.25">
      <c r="A46" s="3" t="s">
        <v>110</v>
      </c>
      <c r="B46" s="3" t="s">
        <v>111</v>
      </c>
      <c r="C46" s="3" t="s">
        <v>112</v>
      </c>
      <c r="D46" s="3" t="s">
        <v>105</v>
      </c>
      <c r="E46" s="3" t="s">
        <v>73</v>
      </c>
      <c r="F46" s="5">
        <v>-65433897.399999999</v>
      </c>
      <c r="G46" s="5">
        <v>-67775387.200000003</v>
      </c>
      <c r="H46" s="5">
        <v>-70023422.150000006</v>
      </c>
    </row>
    <row r="47" spans="1:8" ht="13.5" thickBot="1" x14ac:dyDescent="0.25">
      <c r="A47" s="3" t="s">
        <v>113</v>
      </c>
      <c r="B47" s="3" t="s">
        <v>78</v>
      </c>
      <c r="C47" s="3" t="s">
        <v>79</v>
      </c>
      <c r="D47" s="3" t="s">
        <v>105</v>
      </c>
      <c r="E47" s="3" t="s">
        <v>73</v>
      </c>
      <c r="F47" s="5">
        <v>-63794072.93</v>
      </c>
      <c r="G47" s="5">
        <v>-65591070.840000004</v>
      </c>
      <c r="H47" s="5">
        <v>-67027920.200000003</v>
      </c>
    </row>
    <row r="48" spans="1:8" ht="13.5" thickBot="1" x14ac:dyDescent="0.25">
      <c r="A48" s="3" t="s">
        <v>114</v>
      </c>
      <c r="B48" s="3" t="s">
        <v>69</v>
      </c>
      <c r="C48" s="3" t="s">
        <v>70</v>
      </c>
      <c r="D48" s="3" t="s">
        <v>115</v>
      </c>
      <c r="E48" s="3" t="s">
        <v>81</v>
      </c>
      <c r="F48" s="5">
        <v>1893806</v>
      </c>
      <c r="G48" s="5">
        <v>1893806</v>
      </c>
      <c r="H48" s="5">
        <v>1893794.34</v>
      </c>
    </row>
    <row r="49" spans="1:8" ht="13.5" thickBot="1" x14ac:dyDescent="0.25">
      <c r="A49" s="3" t="s">
        <v>116</v>
      </c>
      <c r="B49" s="3" t="s">
        <v>75</v>
      </c>
      <c r="C49" s="3" t="s">
        <v>76</v>
      </c>
      <c r="D49" s="3" t="s">
        <v>115</v>
      </c>
      <c r="E49" s="3" t="s">
        <v>81</v>
      </c>
      <c r="F49" s="5">
        <v>0</v>
      </c>
      <c r="G49" s="5">
        <v>0</v>
      </c>
      <c r="H49" s="5">
        <v>0</v>
      </c>
    </row>
    <row r="50" spans="1:8" ht="13.5" thickBot="1" x14ac:dyDescent="0.25">
      <c r="A50" s="3" t="s">
        <v>117</v>
      </c>
      <c r="B50" s="3" t="s">
        <v>78</v>
      </c>
      <c r="C50" s="3" t="s">
        <v>79</v>
      </c>
      <c r="D50" s="3" t="s">
        <v>115</v>
      </c>
      <c r="E50" s="3" t="s">
        <v>81</v>
      </c>
      <c r="F50" s="5">
        <v>-157797.07</v>
      </c>
      <c r="G50" s="5">
        <v>-161756.68</v>
      </c>
      <c r="H50" s="5">
        <v>-165716.20000000001</v>
      </c>
    </row>
    <row r="51" spans="1:8" ht="13.5" thickBot="1" x14ac:dyDescent="0.25">
      <c r="A51" s="3" t="s">
        <v>118</v>
      </c>
      <c r="B51" s="3" t="s">
        <v>69</v>
      </c>
      <c r="C51" s="3" t="s">
        <v>70</v>
      </c>
      <c r="D51" s="3" t="s">
        <v>89</v>
      </c>
      <c r="E51" s="3" t="s">
        <v>93</v>
      </c>
      <c r="F51" s="5">
        <v>234664461.81</v>
      </c>
      <c r="G51" s="5">
        <v>239604542.05000001</v>
      </c>
      <c r="H51" s="5">
        <v>246404610.97999999</v>
      </c>
    </row>
    <row r="52" spans="1:8" ht="13.9" thickBot="1" x14ac:dyDescent="0.3">
      <c r="A52" s="3" t="s">
        <v>119</v>
      </c>
      <c r="B52" s="3" t="s">
        <v>75</v>
      </c>
      <c r="C52" s="3" t="s">
        <v>76</v>
      </c>
      <c r="D52" s="3" t="s">
        <v>89</v>
      </c>
      <c r="E52" s="3" t="s">
        <v>93</v>
      </c>
      <c r="F52" s="5">
        <v>3239097.47</v>
      </c>
      <c r="G52" s="5">
        <v>201415.26</v>
      </c>
      <c r="H52" s="5">
        <v>319115.89</v>
      </c>
    </row>
    <row r="53" spans="1:8" ht="13.9" thickBot="1" x14ac:dyDescent="0.3">
      <c r="A53" s="3" t="s">
        <v>120</v>
      </c>
      <c r="B53" s="3" t="s">
        <v>78</v>
      </c>
      <c r="C53" s="3" t="s">
        <v>79</v>
      </c>
      <c r="D53" s="3" t="s">
        <v>89</v>
      </c>
      <c r="E53" s="3" t="s">
        <v>93</v>
      </c>
      <c r="F53" s="5">
        <v>-79311353.340000004</v>
      </c>
      <c r="G53" s="5">
        <v>-79788003.579999998</v>
      </c>
      <c r="H53" s="5">
        <v>-81380519.959999993</v>
      </c>
    </row>
    <row r="54" spans="1:8" ht="13.9" thickBot="1" x14ac:dyDescent="0.3">
      <c r="A54" s="3" t="s">
        <v>121</v>
      </c>
      <c r="B54" s="3" t="s">
        <v>69</v>
      </c>
      <c r="C54" s="3" t="s">
        <v>70</v>
      </c>
      <c r="D54" s="3" t="s">
        <v>122</v>
      </c>
      <c r="E54" s="3" t="s">
        <v>93</v>
      </c>
      <c r="F54" s="5">
        <v>406863707.75</v>
      </c>
      <c r="G54" s="5">
        <v>409382775.49000001</v>
      </c>
      <c r="H54" s="5">
        <v>413205262.94</v>
      </c>
    </row>
    <row r="55" spans="1:8" ht="13.9" thickBot="1" x14ac:dyDescent="0.3">
      <c r="A55" s="3" t="s">
        <v>123</v>
      </c>
      <c r="B55" s="3" t="s">
        <v>75</v>
      </c>
      <c r="C55" s="3" t="s">
        <v>76</v>
      </c>
      <c r="D55" s="3" t="s">
        <v>122</v>
      </c>
      <c r="E55" s="3" t="s">
        <v>93</v>
      </c>
      <c r="F55" s="5">
        <v>728399.5</v>
      </c>
      <c r="G55" s="5">
        <v>545412.53</v>
      </c>
      <c r="H55" s="5">
        <v>1019138.7</v>
      </c>
    </row>
    <row r="56" spans="1:8" ht="13.9" thickBot="1" x14ac:dyDescent="0.3">
      <c r="A56" s="3" t="s">
        <v>124</v>
      </c>
      <c r="B56" s="3" t="s">
        <v>111</v>
      </c>
      <c r="C56" s="3" t="s">
        <v>112</v>
      </c>
      <c r="D56" s="3" t="s">
        <v>122</v>
      </c>
      <c r="E56" s="3" t="s">
        <v>93</v>
      </c>
      <c r="F56" s="5">
        <v>-95409.89</v>
      </c>
      <c r="G56" s="5">
        <v>-96082.26</v>
      </c>
      <c r="H56" s="5">
        <v>-96754.63</v>
      </c>
    </row>
    <row r="57" spans="1:8" ht="13.9" thickBot="1" x14ac:dyDescent="0.3">
      <c r="A57" s="3" t="s">
        <v>125</v>
      </c>
      <c r="B57" s="3" t="s">
        <v>78</v>
      </c>
      <c r="C57" s="3" t="s">
        <v>79</v>
      </c>
      <c r="D57" s="3" t="s">
        <v>122</v>
      </c>
      <c r="E57" s="3" t="s">
        <v>93</v>
      </c>
      <c r="F57" s="5">
        <v>-116814612.09</v>
      </c>
      <c r="G57" s="5">
        <v>-117386348.38</v>
      </c>
      <c r="H57" s="5">
        <v>-117700515.39</v>
      </c>
    </row>
    <row r="58" spans="1:8" ht="13.9" thickBot="1" x14ac:dyDescent="0.3">
      <c r="A58" s="3" t="s">
        <v>126</v>
      </c>
      <c r="B58" s="3" t="s">
        <v>69</v>
      </c>
      <c r="C58" s="3" t="s">
        <v>70</v>
      </c>
      <c r="D58" s="3" t="s">
        <v>85</v>
      </c>
      <c r="E58" s="3" t="s">
        <v>93</v>
      </c>
      <c r="F58" s="5">
        <v>517360660.64999998</v>
      </c>
      <c r="G58" s="5">
        <v>522768937.68000001</v>
      </c>
      <c r="H58" s="5">
        <v>523869227.74000001</v>
      </c>
    </row>
    <row r="59" spans="1:8" ht="13.9" thickBot="1" x14ac:dyDescent="0.3">
      <c r="A59" s="3" t="s">
        <v>127</v>
      </c>
      <c r="B59" s="3" t="s">
        <v>75</v>
      </c>
      <c r="C59" s="3" t="s">
        <v>76</v>
      </c>
      <c r="D59" s="3" t="s">
        <v>85</v>
      </c>
      <c r="E59" s="3" t="s">
        <v>93</v>
      </c>
      <c r="F59" s="5">
        <v>2263770.36</v>
      </c>
      <c r="G59" s="5">
        <v>1283861.1499999999</v>
      </c>
      <c r="H59" s="5">
        <v>3196003.98</v>
      </c>
    </row>
    <row r="60" spans="1:8" ht="13.9" thickBot="1" x14ac:dyDescent="0.3">
      <c r="A60" s="3" t="s">
        <v>128</v>
      </c>
      <c r="B60" s="3" t="s">
        <v>78</v>
      </c>
      <c r="C60" s="3" t="s">
        <v>79</v>
      </c>
      <c r="D60" s="3" t="s">
        <v>85</v>
      </c>
      <c r="E60" s="3" t="s">
        <v>93</v>
      </c>
      <c r="F60" s="5">
        <v>-154622765.66999999</v>
      </c>
      <c r="G60" s="5">
        <v>-155387734.08000001</v>
      </c>
      <c r="H60" s="5">
        <v>-155005988.03999999</v>
      </c>
    </row>
    <row r="61" spans="1:8" ht="13.9" thickBot="1" x14ac:dyDescent="0.3">
      <c r="A61" s="3" t="s">
        <v>129</v>
      </c>
      <c r="B61" s="3" t="s">
        <v>130</v>
      </c>
      <c r="C61" s="3" t="s">
        <v>131</v>
      </c>
      <c r="D61" s="3" t="s">
        <v>44</v>
      </c>
      <c r="E61" s="3" t="s">
        <v>44</v>
      </c>
      <c r="F61" s="5">
        <v>2440094.61</v>
      </c>
      <c r="G61" s="5">
        <v>4474923.37</v>
      </c>
      <c r="H61" s="5">
        <v>4474923.37</v>
      </c>
    </row>
    <row r="62" spans="1:8" ht="13.9" thickBot="1" x14ac:dyDescent="0.3">
      <c r="A62" s="3" t="s">
        <v>132</v>
      </c>
      <c r="B62" s="3" t="s">
        <v>133</v>
      </c>
      <c r="C62" s="3" t="s">
        <v>134</v>
      </c>
      <c r="D62" s="3" t="s">
        <v>44</v>
      </c>
      <c r="E62" s="3" t="s">
        <v>44</v>
      </c>
      <c r="F62" s="5">
        <v>-134381.35</v>
      </c>
      <c r="G62" s="5">
        <v>-137370.79999999999</v>
      </c>
      <c r="H62" s="5">
        <v>-140360.25</v>
      </c>
    </row>
    <row r="63" spans="1:8" ht="13.9" thickBot="1" x14ac:dyDescent="0.3">
      <c r="A63" s="3" t="s">
        <v>2945</v>
      </c>
      <c r="B63" s="3" t="s">
        <v>135</v>
      </c>
      <c r="C63" s="3" t="s">
        <v>136</v>
      </c>
      <c r="D63" s="3" t="s">
        <v>105</v>
      </c>
      <c r="E63" s="3" t="s">
        <v>73</v>
      </c>
      <c r="F63" s="5">
        <v>0</v>
      </c>
      <c r="G63" s="5">
        <v>0</v>
      </c>
      <c r="H63" s="5">
        <v>0</v>
      </c>
    </row>
    <row r="64" spans="1:8" ht="13.9" thickBot="1" x14ac:dyDescent="0.3">
      <c r="A64" s="3" t="s">
        <v>137</v>
      </c>
      <c r="B64" s="3" t="s">
        <v>111</v>
      </c>
      <c r="C64" s="3" t="s">
        <v>112</v>
      </c>
      <c r="D64" s="3" t="s">
        <v>72</v>
      </c>
      <c r="E64" s="3" t="s">
        <v>81</v>
      </c>
      <c r="F64" s="5">
        <v>-17402199.399999999</v>
      </c>
      <c r="G64" s="5">
        <v>-17699445.510000002</v>
      </c>
      <c r="H64" s="5">
        <v>-17997174.68</v>
      </c>
    </row>
    <row r="65" spans="1:8" ht="13.9" thickBot="1" x14ac:dyDescent="0.3">
      <c r="A65" s="3" t="s">
        <v>138</v>
      </c>
      <c r="B65" s="3" t="s">
        <v>111</v>
      </c>
      <c r="C65" s="3" t="s">
        <v>112</v>
      </c>
      <c r="D65" s="3" t="s">
        <v>105</v>
      </c>
      <c r="E65" s="3" t="s">
        <v>93</v>
      </c>
      <c r="F65" s="5">
        <v>-490445.19</v>
      </c>
      <c r="G65" s="5">
        <v>-501439.3</v>
      </c>
      <c r="H65" s="5">
        <v>-512736.64</v>
      </c>
    </row>
    <row r="66" spans="1:8" ht="13.9" thickBot="1" x14ac:dyDescent="0.3">
      <c r="A66" s="3" t="s">
        <v>139</v>
      </c>
      <c r="B66" s="3" t="s">
        <v>111</v>
      </c>
      <c r="C66" s="3" t="s">
        <v>112</v>
      </c>
      <c r="D66" s="3" t="s">
        <v>72</v>
      </c>
      <c r="E66" s="3" t="s">
        <v>93</v>
      </c>
      <c r="F66" s="5">
        <v>0</v>
      </c>
      <c r="G66" s="5">
        <v>0</v>
      </c>
      <c r="H66" s="5">
        <v>0</v>
      </c>
    </row>
    <row r="67" spans="1:8" ht="13.9" thickBot="1" x14ac:dyDescent="0.3">
      <c r="A67" s="3" t="s">
        <v>140</v>
      </c>
      <c r="B67" s="3" t="s">
        <v>135</v>
      </c>
      <c r="C67" s="3" t="s">
        <v>136</v>
      </c>
      <c r="D67" s="3" t="s">
        <v>72</v>
      </c>
      <c r="E67" s="3" t="s">
        <v>73</v>
      </c>
      <c r="F67" s="5">
        <v>0</v>
      </c>
      <c r="G67" s="5">
        <v>0</v>
      </c>
      <c r="H67" s="5">
        <v>0</v>
      </c>
    </row>
    <row r="68" spans="1:8" ht="13.9" thickBot="1" x14ac:dyDescent="0.3">
      <c r="A68" s="3" t="s">
        <v>141</v>
      </c>
      <c r="B68" s="3" t="s">
        <v>111</v>
      </c>
      <c r="C68" s="3" t="s">
        <v>112</v>
      </c>
      <c r="D68" s="3" t="s">
        <v>72</v>
      </c>
      <c r="E68" s="3" t="s">
        <v>73</v>
      </c>
      <c r="F68" s="5">
        <v>-120209.65</v>
      </c>
      <c r="G68" s="5">
        <v>-121706.09</v>
      </c>
      <c r="H68" s="5">
        <v>-125854.85</v>
      </c>
    </row>
    <row r="69" spans="1:8" ht="13.9" thickBot="1" x14ac:dyDescent="0.3">
      <c r="A69" s="3" t="s">
        <v>142</v>
      </c>
      <c r="B69" s="3" t="s">
        <v>111</v>
      </c>
      <c r="C69" s="3" t="s">
        <v>112</v>
      </c>
      <c r="D69" s="3" t="s">
        <v>85</v>
      </c>
      <c r="E69" s="3" t="s">
        <v>93</v>
      </c>
      <c r="F69" s="5">
        <v>-212008.81</v>
      </c>
      <c r="G69" s="5">
        <v>-214080.65</v>
      </c>
      <c r="H69" s="5">
        <v>-216152.5</v>
      </c>
    </row>
    <row r="70" spans="1:8" ht="13.9" thickBot="1" x14ac:dyDescent="0.3">
      <c r="A70" s="3" t="s">
        <v>143</v>
      </c>
      <c r="B70" s="3" t="s">
        <v>111</v>
      </c>
      <c r="C70" s="3" t="s">
        <v>112</v>
      </c>
      <c r="D70" s="3" t="s">
        <v>89</v>
      </c>
      <c r="E70" s="3" t="s">
        <v>93</v>
      </c>
      <c r="F70" s="5">
        <v>-98840.12</v>
      </c>
      <c r="G70" s="5">
        <v>-100085.24</v>
      </c>
      <c r="H70" s="5">
        <v>-101330.37</v>
      </c>
    </row>
    <row r="71" spans="1:8" ht="13.9" thickBot="1" x14ac:dyDescent="0.3">
      <c r="A71" s="3" t="s">
        <v>2946</v>
      </c>
      <c r="B71" s="3" t="s">
        <v>111</v>
      </c>
      <c r="C71" s="3" t="s">
        <v>112</v>
      </c>
      <c r="D71" s="3" t="s">
        <v>97</v>
      </c>
      <c r="E71" s="3" t="s">
        <v>93</v>
      </c>
      <c r="F71" s="5">
        <v>0</v>
      </c>
      <c r="G71" s="5">
        <v>0</v>
      </c>
      <c r="H71" s="5">
        <v>0</v>
      </c>
    </row>
    <row r="72" spans="1:8" ht="13.9" thickBot="1" x14ac:dyDescent="0.3">
      <c r="A72" s="3" t="s">
        <v>144</v>
      </c>
      <c r="B72" s="3" t="s">
        <v>145</v>
      </c>
      <c r="C72" s="3" t="s">
        <v>146</v>
      </c>
      <c r="D72" s="3" t="s">
        <v>44</v>
      </c>
      <c r="E72" s="3" t="s">
        <v>44</v>
      </c>
      <c r="F72" s="5">
        <v>12221.44</v>
      </c>
      <c r="G72" s="5">
        <v>76447.03</v>
      </c>
      <c r="H72" s="5">
        <v>0</v>
      </c>
    </row>
    <row r="73" spans="1:8" ht="13.9" thickBot="1" x14ac:dyDescent="0.3">
      <c r="A73" s="3" t="s">
        <v>147</v>
      </c>
      <c r="B73" s="3" t="s">
        <v>148</v>
      </c>
      <c r="C73" s="3" t="s">
        <v>149</v>
      </c>
      <c r="D73" s="3" t="s">
        <v>89</v>
      </c>
      <c r="E73" s="3" t="s">
        <v>81</v>
      </c>
      <c r="F73" s="5">
        <v>-2600000</v>
      </c>
      <c r="G73" s="5">
        <v>-2600000</v>
      </c>
      <c r="H73" s="5">
        <v>-2600000</v>
      </c>
    </row>
    <row r="74" spans="1:8" ht="13.9" thickBot="1" x14ac:dyDescent="0.3">
      <c r="A74" s="3" t="s">
        <v>150</v>
      </c>
      <c r="B74" s="3" t="s">
        <v>151</v>
      </c>
      <c r="C74" s="3" t="s">
        <v>152</v>
      </c>
      <c r="D74" s="3" t="s">
        <v>89</v>
      </c>
      <c r="E74" s="3" t="s">
        <v>81</v>
      </c>
      <c r="F74" s="5">
        <v>1748541.42</v>
      </c>
      <c r="G74" s="5">
        <v>1757898.11</v>
      </c>
      <c r="H74" s="5">
        <v>1767254.8</v>
      </c>
    </row>
    <row r="75" spans="1:8" ht="13.9" thickBot="1" x14ac:dyDescent="0.3">
      <c r="A75" s="3" t="s">
        <v>153</v>
      </c>
      <c r="B75" s="3" t="s">
        <v>154</v>
      </c>
      <c r="C75" s="3" t="s">
        <v>155</v>
      </c>
      <c r="D75" s="3" t="s">
        <v>89</v>
      </c>
      <c r="E75" s="3" t="s">
        <v>81</v>
      </c>
      <c r="F75" s="5">
        <v>2355642</v>
      </c>
      <c r="G75" s="5">
        <v>2355642</v>
      </c>
      <c r="H75" s="5">
        <v>2355642</v>
      </c>
    </row>
    <row r="76" spans="1:8" ht="13.9" thickBot="1" x14ac:dyDescent="0.3">
      <c r="A76" s="3" t="s">
        <v>156</v>
      </c>
      <c r="B76" s="3" t="s">
        <v>157</v>
      </c>
      <c r="C76" s="3" t="s">
        <v>158</v>
      </c>
      <c r="D76" s="3" t="s">
        <v>89</v>
      </c>
      <c r="E76" s="3" t="s">
        <v>81</v>
      </c>
      <c r="F76" s="5">
        <v>-2142512.54</v>
      </c>
      <c r="G76" s="5">
        <v>-2148121.21</v>
      </c>
      <c r="H76" s="5">
        <v>-2153729.88</v>
      </c>
    </row>
    <row r="77" spans="1:8" ht="13.9" thickBot="1" x14ac:dyDescent="0.3">
      <c r="A77" s="3" t="s">
        <v>159</v>
      </c>
      <c r="B77" s="3" t="s">
        <v>154</v>
      </c>
      <c r="C77" s="3" t="s">
        <v>155</v>
      </c>
      <c r="D77" s="3" t="s">
        <v>85</v>
      </c>
      <c r="E77" s="3" t="s">
        <v>81</v>
      </c>
      <c r="F77" s="5">
        <v>1110999</v>
      </c>
      <c r="G77" s="5">
        <v>1110999</v>
      </c>
      <c r="H77" s="5">
        <v>1110999</v>
      </c>
    </row>
    <row r="78" spans="1:8" ht="13.9" thickBot="1" x14ac:dyDescent="0.3">
      <c r="A78" s="3" t="s">
        <v>160</v>
      </c>
      <c r="B78" s="3" t="s">
        <v>157</v>
      </c>
      <c r="C78" s="3" t="s">
        <v>158</v>
      </c>
      <c r="D78" s="3" t="s">
        <v>85</v>
      </c>
      <c r="E78" s="3" t="s">
        <v>81</v>
      </c>
      <c r="F78" s="5">
        <v>-1010479.67</v>
      </c>
      <c r="G78" s="5">
        <v>-1013124.91</v>
      </c>
      <c r="H78" s="5">
        <v>-1015770.15</v>
      </c>
    </row>
    <row r="79" spans="1:8" ht="13.9" thickBot="1" x14ac:dyDescent="0.3">
      <c r="A79" s="3" t="s">
        <v>161</v>
      </c>
      <c r="B79" s="3" t="s">
        <v>135</v>
      </c>
      <c r="C79" s="3" t="s">
        <v>136</v>
      </c>
      <c r="D79" s="3" t="s">
        <v>72</v>
      </c>
      <c r="E79" s="3" t="s">
        <v>93</v>
      </c>
      <c r="F79" s="5">
        <v>0</v>
      </c>
      <c r="G79" s="5">
        <v>0</v>
      </c>
      <c r="H79" s="5">
        <v>0</v>
      </c>
    </row>
    <row r="80" spans="1:8" ht="13.9" thickBot="1" x14ac:dyDescent="0.3">
      <c r="A80" s="3" t="s">
        <v>2947</v>
      </c>
      <c r="B80" s="3" t="s">
        <v>5536</v>
      </c>
      <c r="C80" s="3" t="s">
        <v>5537</v>
      </c>
      <c r="D80" s="3" t="s">
        <v>97</v>
      </c>
      <c r="E80" s="3" t="s">
        <v>93</v>
      </c>
      <c r="F80" s="5">
        <v>0</v>
      </c>
      <c r="G80" s="5">
        <v>0</v>
      </c>
      <c r="H80" s="5">
        <v>0</v>
      </c>
    </row>
    <row r="81" spans="1:8" ht="13.9" thickBot="1" x14ac:dyDescent="0.3">
      <c r="A81" s="3" t="s">
        <v>2948</v>
      </c>
      <c r="B81" s="3" t="s">
        <v>5538</v>
      </c>
      <c r="C81" s="3" t="s">
        <v>5539</v>
      </c>
      <c r="D81" s="3" t="s">
        <v>97</v>
      </c>
      <c r="E81" s="3" t="s">
        <v>93</v>
      </c>
      <c r="F81" s="5">
        <v>0</v>
      </c>
      <c r="G81" s="5">
        <v>0</v>
      </c>
      <c r="H81" s="5">
        <v>0</v>
      </c>
    </row>
    <row r="82" spans="1:8" ht="13.9" thickBot="1" x14ac:dyDescent="0.3">
      <c r="A82" s="3" t="s">
        <v>2949</v>
      </c>
      <c r="B82" s="3" t="s">
        <v>5536</v>
      </c>
      <c r="C82" s="3" t="s">
        <v>5537</v>
      </c>
      <c r="D82" s="3" t="s">
        <v>122</v>
      </c>
      <c r="E82" s="3" t="s">
        <v>93</v>
      </c>
      <c r="F82" s="5">
        <v>0</v>
      </c>
      <c r="G82" s="5">
        <v>0</v>
      </c>
      <c r="H82" s="5">
        <v>0</v>
      </c>
    </row>
    <row r="83" spans="1:8" ht="13.9" thickBot="1" x14ac:dyDescent="0.3">
      <c r="A83" s="3" t="s">
        <v>2950</v>
      </c>
      <c r="B83" s="3" t="s">
        <v>5538</v>
      </c>
      <c r="C83" s="3" t="s">
        <v>5539</v>
      </c>
      <c r="D83" s="3" t="s">
        <v>122</v>
      </c>
      <c r="E83" s="3" t="s">
        <v>93</v>
      </c>
      <c r="F83" s="5">
        <v>0</v>
      </c>
      <c r="G83" s="5">
        <v>0</v>
      </c>
      <c r="H83" s="5">
        <v>0</v>
      </c>
    </row>
    <row r="84" spans="1:8" ht="13.9" thickBot="1" x14ac:dyDescent="0.3">
      <c r="A84" s="3" t="s">
        <v>162</v>
      </c>
      <c r="B84" s="3" t="s">
        <v>163</v>
      </c>
      <c r="C84" s="3" t="s">
        <v>164</v>
      </c>
      <c r="D84" s="3" t="s">
        <v>85</v>
      </c>
      <c r="E84" s="3" t="s">
        <v>81</v>
      </c>
      <c r="F84" s="5">
        <v>79626000</v>
      </c>
      <c r="G84" s="5">
        <v>79626000</v>
      </c>
      <c r="H84" s="5">
        <v>79626000</v>
      </c>
    </row>
    <row r="85" spans="1:8" ht="13.9" thickBot="1" x14ac:dyDescent="0.3">
      <c r="A85" s="3" t="s">
        <v>165</v>
      </c>
      <c r="B85" s="3" t="s">
        <v>166</v>
      </c>
      <c r="C85" s="3" t="s">
        <v>167</v>
      </c>
      <c r="D85" s="3" t="s">
        <v>85</v>
      </c>
      <c r="E85" s="3" t="s">
        <v>81</v>
      </c>
      <c r="F85" s="5">
        <v>-77584700.180000007</v>
      </c>
      <c r="G85" s="5">
        <v>-77788869.409999996</v>
      </c>
      <c r="H85" s="5">
        <v>-77993038.640000001</v>
      </c>
    </row>
    <row r="86" spans="1:8" ht="13.9" thickBot="1" x14ac:dyDescent="0.3">
      <c r="A86" s="3" t="s">
        <v>168</v>
      </c>
      <c r="B86" s="3" t="s">
        <v>169</v>
      </c>
      <c r="C86" s="3" t="s">
        <v>170</v>
      </c>
      <c r="D86" s="3" t="s">
        <v>89</v>
      </c>
      <c r="E86" s="3" t="s">
        <v>81</v>
      </c>
      <c r="F86" s="5">
        <v>-2063509</v>
      </c>
      <c r="G86" s="5">
        <v>-2063509</v>
      </c>
      <c r="H86" s="5">
        <v>-2063509</v>
      </c>
    </row>
    <row r="87" spans="1:8" ht="13.9" thickBot="1" x14ac:dyDescent="0.3">
      <c r="A87" s="3" t="s">
        <v>171</v>
      </c>
      <c r="B87" s="3" t="s">
        <v>172</v>
      </c>
      <c r="C87" s="3" t="s">
        <v>173</v>
      </c>
      <c r="D87" s="3" t="s">
        <v>89</v>
      </c>
      <c r="E87" s="3" t="s">
        <v>81</v>
      </c>
      <c r="F87" s="5">
        <v>2052483.58</v>
      </c>
      <c r="G87" s="5">
        <v>2056893.93</v>
      </c>
      <c r="H87" s="5">
        <v>2061304.28</v>
      </c>
    </row>
    <row r="88" spans="1:8" ht="13.9" thickBot="1" x14ac:dyDescent="0.3">
      <c r="A88" s="3" t="s">
        <v>174</v>
      </c>
      <c r="B88" s="3" t="s">
        <v>169</v>
      </c>
      <c r="C88" s="3" t="s">
        <v>170</v>
      </c>
      <c r="D88" s="3" t="s">
        <v>85</v>
      </c>
      <c r="E88" s="3" t="s">
        <v>81</v>
      </c>
      <c r="F88" s="5">
        <v>-5247725</v>
      </c>
      <c r="G88" s="5">
        <v>-5247725</v>
      </c>
      <c r="H88" s="5">
        <v>-5247725</v>
      </c>
    </row>
    <row r="89" spans="1:8" ht="13.9" thickBot="1" x14ac:dyDescent="0.3">
      <c r="A89" s="3" t="s">
        <v>175</v>
      </c>
      <c r="B89" s="3" t="s">
        <v>172</v>
      </c>
      <c r="C89" s="3" t="s">
        <v>173</v>
      </c>
      <c r="D89" s="3" t="s">
        <v>85</v>
      </c>
      <c r="E89" s="3" t="s">
        <v>81</v>
      </c>
      <c r="F89" s="5">
        <v>5219684.5199999996</v>
      </c>
      <c r="G89" s="5">
        <v>5230900.5</v>
      </c>
      <c r="H89" s="5">
        <v>5242116.4800000004</v>
      </c>
    </row>
    <row r="90" spans="1:8" ht="13.9" thickBot="1" x14ac:dyDescent="0.3">
      <c r="A90" s="3" t="s">
        <v>176</v>
      </c>
      <c r="B90" s="3" t="s">
        <v>135</v>
      </c>
      <c r="C90" s="3" t="s">
        <v>136</v>
      </c>
      <c r="D90" s="3" t="s">
        <v>89</v>
      </c>
      <c r="E90" s="3" t="s">
        <v>93</v>
      </c>
      <c r="F90" s="5">
        <v>0</v>
      </c>
      <c r="G90" s="5">
        <v>0</v>
      </c>
      <c r="H90" s="5">
        <v>0</v>
      </c>
    </row>
    <row r="91" spans="1:8" ht="13.9" thickBot="1" x14ac:dyDescent="0.3">
      <c r="A91" s="3" t="s">
        <v>177</v>
      </c>
      <c r="B91" s="3" t="s">
        <v>135</v>
      </c>
      <c r="C91" s="3" t="s">
        <v>136</v>
      </c>
      <c r="D91" s="3" t="s">
        <v>85</v>
      </c>
      <c r="E91" s="3" t="s">
        <v>93</v>
      </c>
      <c r="F91" s="5">
        <v>0</v>
      </c>
      <c r="G91" s="5">
        <v>0</v>
      </c>
      <c r="H91" s="5">
        <v>0</v>
      </c>
    </row>
    <row r="92" spans="1:8" ht="13.9" thickBot="1" x14ac:dyDescent="0.3">
      <c r="A92" s="3" t="s">
        <v>2951</v>
      </c>
      <c r="B92" s="3" t="s">
        <v>111</v>
      </c>
      <c r="C92" s="3" t="s">
        <v>112</v>
      </c>
      <c r="D92" s="3" t="s">
        <v>96</v>
      </c>
      <c r="E92" s="3" t="s">
        <v>93</v>
      </c>
      <c r="F92" s="5">
        <v>0</v>
      </c>
      <c r="G92" s="5">
        <v>0</v>
      </c>
      <c r="H92" s="5">
        <v>0</v>
      </c>
    </row>
    <row r="93" spans="1:8" ht="13.9" thickBot="1" x14ac:dyDescent="0.3">
      <c r="A93" s="3" t="s">
        <v>178</v>
      </c>
      <c r="B93" s="3" t="s">
        <v>179</v>
      </c>
      <c r="C93" s="3" t="s">
        <v>180</v>
      </c>
      <c r="D93" s="3" t="s">
        <v>44</v>
      </c>
      <c r="E93" s="3" t="s">
        <v>44</v>
      </c>
      <c r="F93" s="5">
        <v>2296940.2400000002</v>
      </c>
      <c r="G93" s="5">
        <v>1826930.57</v>
      </c>
      <c r="H93" s="5">
        <v>4736483.1399999997</v>
      </c>
    </row>
    <row r="94" spans="1:8" ht="13.9" thickBot="1" x14ac:dyDescent="0.3">
      <c r="A94" s="3" t="s">
        <v>2952</v>
      </c>
      <c r="B94" s="3" t="s">
        <v>5540</v>
      </c>
      <c r="C94" s="3" t="s">
        <v>5541</v>
      </c>
      <c r="D94" s="3" t="s">
        <v>44</v>
      </c>
      <c r="E94" s="3" t="s">
        <v>44</v>
      </c>
      <c r="F94" s="5">
        <v>0</v>
      </c>
      <c r="G94" s="5">
        <v>0</v>
      </c>
      <c r="H94" s="5">
        <v>0</v>
      </c>
    </row>
    <row r="95" spans="1:8" ht="13.9" thickBot="1" x14ac:dyDescent="0.3">
      <c r="A95" s="3" t="s">
        <v>181</v>
      </c>
      <c r="B95" s="3" t="s">
        <v>182</v>
      </c>
      <c r="C95" s="3" t="s">
        <v>183</v>
      </c>
      <c r="D95" s="3" t="s">
        <v>44</v>
      </c>
      <c r="E95" s="3" t="s">
        <v>44</v>
      </c>
      <c r="F95" s="5">
        <v>-1794.24</v>
      </c>
      <c r="G95" s="5">
        <v>-21121.26</v>
      </c>
      <c r="H95" s="5">
        <v>0</v>
      </c>
    </row>
    <row r="96" spans="1:8" ht="13.9" thickBot="1" x14ac:dyDescent="0.3">
      <c r="A96" s="3" t="s">
        <v>2953</v>
      </c>
      <c r="B96" s="3" t="s">
        <v>135</v>
      </c>
      <c r="C96" s="3" t="s">
        <v>136</v>
      </c>
      <c r="D96" s="3" t="s">
        <v>105</v>
      </c>
      <c r="E96" s="3" t="s">
        <v>93</v>
      </c>
      <c r="F96" s="5">
        <v>0</v>
      </c>
      <c r="G96" s="5">
        <v>0</v>
      </c>
      <c r="H96" s="5">
        <v>0</v>
      </c>
    </row>
    <row r="97" spans="1:8" ht="13.9" thickBot="1" x14ac:dyDescent="0.3">
      <c r="A97" s="3" t="s">
        <v>184</v>
      </c>
      <c r="B97" s="3" t="s">
        <v>185</v>
      </c>
      <c r="C97" s="3" t="s">
        <v>186</v>
      </c>
      <c r="D97" s="3" t="s">
        <v>44</v>
      </c>
      <c r="E97" s="3" t="s">
        <v>44</v>
      </c>
      <c r="F97" s="5">
        <v>-315871.99</v>
      </c>
      <c r="G97" s="5">
        <v>492674.79</v>
      </c>
      <c r="H97" s="5">
        <v>322397.52</v>
      </c>
    </row>
    <row r="98" spans="1:8" ht="13.9" thickBot="1" x14ac:dyDescent="0.3">
      <c r="A98" s="3" t="s">
        <v>187</v>
      </c>
      <c r="B98" s="3" t="s">
        <v>188</v>
      </c>
      <c r="C98" s="3" t="s">
        <v>189</v>
      </c>
      <c r="D98" s="3" t="s">
        <v>44</v>
      </c>
      <c r="E98" s="3" t="s">
        <v>44</v>
      </c>
      <c r="F98" s="5">
        <v>865838.49</v>
      </c>
      <c r="G98" s="5">
        <v>842306.82</v>
      </c>
      <c r="H98" s="5">
        <v>792644.15</v>
      </c>
    </row>
    <row r="99" spans="1:8" ht="13.9" thickBot="1" x14ac:dyDescent="0.3">
      <c r="A99" s="3" t="s">
        <v>190</v>
      </c>
      <c r="B99" s="3" t="s">
        <v>191</v>
      </c>
      <c r="C99" s="3" t="s">
        <v>192</v>
      </c>
      <c r="D99" s="3" t="s">
        <v>44</v>
      </c>
      <c r="E99" s="3" t="s">
        <v>44</v>
      </c>
      <c r="F99" s="5">
        <v>-509806.55</v>
      </c>
      <c r="G99" s="5">
        <v>9308.73</v>
      </c>
      <c r="H99" s="5">
        <v>-98361.86</v>
      </c>
    </row>
    <row r="100" spans="1:8" ht="13.9" thickBot="1" x14ac:dyDescent="0.3">
      <c r="A100" s="3" t="s">
        <v>193</v>
      </c>
      <c r="B100" s="3" t="s">
        <v>194</v>
      </c>
      <c r="C100" s="3" t="s">
        <v>195</v>
      </c>
      <c r="D100" s="3" t="s">
        <v>44</v>
      </c>
      <c r="E100" s="3" t="s">
        <v>44</v>
      </c>
      <c r="F100" s="5">
        <v>-627744.35</v>
      </c>
      <c r="G100" s="5">
        <v>-392290.14</v>
      </c>
      <c r="H100" s="5">
        <v>-425167.12</v>
      </c>
    </row>
    <row r="101" spans="1:8" ht="13.9" thickBot="1" x14ac:dyDescent="0.3">
      <c r="A101" s="3" t="s">
        <v>196</v>
      </c>
      <c r="B101" s="3" t="s">
        <v>197</v>
      </c>
      <c r="C101" s="3" t="s">
        <v>198</v>
      </c>
      <c r="D101" s="3" t="s">
        <v>44</v>
      </c>
      <c r="E101" s="3" t="s">
        <v>44</v>
      </c>
      <c r="F101" s="5">
        <v>-143080.68</v>
      </c>
      <c r="G101" s="5">
        <v>-151911.9</v>
      </c>
      <c r="H101" s="5">
        <v>-353529.83</v>
      </c>
    </row>
    <row r="102" spans="1:8" ht="13.9" thickBot="1" x14ac:dyDescent="0.3">
      <c r="A102" s="3" t="s">
        <v>199</v>
      </c>
      <c r="B102" s="3" t="s">
        <v>200</v>
      </c>
      <c r="C102" s="3" t="s">
        <v>201</v>
      </c>
      <c r="D102" s="3" t="s">
        <v>44</v>
      </c>
      <c r="E102" s="3" t="s">
        <v>44</v>
      </c>
      <c r="F102" s="5">
        <v>-10123.86</v>
      </c>
      <c r="G102" s="5">
        <v>-8649.67</v>
      </c>
      <c r="H102" s="5">
        <v>-112037.41</v>
      </c>
    </row>
    <row r="103" spans="1:8" ht="13.9" thickBot="1" x14ac:dyDescent="0.3">
      <c r="A103" s="3" t="s">
        <v>202</v>
      </c>
      <c r="B103" s="3" t="s">
        <v>111</v>
      </c>
      <c r="C103" s="3" t="s">
        <v>112</v>
      </c>
      <c r="D103" s="3" t="s">
        <v>89</v>
      </c>
      <c r="E103" s="3" t="s">
        <v>73</v>
      </c>
      <c r="F103" s="5">
        <v>-27603.360000000001</v>
      </c>
      <c r="G103" s="5">
        <v>-28259.37</v>
      </c>
      <c r="H103" s="5">
        <v>-28915.37</v>
      </c>
    </row>
    <row r="104" spans="1:8" ht="13.9" thickBot="1" x14ac:dyDescent="0.3">
      <c r="A104" s="3" t="s">
        <v>203</v>
      </c>
      <c r="B104" s="3" t="s">
        <v>204</v>
      </c>
      <c r="C104" s="3" t="s">
        <v>205</v>
      </c>
      <c r="D104" s="3" t="s">
        <v>44</v>
      </c>
      <c r="E104" s="3" t="s">
        <v>44</v>
      </c>
      <c r="F104" s="5">
        <v>0</v>
      </c>
      <c r="G104" s="5">
        <v>0</v>
      </c>
      <c r="H104" s="5">
        <v>0</v>
      </c>
    </row>
    <row r="105" spans="1:8" ht="13.9" thickBot="1" x14ac:dyDescent="0.3">
      <c r="A105" s="3" t="s">
        <v>206</v>
      </c>
      <c r="B105" s="3" t="s">
        <v>207</v>
      </c>
      <c r="C105" s="3" t="s">
        <v>208</v>
      </c>
      <c r="D105" s="3" t="s">
        <v>44</v>
      </c>
      <c r="E105" s="3" t="s">
        <v>44</v>
      </c>
      <c r="F105" s="5">
        <v>206138970.97999999</v>
      </c>
      <c r="G105" s="5">
        <v>206138970.97999999</v>
      </c>
      <c r="H105" s="5">
        <v>206138970.97999999</v>
      </c>
    </row>
    <row r="106" spans="1:8" ht="13.9" thickBot="1" x14ac:dyDescent="0.3">
      <c r="A106" s="3" t="s">
        <v>209</v>
      </c>
      <c r="B106" s="3" t="s">
        <v>210</v>
      </c>
      <c r="C106" s="3" t="s">
        <v>211</v>
      </c>
      <c r="D106" s="3" t="s">
        <v>44</v>
      </c>
      <c r="E106" s="3" t="s">
        <v>44</v>
      </c>
      <c r="F106" s="5">
        <v>-160139112.66</v>
      </c>
      <c r="G106" s="5">
        <v>-160346783.5</v>
      </c>
      <c r="H106" s="5">
        <v>-159248495.13999999</v>
      </c>
    </row>
    <row r="107" spans="1:8" ht="13.9" thickBot="1" x14ac:dyDescent="0.3">
      <c r="A107" s="3" t="s">
        <v>2954</v>
      </c>
      <c r="B107" s="3" t="s">
        <v>5542</v>
      </c>
      <c r="C107" s="3" t="s">
        <v>5543</v>
      </c>
      <c r="D107" s="3" t="s">
        <v>44</v>
      </c>
      <c r="E107" s="3" t="s">
        <v>44</v>
      </c>
      <c r="F107" s="5">
        <v>0</v>
      </c>
      <c r="G107" s="5">
        <v>0</v>
      </c>
      <c r="H107" s="5">
        <v>0</v>
      </c>
    </row>
    <row r="108" spans="1:8" ht="13.9" thickBot="1" x14ac:dyDescent="0.3">
      <c r="A108" s="3" t="s">
        <v>212</v>
      </c>
      <c r="B108" s="3" t="s">
        <v>213</v>
      </c>
      <c r="C108" s="3" t="s">
        <v>214</v>
      </c>
      <c r="D108" s="3" t="s">
        <v>89</v>
      </c>
      <c r="E108" s="3" t="s">
        <v>81</v>
      </c>
      <c r="F108" s="5">
        <v>59355.17</v>
      </c>
      <c r="G108" s="5">
        <v>59355.17</v>
      </c>
      <c r="H108" s="5">
        <v>59355.17</v>
      </c>
    </row>
    <row r="109" spans="1:8" ht="13.9" thickBot="1" x14ac:dyDescent="0.3">
      <c r="A109" s="3" t="s">
        <v>215</v>
      </c>
      <c r="B109" s="3" t="s">
        <v>216</v>
      </c>
      <c r="C109" s="3" t="s">
        <v>217</v>
      </c>
      <c r="D109" s="3" t="s">
        <v>44</v>
      </c>
      <c r="E109" s="3" t="s">
        <v>44</v>
      </c>
      <c r="F109" s="5">
        <v>26221700.579999998</v>
      </c>
      <c r="G109" s="5">
        <v>26221700.579999998</v>
      </c>
      <c r="H109" s="5">
        <v>26221700.579999998</v>
      </c>
    </row>
    <row r="110" spans="1:8" ht="13.9" thickBot="1" x14ac:dyDescent="0.3">
      <c r="A110" s="3" t="s">
        <v>218</v>
      </c>
      <c r="B110" s="3" t="s">
        <v>219</v>
      </c>
      <c r="C110" s="3" t="s">
        <v>220</v>
      </c>
      <c r="D110" s="3" t="s">
        <v>44</v>
      </c>
      <c r="E110" s="3" t="s">
        <v>44</v>
      </c>
      <c r="F110" s="5">
        <v>-26221700.579999998</v>
      </c>
      <c r="G110" s="5">
        <v>-26221700.579999998</v>
      </c>
      <c r="H110" s="5">
        <v>-26221700.579999998</v>
      </c>
    </row>
    <row r="111" spans="1:8" ht="13.9" thickBot="1" x14ac:dyDescent="0.3">
      <c r="A111" s="3" t="s">
        <v>221</v>
      </c>
      <c r="B111" s="3" t="s">
        <v>222</v>
      </c>
      <c r="C111" s="3" t="s">
        <v>223</v>
      </c>
      <c r="D111" s="3" t="s">
        <v>122</v>
      </c>
      <c r="E111" s="3" t="s">
        <v>93</v>
      </c>
      <c r="F111" s="5">
        <v>18842.349999999999</v>
      </c>
      <c r="G111" s="5">
        <v>18799.09</v>
      </c>
      <c r="H111" s="5">
        <v>18755.59</v>
      </c>
    </row>
    <row r="112" spans="1:8" ht="13.9" thickBot="1" x14ac:dyDescent="0.3">
      <c r="A112" s="3" t="s">
        <v>2955</v>
      </c>
      <c r="B112" s="3" t="s">
        <v>5544</v>
      </c>
      <c r="C112" s="3" t="s">
        <v>5545</v>
      </c>
      <c r="D112" s="3" t="s">
        <v>44</v>
      </c>
      <c r="E112" s="3" t="s">
        <v>44</v>
      </c>
      <c r="F112" s="5">
        <v>0</v>
      </c>
      <c r="G112" s="5">
        <v>0</v>
      </c>
      <c r="H112" s="5">
        <v>0</v>
      </c>
    </row>
    <row r="113" spans="1:8" ht="13.9" thickBot="1" x14ac:dyDescent="0.3">
      <c r="A113" s="3" t="s">
        <v>2956</v>
      </c>
      <c r="B113" s="3" t="s">
        <v>5546</v>
      </c>
      <c r="C113" s="3" t="s">
        <v>5547</v>
      </c>
      <c r="D113" s="3" t="s">
        <v>44</v>
      </c>
      <c r="E113" s="3" t="s">
        <v>44</v>
      </c>
      <c r="F113" s="5">
        <v>0</v>
      </c>
      <c r="G113" s="5">
        <v>0</v>
      </c>
      <c r="H113" s="5">
        <v>0</v>
      </c>
    </row>
    <row r="114" spans="1:8" ht="13.9" thickBot="1" x14ac:dyDescent="0.3">
      <c r="A114" s="3" t="s">
        <v>2957</v>
      </c>
      <c r="B114" s="3" t="s">
        <v>5548</v>
      </c>
      <c r="C114" s="3" t="s">
        <v>5549</v>
      </c>
      <c r="D114" s="3" t="s">
        <v>44</v>
      </c>
      <c r="E114" s="3" t="s">
        <v>44</v>
      </c>
      <c r="F114" s="5">
        <v>0</v>
      </c>
      <c r="G114" s="5">
        <v>0</v>
      </c>
      <c r="H114" s="5">
        <v>0</v>
      </c>
    </row>
    <row r="115" spans="1:8" ht="13.9" thickBot="1" x14ac:dyDescent="0.3">
      <c r="A115" s="3" t="s">
        <v>224</v>
      </c>
      <c r="B115" s="3" t="s">
        <v>225</v>
      </c>
      <c r="C115" s="3" t="s">
        <v>226</v>
      </c>
      <c r="D115" s="3" t="s">
        <v>44</v>
      </c>
      <c r="E115" s="3" t="s">
        <v>44</v>
      </c>
      <c r="F115" s="5">
        <v>9942519.8499999996</v>
      </c>
      <c r="G115" s="5">
        <v>9942519.8499999996</v>
      </c>
      <c r="H115" s="5">
        <v>10310799.85</v>
      </c>
    </row>
    <row r="116" spans="1:8" ht="13.9" thickBot="1" x14ac:dyDescent="0.3">
      <c r="A116" s="3" t="s">
        <v>2958</v>
      </c>
      <c r="B116" s="3" t="s">
        <v>5550</v>
      </c>
      <c r="C116" s="3" t="s">
        <v>5551</v>
      </c>
      <c r="D116" s="3" t="s">
        <v>44</v>
      </c>
      <c r="E116" s="3" t="s">
        <v>44</v>
      </c>
      <c r="F116" s="5">
        <v>0</v>
      </c>
      <c r="G116" s="5">
        <v>0</v>
      </c>
      <c r="H116" s="5">
        <v>0</v>
      </c>
    </row>
    <row r="117" spans="1:8" ht="13.9" thickBot="1" x14ac:dyDescent="0.3">
      <c r="A117" s="3" t="s">
        <v>2959</v>
      </c>
      <c r="B117" s="3" t="s">
        <v>5552</v>
      </c>
      <c r="C117" s="3" t="s">
        <v>5553</v>
      </c>
      <c r="D117" s="3" t="s">
        <v>44</v>
      </c>
      <c r="E117" s="3" t="s">
        <v>44</v>
      </c>
      <c r="F117" s="5">
        <v>0</v>
      </c>
      <c r="G117" s="5">
        <v>0</v>
      </c>
      <c r="H117" s="5">
        <v>0</v>
      </c>
    </row>
    <row r="118" spans="1:8" ht="13.9" thickBot="1" x14ac:dyDescent="0.3">
      <c r="A118" s="3" t="s">
        <v>227</v>
      </c>
      <c r="B118" s="3" t="s">
        <v>228</v>
      </c>
      <c r="C118" s="3" t="s">
        <v>229</v>
      </c>
      <c r="D118" s="3" t="s">
        <v>44</v>
      </c>
      <c r="E118" s="3" t="s">
        <v>44</v>
      </c>
      <c r="F118" s="5">
        <v>8847652.5800000001</v>
      </c>
      <c r="G118" s="5">
        <v>8357701.1500000004</v>
      </c>
      <c r="H118" s="5">
        <v>8400357.1999999993</v>
      </c>
    </row>
    <row r="119" spans="1:8" ht="13.9" thickBot="1" x14ac:dyDescent="0.3">
      <c r="A119" s="3" t="s">
        <v>230</v>
      </c>
      <c r="B119" s="3" t="s">
        <v>231</v>
      </c>
      <c r="C119" s="3" t="s">
        <v>232</v>
      </c>
      <c r="D119" s="3" t="s">
        <v>44</v>
      </c>
      <c r="E119" s="3" t="s">
        <v>44</v>
      </c>
      <c r="F119" s="5">
        <v>82619</v>
      </c>
      <c r="G119" s="5">
        <v>82619</v>
      </c>
      <c r="H119" s="5">
        <v>83644.160000000003</v>
      </c>
    </row>
    <row r="120" spans="1:8" ht="13.9" thickBot="1" x14ac:dyDescent="0.3">
      <c r="A120" s="3" t="s">
        <v>2960</v>
      </c>
      <c r="B120" s="3" t="s">
        <v>5554</v>
      </c>
      <c r="C120" s="3" t="s">
        <v>5555</v>
      </c>
      <c r="D120" s="3" t="s">
        <v>44</v>
      </c>
      <c r="E120" s="3" t="s">
        <v>44</v>
      </c>
      <c r="F120" s="5">
        <v>0</v>
      </c>
      <c r="G120" s="5">
        <v>0</v>
      </c>
      <c r="H120" s="5">
        <v>0</v>
      </c>
    </row>
    <row r="121" spans="1:8" ht="13.9" thickBot="1" x14ac:dyDescent="0.3">
      <c r="A121" s="3" t="s">
        <v>2961</v>
      </c>
      <c r="B121" s="3" t="s">
        <v>5556</v>
      </c>
      <c r="C121" s="3" t="s">
        <v>5557</v>
      </c>
      <c r="D121" s="3" t="s">
        <v>44</v>
      </c>
      <c r="E121" s="3" t="s">
        <v>44</v>
      </c>
      <c r="F121" s="5">
        <v>0</v>
      </c>
      <c r="G121" s="5">
        <v>0</v>
      </c>
      <c r="H121" s="5">
        <v>0</v>
      </c>
    </row>
    <row r="122" spans="1:8" ht="13.9" thickBot="1" x14ac:dyDescent="0.3">
      <c r="A122" s="3" t="s">
        <v>2962</v>
      </c>
      <c r="B122" s="3" t="s">
        <v>5558</v>
      </c>
      <c r="C122" s="3" t="s">
        <v>5559</v>
      </c>
      <c r="D122" s="3" t="s">
        <v>44</v>
      </c>
      <c r="E122" s="3" t="s">
        <v>44</v>
      </c>
      <c r="F122" s="5">
        <v>0</v>
      </c>
      <c r="G122" s="5">
        <v>0</v>
      </c>
      <c r="H122" s="5">
        <v>0</v>
      </c>
    </row>
    <row r="123" spans="1:8" ht="13.9" thickBot="1" x14ac:dyDescent="0.3">
      <c r="A123" s="3" t="s">
        <v>233</v>
      </c>
      <c r="B123" s="3" t="s">
        <v>234</v>
      </c>
      <c r="C123" s="3" t="s">
        <v>235</v>
      </c>
      <c r="D123" s="3" t="s">
        <v>44</v>
      </c>
      <c r="E123" s="3" t="s">
        <v>44</v>
      </c>
      <c r="F123" s="5">
        <v>15000</v>
      </c>
      <c r="G123" s="5">
        <v>15000</v>
      </c>
      <c r="H123" s="5">
        <v>15000</v>
      </c>
    </row>
    <row r="124" spans="1:8" ht="13.9" thickBot="1" x14ac:dyDescent="0.3">
      <c r="A124" s="3" t="s">
        <v>2963</v>
      </c>
      <c r="B124" s="3" t="s">
        <v>5560</v>
      </c>
      <c r="C124" s="3" t="s">
        <v>5561</v>
      </c>
      <c r="D124" s="3" t="s">
        <v>44</v>
      </c>
      <c r="E124" s="3" t="s">
        <v>44</v>
      </c>
      <c r="F124" s="5">
        <v>0</v>
      </c>
      <c r="G124" s="5">
        <v>0</v>
      </c>
      <c r="H124" s="5">
        <v>0</v>
      </c>
    </row>
    <row r="125" spans="1:8" ht="13.9" thickBot="1" x14ac:dyDescent="0.3">
      <c r="A125" s="3" t="s">
        <v>2964</v>
      </c>
      <c r="B125" s="3" t="s">
        <v>5562</v>
      </c>
      <c r="C125" s="3" t="s">
        <v>5563</v>
      </c>
      <c r="D125" s="3" t="s">
        <v>44</v>
      </c>
      <c r="E125" s="3" t="s">
        <v>44</v>
      </c>
      <c r="F125" s="5">
        <v>0</v>
      </c>
      <c r="G125" s="5">
        <v>0</v>
      </c>
      <c r="H125" s="5">
        <v>0</v>
      </c>
    </row>
    <row r="126" spans="1:8" ht="13.9" thickBot="1" x14ac:dyDescent="0.3">
      <c r="A126" s="3" t="s">
        <v>236</v>
      </c>
      <c r="B126" s="3" t="s">
        <v>237</v>
      </c>
      <c r="C126" s="3" t="s">
        <v>238</v>
      </c>
      <c r="D126" s="3" t="s">
        <v>44</v>
      </c>
      <c r="E126" s="3" t="s">
        <v>44</v>
      </c>
      <c r="F126" s="5">
        <v>692204.4</v>
      </c>
      <c r="G126" s="5">
        <v>689204.4</v>
      </c>
      <c r="H126" s="5">
        <v>689204.4</v>
      </c>
    </row>
    <row r="127" spans="1:8" ht="13.9" thickBot="1" x14ac:dyDescent="0.3">
      <c r="A127" s="3" t="s">
        <v>239</v>
      </c>
      <c r="B127" s="3" t="s">
        <v>240</v>
      </c>
      <c r="C127" s="3" t="s">
        <v>241</v>
      </c>
      <c r="D127" s="3" t="s">
        <v>44</v>
      </c>
      <c r="E127" s="3" t="s">
        <v>44</v>
      </c>
      <c r="F127" s="5">
        <v>53123397.670000002</v>
      </c>
      <c r="G127" s="5">
        <v>130905.85</v>
      </c>
      <c r="H127" s="5">
        <v>136712.37</v>
      </c>
    </row>
    <row r="128" spans="1:8" ht="13.9" thickBot="1" x14ac:dyDescent="0.3">
      <c r="A128" s="3" t="s">
        <v>2965</v>
      </c>
      <c r="B128" s="3" t="s">
        <v>5564</v>
      </c>
      <c r="C128" s="3" t="s">
        <v>5565</v>
      </c>
      <c r="D128" s="3" t="s">
        <v>44</v>
      </c>
      <c r="E128" s="3" t="s">
        <v>44</v>
      </c>
      <c r="F128" s="5">
        <v>0</v>
      </c>
      <c r="G128" s="5">
        <v>0</v>
      </c>
      <c r="H128" s="5">
        <v>0</v>
      </c>
    </row>
    <row r="129" spans="1:8" ht="13.9" thickBot="1" x14ac:dyDescent="0.3">
      <c r="A129" s="3" t="s">
        <v>2966</v>
      </c>
      <c r="B129" s="3" t="s">
        <v>5566</v>
      </c>
      <c r="C129" s="3" t="s">
        <v>5567</v>
      </c>
      <c r="D129" s="3" t="s">
        <v>44</v>
      </c>
      <c r="E129" s="3" t="s">
        <v>44</v>
      </c>
      <c r="F129" s="5">
        <v>0</v>
      </c>
      <c r="G129" s="5">
        <v>0</v>
      </c>
      <c r="H129" s="5">
        <v>0</v>
      </c>
    </row>
    <row r="130" spans="1:8" ht="13.9" thickBot="1" x14ac:dyDescent="0.3">
      <c r="A130" s="3" t="s">
        <v>2967</v>
      </c>
      <c r="B130" s="3" t="s">
        <v>5568</v>
      </c>
      <c r="C130" s="3" t="s">
        <v>5569</v>
      </c>
      <c r="D130" s="3" t="s">
        <v>44</v>
      </c>
      <c r="E130" s="3" t="s">
        <v>44</v>
      </c>
      <c r="F130" s="5">
        <v>0</v>
      </c>
      <c r="G130" s="5">
        <v>0</v>
      </c>
      <c r="H130" s="5">
        <v>0</v>
      </c>
    </row>
    <row r="131" spans="1:8" ht="13.9" thickBot="1" x14ac:dyDescent="0.3">
      <c r="A131" s="3" t="s">
        <v>242</v>
      </c>
      <c r="B131" s="3" t="s">
        <v>243</v>
      </c>
      <c r="C131" s="3" t="s">
        <v>244</v>
      </c>
      <c r="D131" s="3" t="s">
        <v>44</v>
      </c>
      <c r="E131" s="3" t="s">
        <v>44</v>
      </c>
      <c r="F131" s="5">
        <v>36577875.32</v>
      </c>
      <c r="G131" s="5">
        <v>41324963.409999996</v>
      </c>
      <c r="H131" s="5">
        <v>63706956.380000003</v>
      </c>
    </row>
    <row r="132" spans="1:8" ht="13.9" thickBot="1" x14ac:dyDescent="0.3">
      <c r="A132" s="3" t="s">
        <v>245</v>
      </c>
      <c r="B132" s="3" t="s">
        <v>246</v>
      </c>
      <c r="C132" s="3" t="s">
        <v>247</v>
      </c>
      <c r="D132" s="3" t="s">
        <v>44</v>
      </c>
      <c r="E132" s="3" t="s">
        <v>44</v>
      </c>
      <c r="F132" s="5">
        <v>6461511.1299999999</v>
      </c>
      <c r="G132" s="5">
        <v>979329.71</v>
      </c>
      <c r="H132" s="5">
        <v>2598541.09</v>
      </c>
    </row>
    <row r="133" spans="1:8" ht="13.9" thickBot="1" x14ac:dyDescent="0.3">
      <c r="A133" s="3" t="s">
        <v>248</v>
      </c>
      <c r="B133" s="3" t="s">
        <v>249</v>
      </c>
      <c r="C133" s="3" t="s">
        <v>250</v>
      </c>
      <c r="D133" s="3" t="s">
        <v>44</v>
      </c>
      <c r="E133" s="3" t="s">
        <v>44</v>
      </c>
      <c r="F133" s="5">
        <v>143157.6</v>
      </c>
      <c r="G133" s="5">
        <v>144073.5</v>
      </c>
      <c r="H133" s="5">
        <v>126418.48</v>
      </c>
    </row>
    <row r="134" spans="1:8" ht="13.9" thickBot="1" x14ac:dyDescent="0.3">
      <c r="A134" s="3" t="s">
        <v>251</v>
      </c>
      <c r="B134" s="3" t="s">
        <v>252</v>
      </c>
      <c r="C134" s="3" t="s">
        <v>253</v>
      </c>
      <c r="D134" s="3" t="s">
        <v>44</v>
      </c>
      <c r="E134" s="3" t="s">
        <v>44</v>
      </c>
      <c r="F134" s="5">
        <v>33578566</v>
      </c>
      <c r="G134" s="5">
        <v>38118103</v>
      </c>
      <c r="H134" s="5">
        <v>39816117</v>
      </c>
    </row>
    <row r="135" spans="1:8" ht="13.9" thickBot="1" x14ac:dyDescent="0.3">
      <c r="A135" s="3" t="s">
        <v>254</v>
      </c>
      <c r="B135" s="3" t="s">
        <v>255</v>
      </c>
      <c r="C135" s="3" t="s">
        <v>256</v>
      </c>
      <c r="D135" s="3" t="s">
        <v>44</v>
      </c>
      <c r="E135" s="3" t="s">
        <v>44</v>
      </c>
      <c r="F135" s="5">
        <v>12935609</v>
      </c>
      <c r="G135" s="5">
        <v>20296971</v>
      </c>
      <c r="H135" s="5">
        <v>24647235</v>
      </c>
    </row>
    <row r="136" spans="1:8" ht="13.9" thickBot="1" x14ac:dyDescent="0.3">
      <c r="A136" s="3" t="s">
        <v>2968</v>
      </c>
      <c r="B136" s="3" t="s">
        <v>5570</v>
      </c>
      <c r="C136" s="3" t="s">
        <v>5571</v>
      </c>
      <c r="D136" s="3" t="s">
        <v>44</v>
      </c>
      <c r="E136" s="3" t="s">
        <v>44</v>
      </c>
      <c r="F136" s="5">
        <v>0</v>
      </c>
      <c r="G136" s="5">
        <v>0</v>
      </c>
      <c r="H136" s="5">
        <v>0</v>
      </c>
    </row>
    <row r="137" spans="1:8" ht="13.9" thickBot="1" x14ac:dyDescent="0.3">
      <c r="A137" s="3" t="s">
        <v>257</v>
      </c>
      <c r="B137" s="3" t="s">
        <v>258</v>
      </c>
      <c r="C137" s="3" t="s">
        <v>259</v>
      </c>
      <c r="D137" s="3" t="s">
        <v>44</v>
      </c>
      <c r="E137" s="3" t="s">
        <v>44</v>
      </c>
      <c r="F137" s="5">
        <v>-610166.74</v>
      </c>
      <c r="G137" s="5">
        <v>-620608.73</v>
      </c>
      <c r="H137" s="5">
        <v>-633225.73</v>
      </c>
    </row>
    <row r="138" spans="1:8" ht="13.9" thickBot="1" x14ac:dyDescent="0.3">
      <c r="A138" s="3" t="s">
        <v>260</v>
      </c>
      <c r="B138" s="3" t="s">
        <v>261</v>
      </c>
      <c r="C138" s="3" t="s">
        <v>262</v>
      </c>
      <c r="D138" s="3" t="s">
        <v>44</v>
      </c>
      <c r="E138" s="3" t="s">
        <v>44</v>
      </c>
      <c r="F138" s="5">
        <v>1223889</v>
      </c>
      <c r="G138" s="5">
        <v>1223730</v>
      </c>
      <c r="H138" s="5">
        <v>1187748</v>
      </c>
    </row>
    <row r="139" spans="1:8" ht="13.9" thickBot="1" x14ac:dyDescent="0.3">
      <c r="A139" s="3" t="s">
        <v>263</v>
      </c>
      <c r="B139" s="3" t="s">
        <v>264</v>
      </c>
      <c r="C139" s="3" t="s">
        <v>265</v>
      </c>
      <c r="D139" s="3" t="s">
        <v>44</v>
      </c>
      <c r="E139" s="3" t="s">
        <v>44</v>
      </c>
      <c r="F139" s="5">
        <v>2104061.5</v>
      </c>
      <c r="G139" s="5">
        <v>2676336.4500000002</v>
      </c>
      <c r="H139" s="5">
        <v>2007620.66</v>
      </c>
    </row>
    <row r="140" spans="1:8" ht="13.9" thickBot="1" x14ac:dyDescent="0.3">
      <c r="A140" s="3" t="s">
        <v>266</v>
      </c>
      <c r="B140" s="3" t="s">
        <v>267</v>
      </c>
      <c r="C140" s="3" t="s">
        <v>268</v>
      </c>
      <c r="D140" s="3" t="s">
        <v>44</v>
      </c>
      <c r="E140" s="3" t="s">
        <v>44</v>
      </c>
      <c r="F140" s="5">
        <v>0</v>
      </c>
      <c r="G140" s="5">
        <v>0</v>
      </c>
      <c r="H140" s="5">
        <v>0</v>
      </c>
    </row>
    <row r="141" spans="1:8" ht="13.9" thickBot="1" x14ac:dyDescent="0.3">
      <c r="A141" s="3" t="s">
        <v>269</v>
      </c>
      <c r="B141" s="3" t="s">
        <v>270</v>
      </c>
      <c r="C141" s="3" t="s">
        <v>271</v>
      </c>
      <c r="D141" s="3" t="s">
        <v>44</v>
      </c>
      <c r="E141" s="3" t="s">
        <v>44</v>
      </c>
      <c r="F141" s="5">
        <v>592195.4</v>
      </c>
      <c r="G141" s="5">
        <v>289309.05</v>
      </c>
      <c r="H141" s="5">
        <v>948289.39</v>
      </c>
    </row>
    <row r="142" spans="1:8" ht="13.9" thickBot="1" x14ac:dyDescent="0.3">
      <c r="A142" s="3" t="s">
        <v>272</v>
      </c>
      <c r="B142" s="3" t="s">
        <v>273</v>
      </c>
      <c r="C142" s="3" t="s">
        <v>274</v>
      </c>
      <c r="D142" s="3" t="s">
        <v>44</v>
      </c>
      <c r="E142" s="3" t="s">
        <v>44</v>
      </c>
      <c r="F142" s="5">
        <v>732121.61</v>
      </c>
      <c r="G142" s="5">
        <v>576329.06999999995</v>
      </c>
      <c r="H142" s="5">
        <v>604110.93000000005</v>
      </c>
    </row>
    <row r="143" spans="1:8" ht="13.9" thickBot="1" x14ac:dyDescent="0.3">
      <c r="A143" s="3" t="s">
        <v>275</v>
      </c>
      <c r="B143" s="3" t="s">
        <v>276</v>
      </c>
      <c r="C143" s="3" t="s">
        <v>277</v>
      </c>
      <c r="D143" s="3" t="s">
        <v>44</v>
      </c>
      <c r="E143" s="3" t="s">
        <v>44</v>
      </c>
      <c r="F143" s="5">
        <v>1821.58</v>
      </c>
      <c r="G143" s="5">
        <v>2581.79</v>
      </c>
      <c r="H143" s="5">
        <v>2581.79</v>
      </c>
    </row>
    <row r="144" spans="1:8" ht="13.9" thickBot="1" x14ac:dyDescent="0.3">
      <c r="A144" s="3" t="s">
        <v>2969</v>
      </c>
      <c r="B144" s="3" t="s">
        <v>5572</v>
      </c>
      <c r="C144" s="3" t="s">
        <v>5573</v>
      </c>
      <c r="D144" s="3" t="s">
        <v>44</v>
      </c>
      <c r="E144" s="3" t="s">
        <v>44</v>
      </c>
      <c r="F144" s="5">
        <v>0</v>
      </c>
      <c r="G144" s="5">
        <v>0</v>
      </c>
      <c r="H144" s="5">
        <v>0</v>
      </c>
    </row>
    <row r="145" spans="1:8" ht="13.9" thickBot="1" x14ac:dyDescent="0.3">
      <c r="A145" s="3" t="s">
        <v>2970</v>
      </c>
      <c r="B145" s="3" t="s">
        <v>5574</v>
      </c>
      <c r="C145" s="3" t="s">
        <v>5575</v>
      </c>
      <c r="D145" s="3" t="s">
        <v>44</v>
      </c>
      <c r="E145" s="3" t="s">
        <v>44</v>
      </c>
      <c r="F145" s="5">
        <v>0</v>
      </c>
      <c r="G145" s="5">
        <v>0</v>
      </c>
      <c r="H145" s="5">
        <v>0</v>
      </c>
    </row>
    <row r="146" spans="1:8" ht="13.9" thickBot="1" x14ac:dyDescent="0.3">
      <c r="A146" s="3" t="s">
        <v>278</v>
      </c>
      <c r="B146" s="3" t="s">
        <v>279</v>
      </c>
      <c r="C146" s="3" t="s">
        <v>280</v>
      </c>
      <c r="D146" s="3" t="s">
        <v>72</v>
      </c>
      <c r="E146" s="3" t="s">
        <v>81</v>
      </c>
      <c r="F146" s="5">
        <v>-87327.83</v>
      </c>
      <c r="G146" s="5">
        <v>-61937.5</v>
      </c>
      <c r="H146" s="5">
        <v>-78261.350000000006</v>
      </c>
    </row>
    <row r="147" spans="1:8" ht="13.9" thickBot="1" x14ac:dyDescent="0.3">
      <c r="A147" s="3" t="s">
        <v>281</v>
      </c>
      <c r="B147" s="3" t="s">
        <v>279</v>
      </c>
      <c r="C147" s="3" t="s">
        <v>280</v>
      </c>
      <c r="D147" s="3" t="s">
        <v>72</v>
      </c>
      <c r="E147" s="3" t="s">
        <v>93</v>
      </c>
      <c r="F147" s="5">
        <v>-12383.76</v>
      </c>
      <c r="G147" s="5">
        <v>-12441.12</v>
      </c>
      <c r="H147" s="5">
        <v>-10998.18</v>
      </c>
    </row>
    <row r="148" spans="1:8" ht="13.9" thickBot="1" x14ac:dyDescent="0.3">
      <c r="A148" s="3" t="s">
        <v>2971</v>
      </c>
      <c r="B148" s="3" t="s">
        <v>279</v>
      </c>
      <c r="C148" s="3" t="s">
        <v>280</v>
      </c>
      <c r="D148" s="3" t="s">
        <v>96</v>
      </c>
      <c r="E148" s="3" t="s">
        <v>93</v>
      </c>
      <c r="F148" s="5">
        <v>0</v>
      </c>
      <c r="G148" s="5">
        <v>0</v>
      </c>
      <c r="H148" s="5">
        <v>0</v>
      </c>
    </row>
    <row r="149" spans="1:8" ht="13.9" thickBot="1" x14ac:dyDescent="0.3">
      <c r="A149" s="3" t="s">
        <v>2972</v>
      </c>
      <c r="B149" s="3" t="s">
        <v>5576</v>
      </c>
      <c r="C149" s="3" t="s">
        <v>5577</v>
      </c>
      <c r="D149" s="3" t="s">
        <v>44</v>
      </c>
      <c r="E149" s="3" t="s">
        <v>44</v>
      </c>
      <c r="F149" s="5">
        <v>0</v>
      </c>
      <c r="G149" s="5">
        <v>0</v>
      </c>
      <c r="H149" s="5">
        <v>0</v>
      </c>
    </row>
    <row r="150" spans="1:8" ht="13.9" thickBot="1" x14ac:dyDescent="0.3">
      <c r="A150" s="3" t="s">
        <v>2973</v>
      </c>
      <c r="B150" s="3" t="s">
        <v>282</v>
      </c>
      <c r="C150" s="3" t="s">
        <v>283</v>
      </c>
      <c r="D150" s="3" t="s">
        <v>44</v>
      </c>
      <c r="E150" s="3" t="s">
        <v>44</v>
      </c>
      <c r="F150" s="5">
        <v>0</v>
      </c>
      <c r="G150" s="5">
        <v>0</v>
      </c>
      <c r="H150" s="5">
        <v>0</v>
      </c>
    </row>
    <row r="151" spans="1:8" ht="13.9" thickBot="1" x14ac:dyDescent="0.3">
      <c r="A151" s="3" t="s">
        <v>284</v>
      </c>
      <c r="B151" s="3" t="s">
        <v>285</v>
      </c>
      <c r="C151" s="3" t="s">
        <v>286</v>
      </c>
      <c r="D151" s="3" t="s">
        <v>89</v>
      </c>
      <c r="E151" s="3" t="s">
        <v>73</v>
      </c>
      <c r="F151" s="5">
        <v>0</v>
      </c>
      <c r="G151" s="5">
        <v>0</v>
      </c>
      <c r="H151" s="5">
        <v>0</v>
      </c>
    </row>
    <row r="152" spans="1:8" ht="13.9" thickBot="1" x14ac:dyDescent="0.3">
      <c r="A152" s="3" t="s">
        <v>287</v>
      </c>
      <c r="B152" s="3" t="s">
        <v>285</v>
      </c>
      <c r="C152" s="3" t="s">
        <v>286</v>
      </c>
      <c r="D152" s="3" t="s">
        <v>85</v>
      </c>
      <c r="E152" s="3" t="s">
        <v>73</v>
      </c>
      <c r="F152" s="5">
        <v>0</v>
      </c>
      <c r="G152" s="5">
        <v>0</v>
      </c>
      <c r="H152" s="5">
        <v>0</v>
      </c>
    </row>
    <row r="153" spans="1:8" ht="13.9" thickBot="1" x14ac:dyDescent="0.3">
      <c r="A153" s="3" t="s">
        <v>2974</v>
      </c>
      <c r="B153" s="3" t="s">
        <v>285</v>
      </c>
      <c r="C153" s="3" t="s">
        <v>286</v>
      </c>
      <c r="D153" s="3" t="s">
        <v>115</v>
      </c>
      <c r="E153" s="3" t="s">
        <v>81</v>
      </c>
      <c r="F153" s="5">
        <v>0</v>
      </c>
      <c r="G153" s="5">
        <v>0</v>
      </c>
      <c r="H153" s="5">
        <v>0</v>
      </c>
    </row>
    <row r="154" spans="1:8" ht="13.9" thickBot="1" x14ac:dyDescent="0.3">
      <c r="A154" s="3" t="s">
        <v>288</v>
      </c>
      <c r="B154" s="3" t="s">
        <v>285</v>
      </c>
      <c r="C154" s="3" t="s">
        <v>286</v>
      </c>
      <c r="D154" s="3" t="s">
        <v>97</v>
      </c>
      <c r="E154" s="3" t="s">
        <v>93</v>
      </c>
      <c r="F154" s="5">
        <v>0</v>
      </c>
      <c r="G154" s="5">
        <v>0</v>
      </c>
      <c r="H154" s="5">
        <v>0</v>
      </c>
    </row>
    <row r="155" spans="1:8" ht="13.9" thickBot="1" x14ac:dyDescent="0.3">
      <c r="A155" s="3" t="s">
        <v>289</v>
      </c>
      <c r="B155" s="3" t="s">
        <v>285</v>
      </c>
      <c r="C155" s="3" t="s">
        <v>286</v>
      </c>
      <c r="D155" s="3" t="s">
        <v>122</v>
      </c>
      <c r="E155" s="3" t="s">
        <v>93</v>
      </c>
      <c r="F155" s="5">
        <v>2092333.96</v>
      </c>
      <c r="G155" s="5">
        <v>2091942.51</v>
      </c>
      <c r="H155" s="5">
        <v>2100299.4700000002</v>
      </c>
    </row>
    <row r="156" spans="1:8" ht="13.9" thickBot="1" x14ac:dyDescent="0.3">
      <c r="A156" s="3" t="s">
        <v>290</v>
      </c>
      <c r="B156" s="3" t="s">
        <v>291</v>
      </c>
      <c r="C156" s="3" t="s">
        <v>292</v>
      </c>
      <c r="D156" s="3" t="s">
        <v>89</v>
      </c>
      <c r="E156" s="3" t="s">
        <v>73</v>
      </c>
      <c r="F156" s="5">
        <v>0</v>
      </c>
      <c r="G156" s="5">
        <v>0</v>
      </c>
      <c r="H156" s="5">
        <v>0</v>
      </c>
    </row>
    <row r="157" spans="1:8" ht="13.9" thickBot="1" x14ac:dyDescent="0.3">
      <c r="A157" s="3" t="s">
        <v>293</v>
      </c>
      <c r="B157" s="3" t="s">
        <v>291</v>
      </c>
      <c r="C157" s="3" t="s">
        <v>292</v>
      </c>
      <c r="D157" s="3" t="s">
        <v>85</v>
      </c>
      <c r="E157" s="3" t="s">
        <v>73</v>
      </c>
      <c r="F157" s="5">
        <v>0</v>
      </c>
      <c r="G157" s="5">
        <v>0</v>
      </c>
      <c r="H157" s="5">
        <v>0</v>
      </c>
    </row>
    <row r="158" spans="1:8" ht="13.9" thickBot="1" x14ac:dyDescent="0.3">
      <c r="A158" s="3" t="s">
        <v>294</v>
      </c>
      <c r="B158" s="3" t="s">
        <v>291</v>
      </c>
      <c r="C158" s="3" t="s">
        <v>292</v>
      </c>
      <c r="D158" s="3" t="s">
        <v>97</v>
      </c>
      <c r="E158" s="3" t="s">
        <v>93</v>
      </c>
      <c r="F158" s="5">
        <v>0</v>
      </c>
      <c r="G158" s="5">
        <v>0</v>
      </c>
      <c r="H158" s="5">
        <v>0</v>
      </c>
    </row>
    <row r="159" spans="1:8" ht="13.9" thickBot="1" x14ac:dyDescent="0.3">
      <c r="A159" s="3" t="s">
        <v>295</v>
      </c>
      <c r="B159" s="3" t="s">
        <v>291</v>
      </c>
      <c r="C159" s="3" t="s">
        <v>292</v>
      </c>
      <c r="D159" s="3" t="s">
        <v>122</v>
      </c>
      <c r="E159" s="3" t="s">
        <v>93</v>
      </c>
      <c r="F159" s="5">
        <v>0</v>
      </c>
      <c r="G159" s="5">
        <v>0</v>
      </c>
      <c r="H159" s="5">
        <v>0</v>
      </c>
    </row>
    <row r="160" spans="1:8" ht="13.9" thickBot="1" x14ac:dyDescent="0.3">
      <c r="A160" s="3" t="s">
        <v>2975</v>
      </c>
      <c r="B160" s="3" t="s">
        <v>5578</v>
      </c>
      <c r="C160" s="3" t="s">
        <v>296</v>
      </c>
      <c r="D160" s="3" t="s">
        <v>72</v>
      </c>
      <c r="E160" s="3" t="s">
        <v>81</v>
      </c>
      <c r="F160" s="5">
        <v>0</v>
      </c>
      <c r="G160" s="5">
        <v>0</v>
      </c>
      <c r="H160" s="5">
        <v>0</v>
      </c>
    </row>
    <row r="161" spans="1:8" ht="13.9" thickBot="1" x14ac:dyDescent="0.3">
      <c r="A161" s="3" t="s">
        <v>297</v>
      </c>
      <c r="B161" s="3" t="s">
        <v>298</v>
      </c>
      <c r="C161" s="3" t="s">
        <v>299</v>
      </c>
      <c r="D161" s="3" t="s">
        <v>89</v>
      </c>
      <c r="E161" s="3" t="s">
        <v>73</v>
      </c>
      <c r="F161" s="5">
        <v>0</v>
      </c>
      <c r="G161" s="5">
        <v>0</v>
      </c>
      <c r="H161" s="5">
        <v>0</v>
      </c>
    </row>
    <row r="162" spans="1:8" ht="13.9" thickBot="1" x14ac:dyDescent="0.3">
      <c r="A162" s="3" t="s">
        <v>300</v>
      </c>
      <c r="B162" s="3" t="s">
        <v>298</v>
      </c>
      <c r="C162" s="3" t="s">
        <v>299</v>
      </c>
      <c r="D162" s="3" t="s">
        <v>85</v>
      </c>
      <c r="E162" s="3" t="s">
        <v>73</v>
      </c>
      <c r="F162" s="5">
        <v>0</v>
      </c>
      <c r="G162" s="5">
        <v>0</v>
      </c>
      <c r="H162" s="5">
        <v>0</v>
      </c>
    </row>
    <row r="163" spans="1:8" ht="13.9" thickBot="1" x14ac:dyDescent="0.3">
      <c r="A163" s="3" t="s">
        <v>301</v>
      </c>
      <c r="B163" s="3" t="s">
        <v>298</v>
      </c>
      <c r="C163" s="3" t="s">
        <v>299</v>
      </c>
      <c r="D163" s="3" t="s">
        <v>97</v>
      </c>
      <c r="E163" s="3" t="s">
        <v>93</v>
      </c>
      <c r="F163" s="5">
        <v>0</v>
      </c>
      <c r="G163" s="5">
        <v>0</v>
      </c>
      <c r="H163" s="5">
        <v>0</v>
      </c>
    </row>
    <row r="164" spans="1:8" ht="13.9" thickBot="1" x14ac:dyDescent="0.3">
      <c r="A164" s="3" t="s">
        <v>302</v>
      </c>
      <c r="B164" s="3" t="s">
        <v>298</v>
      </c>
      <c r="C164" s="3" t="s">
        <v>299</v>
      </c>
      <c r="D164" s="3" t="s">
        <v>122</v>
      </c>
      <c r="E164" s="3" t="s">
        <v>93</v>
      </c>
      <c r="F164" s="5">
        <v>0</v>
      </c>
      <c r="G164" s="5">
        <v>0</v>
      </c>
      <c r="H164" s="5">
        <v>0</v>
      </c>
    </row>
    <row r="165" spans="1:8" ht="13.9" thickBot="1" x14ac:dyDescent="0.3">
      <c r="A165" s="3" t="s">
        <v>2976</v>
      </c>
      <c r="B165" s="3" t="s">
        <v>303</v>
      </c>
      <c r="C165" s="3" t="s">
        <v>296</v>
      </c>
      <c r="D165" s="3" t="s">
        <v>44</v>
      </c>
      <c r="E165" s="3" t="s">
        <v>44</v>
      </c>
      <c r="F165" s="5">
        <v>0</v>
      </c>
      <c r="G165" s="5">
        <v>0</v>
      </c>
      <c r="H165" s="5">
        <v>0</v>
      </c>
    </row>
    <row r="166" spans="1:8" ht="13.9" thickBot="1" x14ac:dyDescent="0.3">
      <c r="A166" s="3" t="s">
        <v>304</v>
      </c>
      <c r="B166" s="3" t="s">
        <v>305</v>
      </c>
      <c r="C166" s="3" t="s">
        <v>306</v>
      </c>
      <c r="D166" s="3" t="s">
        <v>44</v>
      </c>
      <c r="E166" s="3" t="s">
        <v>44</v>
      </c>
      <c r="F166" s="5">
        <v>26505876.579999998</v>
      </c>
      <c r="G166" s="5">
        <v>28521243.719999999</v>
      </c>
      <c r="H166" s="5">
        <v>31659206.629999999</v>
      </c>
    </row>
    <row r="167" spans="1:8" ht="13.9" thickBot="1" x14ac:dyDescent="0.3">
      <c r="A167" s="3" t="s">
        <v>307</v>
      </c>
      <c r="B167" s="3" t="s">
        <v>308</v>
      </c>
      <c r="C167" s="3" t="s">
        <v>309</v>
      </c>
      <c r="D167" s="3" t="s">
        <v>44</v>
      </c>
      <c r="E167" s="3" t="s">
        <v>44</v>
      </c>
      <c r="F167" s="5">
        <v>0</v>
      </c>
      <c r="G167" s="5">
        <v>0</v>
      </c>
      <c r="H167" s="5">
        <v>0</v>
      </c>
    </row>
    <row r="168" spans="1:8" ht="13.9" thickBot="1" x14ac:dyDescent="0.3">
      <c r="A168" s="3" t="s">
        <v>2977</v>
      </c>
      <c r="B168" s="3" t="s">
        <v>5579</v>
      </c>
      <c r="C168" s="3" t="s">
        <v>5580</v>
      </c>
      <c r="D168" s="3" t="s">
        <v>44</v>
      </c>
      <c r="E168" s="3" t="s">
        <v>44</v>
      </c>
      <c r="F168" s="5">
        <v>0</v>
      </c>
      <c r="G168" s="5">
        <v>0</v>
      </c>
      <c r="H168" s="5">
        <v>0</v>
      </c>
    </row>
    <row r="169" spans="1:8" ht="13.9" thickBot="1" x14ac:dyDescent="0.3">
      <c r="A169" s="3" t="s">
        <v>310</v>
      </c>
      <c r="B169" s="3" t="s">
        <v>311</v>
      </c>
      <c r="C169" s="3" t="s">
        <v>312</v>
      </c>
      <c r="D169" s="3" t="s">
        <v>44</v>
      </c>
      <c r="E169" s="3" t="s">
        <v>44</v>
      </c>
      <c r="F169" s="5">
        <v>2199648.08</v>
      </c>
      <c r="G169" s="5">
        <v>2196951.29</v>
      </c>
      <c r="H169" s="5">
        <v>2097333.7999999998</v>
      </c>
    </row>
    <row r="170" spans="1:8" ht="13.9" thickBot="1" x14ac:dyDescent="0.3">
      <c r="A170" s="3" t="s">
        <v>313</v>
      </c>
      <c r="B170" s="3" t="s">
        <v>314</v>
      </c>
      <c r="C170" s="3" t="s">
        <v>315</v>
      </c>
      <c r="D170" s="3" t="s">
        <v>44</v>
      </c>
      <c r="E170" s="3" t="s">
        <v>44</v>
      </c>
      <c r="F170" s="5">
        <v>2121835.09</v>
      </c>
      <c r="G170" s="5">
        <v>1967751.19</v>
      </c>
      <c r="H170" s="5">
        <v>1884770.57</v>
      </c>
    </row>
    <row r="171" spans="1:8" ht="13.9" thickBot="1" x14ac:dyDescent="0.3">
      <c r="A171" s="3" t="s">
        <v>2978</v>
      </c>
      <c r="B171" s="3" t="s">
        <v>5581</v>
      </c>
      <c r="C171" s="3" t="s">
        <v>5582</v>
      </c>
      <c r="D171" s="3" t="s">
        <v>44</v>
      </c>
      <c r="E171" s="3" t="s">
        <v>44</v>
      </c>
      <c r="F171" s="5">
        <v>0</v>
      </c>
      <c r="G171" s="5">
        <v>0</v>
      </c>
      <c r="H171" s="5">
        <v>0</v>
      </c>
    </row>
    <row r="172" spans="1:8" ht="13.9" thickBot="1" x14ac:dyDescent="0.3">
      <c r="A172" s="3" t="s">
        <v>2979</v>
      </c>
      <c r="B172" s="3" t="s">
        <v>5583</v>
      </c>
      <c r="C172" s="3" t="s">
        <v>5584</v>
      </c>
      <c r="D172" s="3" t="s">
        <v>44</v>
      </c>
      <c r="E172" s="3" t="s">
        <v>44</v>
      </c>
      <c r="F172" s="5">
        <v>0</v>
      </c>
      <c r="G172" s="5">
        <v>0</v>
      </c>
      <c r="H172" s="5">
        <v>0</v>
      </c>
    </row>
    <row r="173" spans="1:8" ht="13.9" thickBot="1" x14ac:dyDescent="0.3">
      <c r="A173" s="3" t="s">
        <v>316</v>
      </c>
      <c r="B173" s="3" t="s">
        <v>317</v>
      </c>
      <c r="C173" s="3" t="s">
        <v>318</v>
      </c>
      <c r="D173" s="3" t="s">
        <v>44</v>
      </c>
      <c r="E173" s="3" t="s">
        <v>44</v>
      </c>
      <c r="F173" s="5">
        <v>2805096.15</v>
      </c>
      <c r="G173" s="5">
        <v>2793044.15</v>
      </c>
      <c r="H173" s="5">
        <v>2848984.15</v>
      </c>
    </row>
    <row r="174" spans="1:8" ht="13.9" thickBot="1" x14ac:dyDescent="0.3">
      <c r="A174" s="3" t="s">
        <v>319</v>
      </c>
      <c r="B174" s="3" t="s">
        <v>320</v>
      </c>
      <c r="C174" s="3" t="s">
        <v>321</v>
      </c>
      <c r="D174" s="3" t="s">
        <v>44</v>
      </c>
      <c r="E174" s="3" t="s">
        <v>44</v>
      </c>
      <c r="F174" s="5">
        <v>0</v>
      </c>
      <c r="G174" s="5">
        <v>0</v>
      </c>
      <c r="H174" s="5">
        <v>0</v>
      </c>
    </row>
    <row r="175" spans="1:8" ht="13.9" thickBot="1" x14ac:dyDescent="0.3">
      <c r="A175" s="3" t="s">
        <v>322</v>
      </c>
      <c r="B175" s="3" t="s">
        <v>323</v>
      </c>
      <c r="C175" s="3" t="s">
        <v>324</v>
      </c>
      <c r="D175" s="3" t="s">
        <v>72</v>
      </c>
      <c r="E175" s="3" t="s">
        <v>93</v>
      </c>
      <c r="F175" s="5">
        <v>10561280.73</v>
      </c>
      <c r="G175" s="5">
        <v>9635865.7899999991</v>
      </c>
      <c r="H175" s="5">
        <v>10197404.65</v>
      </c>
    </row>
    <row r="176" spans="1:8" ht="13.9" thickBot="1" x14ac:dyDescent="0.3">
      <c r="A176" s="3" t="s">
        <v>325</v>
      </c>
      <c r="B176" s="3" t="s">
        <v>323</v>
      </c>
      <c r="C176" s="3" t="s">
        <v>324</v>
      </c>
      <c r="D176" s="3" t="s">
        <v>122</v>
      </c>
      <c r="E176" s="3" t="s">
        <v>93</v>
      </c>
      <c r="F176" s="5">
        <v>1135747.6200000001</v>
      </c>
      <c r="G176" s="5">
        <v>1091086.3799999999</v>
      </c>
      <c r="H176" s="5">
        <v>1125159.48</v>
      </c>
    </row>
    <row r="177" spans="1:8" ht="13.9" thickBot="1" x14ac:dyDescent="0.3">
      <c r="A177" s="3" t="s">
        <v>2980</v>
      </c>
      <c r="B177" s="3" t="s">
        <v>5585</v>
      </c>
      <c r="C177" s="3" t="s">
        <v>5586</v>
      </c>
      <c r="D177" s="3" t="s">
        <v>72</v>
      </c>
      <c r="E177" s="3" t="s">
        <v>93</v>
      </c>
      <c r="F177" s="5">
        <v>0</v>
      </c>
      <c r="G177" s="5">
        <v>0</v>
      </c>
      <c r="H177" s="5">
        <v>0</v>
      </c>
    </row>
    <row r="178" spans="1:8" ht="13.9" thickBot="1" x14ac:dyDescent="0.3">
      <c r="A178" s="3" t="s">
        <v>2981</v>
      </c>
      <c r="B178" s="3" t="s">
        <v>5585</v>
      </c>
      <c r="C178" s="3" t="s">
        <v>5586</v>
      </c>
      <c r="D178" s="3" t="s">
        <v>97</v>
      </c>
      <c r="E178" s="3" t="s">
        <v>93</v>
      </c>
      <c r="F178" s="5">
        <v>0</v>
      </c>
      <c r="G178" s="5">
        <v>0</v>
      </c>
      <c r="H178" s="5">
        <v>0</v>
      </c>
    </row>
    <row r="179" spans="1:8" ht="13.9" thickBot="1" x14ac:dyDescent="0.3">
      <c r="A179" s="3" t="s">
        <v>2982</v>
      </c>
      <c r="B179" s="3" t="s">
        <v>5585</v>
      </c>
      <c r="C179" s="3" t="s">
        <v>5586</v>
      </c>
      <c r="D179" s="3" t="s">
        <v>122</v>
      </c>
      <c r="E179" s="3" t="s">
        <v>93</v>
      </c>
      <c r="F179" s="5">
        <v>0</v>
      </c>
      <c r="G179" s="5">
        <v>0</v>
      </c>
      <c r="H179" s="5">
        <v>0</v>
      </c>
    </row>
    <row r="180" spans="1:8" ht="13.9" thickBot="1" x14ac:dyDescent="0.3">
      <c r="A180" s="3" t="s">
        <v>326</v>
      </c>
      <c r="B180" s="3" t="s">
        <v>327</v>
      </c>
      <c r="C180" s="3" t="s">
        <v>328</v>
      </c>
      <c r="D180" s="3" t="s">
        <v>44</v>
      </c>
      <c r="E180" s="3" t="s">
        <v>44</v>
      </c>
      <c r="F180" s="5">
        <v>935034.43</v>
      </c>
      <c r="G180" s="5">
        <v>848580.34</v>
      </c>
      <c r="H180" s="5">
        <v>2029111.29</v>
      </c>
    </row>
    <row r="181" spans="1:8" ht="13.9" thickBot="1" x14ac:dyDescent="0.3">
      <c r="A181" s="3" t="s">
        <v>329</v>
      </c>
      <c r="B181" s="3" t="s">
        <v>330</v>
      </c>
      <c r="C181" s="3" t="s">
        <v>331</v>
      </c>
      <c r="D181" s="3" t="s">
        <v>44</v>
      </c>
      <c r="E181" s="3" t="s">
        <v>44</v>
      </c>
      <c r="F181" s="5">
        <v>38386.480000000003</v>
      </c>
      <c r="G181" s="5">
        <v>32868.949999999997</v>
      </c>
      <c r="H181" s="5">
        <v>27324.82</v>
      </c>
    </row>
    <row r="182" spans="1:8" ht="13.9" thickBot="1" x14ac:dyDescent="0.3">
      <c r="A182" s="3" t="s">
        <v>2983</v>
      </c>
      <c r="B182" s="3" t="s">
        <v>5587</v>
      </c>
      <c r="C182" s="3" t="s">
        <v>5588</v>
      </c>
      <c r="D182" s="3" t="s">
        <v>44</v>
      </c>
      <c r="E182" s="3" t="s">
        <v>44</v>
      </c>
      <c r="F182" s="5">
        <v>0</v>
      </c>
      <c r="G182" s="5">
        <v>0</v>
      </c>
      <c r="H182" s="5">
        <v>0</v>
      </c>
    </row>
    <row r="183" spans="1:8" ht="13.9" thickBot="1" x14ac:dyDescent="0.3">
      <c r="A183" s="3" t="s">
        <v>2984</v>
      </c>
      <c r="B183" s="3" t="s">
        <v>5589</v>
      </c>
      <c r="C183" s="3" t="s">
        <v>5590</v>
      </c>
      <c r="D183" s="3" t="s">
        <v>44</v>
      </c>
      <c r="E183" s="3" t="s">
        <v>44</v>
      </c>
      <c r="F183" s="5">
        <v>0</v>
      </c>
      <c r="G183" s="5">
        <v>0</v>
      </c>
      <c r="H183" s="5">
        <v>0</v>
      </c>
    </row>
    <row r="184" spans="1:8" ht="13.9" thickBot="1" x14ac:dyDescent="0.3">
      <c r="A184" s="3" t="s">
        <v>332</v>
      </c>
      <c r="B184" s="3" t="s">
        <v>333</v>
      </c>
      <c r="C184" s="3" t="s">
        <v>334</v>
      </c>
      <c r="D184" s="3" t="s">
        <v>44</v>
      </c>
      <c r="E184" s="3" t="s">
        <v>44</v>
      </c>
      <c r="F184" s="5">
        <v>191287.29</v>
      </c>
      <c r="G184" s="5">
        <v>222859.63</v>
      </c>
      <c r="H184" s="5">
        <v>166418.28</v>
      </c>
    </row>
    <row r="185" spans="1:8" ht="13.9" thickBot="1" x14ac:dyDescent="0.3">
      <c r="A185" s="3" t="s">
        <v>335</v>
      </c>
      <c r="B185" s="3" t="s">
        <v>336</v>
      </c>
      <c r="C185" s="3" t="s">
        <v>337</v>
      </c>
      <c r="D185" s="3" t="s">
        <v>44</v>
      </c>
      <c r="E185" s="3" t="s">
        <v>44</v>
      </c>
      <c r="F185" s="5">
        <v>1063955.29</v>
      </c>
      <c r="G185" s="5">
        <v>1358522.88</v>
      </c>
      <c r="H185" s="5">
        <v>900724.28</v>
      </c>
    </row>
    <row r="186" spans="1:8" ht="13.9" thickBot="1" x14ac:dyDescent="0.3">
      <c r="A186" s="3" t="s">
        <v>338</v>
      </c>
      <c r="B186" s="3" t="s">
        <v>339</v>
      </c>
      <c r="C186" s="3" t="s">
        <v>340</v>
      </c>
      <c r="D186" s="3" t="s">
        <v>44</v>
      </c>
      <c r="E186" s="3" t="s">
        <v>44</v>
      </c>
      <c r="F186" s="5">
        <v>262411.8</v>
      </c>
      <c r="G186" s="5">
        <v>178240.46</v>
      </c>
      <c r="H186" s="5">
        <v>282422.06</v>
      </c>
    </row>
    <row r="187" spans="1:8" ht="13.9" thickBot="1" x14ac:dyDescent="0.3">
      <c r="A187" s="3" t="s">
        <v>2985</v>
      </c>
      <c r="B187" s="3" t="s">
        <v>5591</v>
      </c>
      <c r="C187" s="3" t="s">
        <v>5592</v>
      </c>
      <c r="D187" s="3" t="s">
        <v>44</v>
      </c>
      <c r="E187" s="3" t="s">
        <v>44</v>
      </c>
      <c r="F187" s="5">
        <v>0</v>
      </c>
      <c r="G187" s="5">
        <v>0</v>
      </c>
      <c r="H187" s="5">
        <v>0</v>
      </c>
    </row>
    <row r="188" spans="1:8" ht="13.9" thickBot="1" x14ac:dyDescent="0.3">
      <c r="A188" s="3" t="s">
        <v>2986</v>
      </c>
      <c r="B188" s="3" t="s">
        <v>5593</v>
      </c>
      <c r="C188" s="3" t="s">
        <v>5594</v>
      </c>
      <c r="D188" s="3" t="s">
        <v>44</v>
      </c>
      <c r="E188" s="3" t="s">
        <v>44</v>
      </c>
      <c r="F188" s="5">
        <v>0</v>
      </c>
      <c r="G188" s="5">
        <v>0</v>
      </c>
      <c r="H188" s="5">
        <v>0</v>
      </c>
    </row>
    <row r="189" spans="1:8" ht="13.9" thickBot="1" x14ac:dyDescent="0.3">
      <c r="A189" s="3" t="s">
        <v>341</v>
      </c>
      <c r="B189" s="3" t="s">
        <v>342</v>
      </c>
      <c r="C189" s="3" t="s">
        <v>343</v>
      </c>
      <c r="D189" s="3" t="s">
        <v>44</v>
      </c>
      <c r="E189" s="3" t="s">
        <v>44</v>
      </c>
      <c r="F189" s="5">
        <v>261609.78</v>
      </c>
      <c r="G189" s="5">
        <v>260441.88</v>
      </c>
      <c r="H189" s="5">
        <v>259273.98</v>
      </c>
    </row>
    <row r="190" spans="1:8" ht="13.9" thickBot="1" x14ac:dyDescent="0.3">
      <c r="A190" s="3" t="s">
        <v>344</v>
      </c>
      <c r="B190" s="3" t="s">
        <v>345</v>
      </c>
      <c r="C190" s="3" t="s">
        <v>346</v>
      </c>
      <c r="D190" s="3" t="s">
        <v>44</v>
      </c>
      <c r="E190" s="3" t="s">
        <v>44</v>
      </c>
      <c r="F190" s="5">
        <v>12741704.359999999</v>
      </c>
      <c r="G190" s="5">
        <v>12675925.119999999</v>
      </c>
      <c r="H190" s="5">
        <v>12610145.880000001</v>
      </c>
    </row>
    <row r="191" spans="1:8" ht="13.9" thickBot="1" x14ac:dyDescent="0.3">
      <c r="A191" s="3" t="s">
        <v>2987</v>
      </c>
      <c r="B191" s="3" t="s">
        <v>5595</v>
      </c>
      <c r="C191" s="3" t="s">
        <v>5596</v>
      </c>
      <c r="D191" s="3" t="s">
        <v>44</v>
      </c>
      <c r="E191" s="3" t="s">
        <v>44</v>
      </c>
      <c r="F191" s="5">
        <v>0</v>
      </c>
      <c r="G191" s="5">
        <v>0</v>
      </c>
      <c r="H191" s="5">
        <v>0</v>
      </c>
    </row>
    <row r="192" spans="1:8" ht="13.9" thickBot="1" x14ac:dyDescent="0.3">
      <c r="A192" s="3" t="s">
        <v>347</v>
      </c>
      <c r="B192" s="3" t="s">
        <v>348</v>
      </c>
      <c r="C192" s="3" t="s">
        <v>349</v>
      </c>
      <c r="D192" s="3" t="s">
        <v>44</v>
      </c>
      <c r="E192" s="3" t="s">
        <v>44</v>
      </c>
      <c r="F192" s="5">
        <v>1085828.22</v>
      </c>
      <c r="G192" s="5">
        <v>1049633.95</v>
      </c>
      <c r="H192" s="5">
        <v>1013439.68</v>
      </c>
    </row>
    <row r="193" spans="1:8" ht="13.9" thickBot="1" x14ac:dyDescent="0.3">
      <c r="A193" s="3" t="s">
        <v>2988</v>
      </c>
      <c r="B193" s="3" t="s">
        <v>5597</v>
      </c>
      <c r="C193" s="3" t="s">
        <v>5598</v>
      </c>
      <c r="D193" s="3" t="s">
        <v>105</v>
      </c>
      <c r="E193" s="3" t="s">
        <v>73</v>
      </c>
      <c r="F193" s="5">
        <v>0</v>
      </c>
      <c r="G193" s="5">
        <v>0</v>
      </c>
      <c r="H193" s="5">
        <v>0</v>
      </c>
    </row>
    <row r="194" spans="1:8" ht="13.9" thickBot="1" x14ac:dyDescent="0.3">
      <c r="A194" s="3" t="s">
        <v>350</v>
      </c>
      <c r="B194" s="3" t="s">
        <v>351</v>
      </c>
      <c r="C194" s="3" t="s">
        <v>352</v>
      </c>
      <c r="D194" s="3" t="s">
        <v>105</v>
      </c>
      <c r="E194" s="3" t="s">
        <v>73</v>
      </c>
      <c r="F194" s="5">
        <v>18726704</v>
      </c>
      <c r="G194" s="5">
        <v>18726704</v>
      </c>
      <c r="H194" s="5">
        <v>18441103</v>
      </c>
    </row>
    <row r="195" spans="1:8" ht="13.9" thickBot="1" x14ac:dyDescent="0.3">
      <c r="A195" s="3" t="s">
        <v>353</v>
      </c>
      <c r="B195" s="3" t="s">
        <v>354</v>
      </c>
      <c r="C195" s="3" t="s">
        <v>355</v>
      </c>
      <c r="D195" s="3" t="s">
        <v>85</v>
      </c>
      <c r="E195" s="3" t="s">
        <v>81</v>
      </c>
      <c r="F195" s="5">
        <v>148124</v>
      </c>
      <c r="G195" s="5">
        <v>148124</v>
      </c>
      <c r="H195" s="5">
        <v>107699</v>
      </c>
    </row>
    <row r="196" spans="1:8" ht="13.9" thickBot="1" x14ac:dyDescent="0.3">
      <c r="A196" s="3" t="s">
        <v>2989</v>
      </c>
      <c r="B196" s="3" t="s">
        <v>356</v>
      </c>
      <c r="C196" s="3" t="s">
        <v>357</v>
      </c>
      <c r="D196" s="3" t="s">
        <v>72</v>
      </c>
      <c r="E196" s="3" t="s">
        <v>81</v>
      </c>
      <c r="F196" s="5">
        <v>0</v>
      </c>
      <c r="G196" s="5">
        <v>0</v>
      </c>
      <c r="H196" s="5">
        <v>0</v>
      </c>
    </row>
    <row r="197" spans="1:8" ht="13.9" thickBot="1" x14ac:dyDescent="0.3">
      <c r="A197" s="3" t="s">
        <v>358</v>
      </c>
      <c r="B197" s="3" t="s">
        <v>356</v>
      </c>
      <c r="C197" s="3" t="s">
        <v>357</v>
      </c>
      <c r="D197" s="3" t="s">
        <v>85</v>
      </c>
      <c r="E197" s="3" t="s">
        <v>81</v>
      </c>
      <c r="F197" s="5">
        <v>0</v>
      </c>
      <c r="G197" s="5">
        <v>0</v>
      </c>
      <c r="H197" s="5">
        <v>24012.39</v>
      </c>
    </row>
    <row r="198" spans="1:8" ht="13.9" thickBot="1" x14ac:dyDescent="0.3">
      <c r="A198" s="3" t="s">
        <v>2990</v>
      </c>
      <c r="B198" s="3" t="s">
        <v>5599</v>
      </c>
      <c r="C198" s="3" t="s">
        <v>357</v>
      </c>
      <c r="D198" s="3" t="s">
        <v>89</v>
      </c>
      <c r="E198" s="3" t="s">
        <v>81</v>
      </c>
      <c r="F198" s="5">
        <v>0</v>
      </c>
      <c r="G198" s="5">
        <v>0</v>
      </c>
      <c r="H198" s="5">
        <v>0</v>
      </c>
    </row>
    <row r="199" spans="1:8" ht="13.9" thickBot="1" x14ac:dyDescent="0.3">
      <c r="A199" s="3" t="s">
        <v>2991</v>
      </c>
      <c r="B199" s="3" t="s">
        <v>5599</v>
      </c>
      <c r="C199" s="3" t="s">
        <v>357</v>
      </c>
      <c r="D199" s="3" t="s">
        <v>85</v>
      </c>
      <c r="E199" s="3" t="s">
        <v>81</v>
      </c>
      <c r="F199" s="5">
        <v>0</v>
      </c>
      <c r="G199" s="5">
        <v>0</v>
      </c>
      <c r="H199" s="5">
        <v>0</v>
      </c>
    </row>
    <row r="200" spans="1:8" ht="13.9" thickBot="1" x14ac:dyDescent="0.3">
      <c r="A200" s="3" t="s">
        <v>359</v>
      </c>
      <c r="B200" s="3" t="s">
        <v>360</v>
      </c>
      <c r="C200" s="3" t="s">
        <v>361</v>
      </c>
      <c r="D200" s="3" t="s">
        <v>85</v>
      </c>
      <c r="E200" s="3" t="s">
        <v>81</v>
      </c>
      <c r="F200" s="5">
        <v>-24582227.710000001</v>
      </c>
      <c r="G200" s="5">
        <v>-24665290.710000001</v>
      </c>
      <c r="H200" s="5">
        <v>-24748353.710000001</v>
      </c>
    </row>
    <row r="201" spans="1:8" ht="13.9" thickBot="1" x14ac:dyDescent="0.3">
      <c r="A201" s="3" t="s">
        <v>2992</v>
      </c>
      <c r="B201" s="3" t="s">
        <v>5600</v>
      </c>
      <c r="C201" s="3" t="s">
        <v>5601</v>
      </c>
      <c r="D201" s="3" t="s">
        <v>85</v>
      </c>
      <c r="E201" s="3" t="s">
        <v>81</v>
      </c>
      <c r="F201" s="5">
        <v>0</v>
      </c>
      <c r="G201" s="5">
        <v>0</v>
      </c>
      <c r="H201" s="5">
        <v>0</v>
      </c>
    </row>
    <row r="202" spans="1:8" ht="13.9" thickBot="1" x14ac:dyDescent="0.3">
      <c r="A202" s="3" t="s">
        <v>2993</v>
      </c>
      <c r="B202" s="3" t="s">
        <v>5602</v>
      </c>
      <c r="C202" s="3" t="s">
        <v>5603</v>
      </c>
      <c r="D202" s="3" t="s">
        <v>89</v>
      </c>
      <c r="E202" s="3" t="s">
        <v>81</v>
      </c>
      <c r="F202" s="5">
        <v>0</v>
      </c>
      <c r="G202" s="5">
        <v>0</v>
      </c>
      <c r="H202" s="5">
        <v>0</v>
      </c>
    </row>
    <row r="203" spans="1:8" ht="13.9" thickBot="1" x14ac:dyDescent="0.3">
      <c r="A203" s="3" t="s">
        <v>362</v>
      </c>
      <c r="B203" s="3" t="s">
        <v>363</v>
      </c>
      <c r="C203" s="3" t="s">
        <v>364</v>
      </c>
      <c r="D203" s="3" t="s">
        <v>72</v>
      </c>
      <c r="E203" s="3" t="s">
        <v>81</v>
      </c>
      <c r="F203" s="5">
        <v>4501152.84</v>
      </c>
      <c r="G203" s="5">
        <v>4595730.4000000004</v>
      </c>
      <c r="H203" s="5">
        <v>4690533.62</v>
      </c>
    </row>
    <row r="204" spans="1:8" ht="13.9" thickBot="1" x14ac:dyDescent="0.3">
      <c r="A204" s="3" t="s">
        <v>2994</v>
      </c>
      <c r="B204" s="3" t="s">
        <v>5604</v>
      </c>
      <c r="C204" s="3" t="s">
        <v>5605</v>
      </c>
      <c r="D204" s="3" t="s">
        <v>122</v>
      </c>
      <c r="E204" s="3" t="s">
        <v>93</v>
      </c>
      <c r="F204" s="5">
        <v>0</v>
      </c>
      <c r="G204" s="5">
        <v>0</v>
      </c>
      <c r="H204" s="5">
        <v>0</v>
      </c>
    </row>
    <row r="205" spans="1:8" ht="13.9" thickBot="1" x14ac:dyDescent="0.3">
      <c r="A205" s="3" t="s">
        <v>2995</v>
      </c>
      <c r="B205" s="3" t="s">
        <v>365</v>
      </c>
      <c r="C205" s="3" t="s">
        <v>366</v>
      </c>
      <c r="D205" s="3" t="s">
        <v>44</v>
      </c>
      <c r="E205" s="3" t="s">
        <v>44</v>
      </c>
      <c r="F205" s="5">
        <v>0</v>
      </c>
      <c r="G205" s="5">
        <v>0</v>
      </c>
      <c r="H205" s="5">
        <v>0</v>
      </c>
    </row>
    <row r="206" spans="1:8" ht="13.9" thickBot="1" x14ac:dyDescent="0.3">
      <c r="A206" s="3" t="s">
        <v>2996</v>
      </c>
      <c r="B206" s="3" t="s">
        <v>5606</v>
      </c>
      <c r="C206" s="3" t="s">
        <v>5607</v>
      </c>
      <c r="D206" s="3" t="s">
        <v>89</v>
      </c>
      <c r="E206" s="3" t="s">
        <v>93</v>
      </c>
      <c r="F206" s="5">
        <v>0</v>
      </c>
      <c r="G206" s="5">
        <v>0</v>
      </c>
      <c r="H206" s="5">
        <v>0</v>
      </c>
    </row>
    <row r="207" spans="1:8" ht="13.9" thickBot="1" x14ac:dyDescent="0.3">
      <c r="A207" s="3" t="s">
        <v>2997</v>
      </c>
      <c r="B207" s="3" t="s">
        <v>5606</v>
      </c>
      <c r="C207" s="3" t="s">
        <v>5607</v>
      </c>
      <c r="D207" s="3" t="s">
        <v>85</v>
      </c>
      <c r="E207" s="3" t="s">
        <v>93</v>
      </c>
      <c r="F207" s="5">
        <v>0</v>
      </c>
      <c r="G207" s="5">
        <v>0</v>
      </c>
      <c r="H207" s="5">
        <v>0</v>
      </c>
    </row>
    <row r="208" spans="1:8" ht="13.9" thickBot="1" x14ac:dyDescent="0.3">
      <c r="A208" s="3" t="s">
        <v>367</v>
      </c>
      <c r="B208" s="3" t="s">
        <v>368</v>
      </c>
      <c r="C208" s="3" t="s">
        <v>369</v>
      </c>
      <c r="D208" s="3" t="s">
        <v>44</v>
      </c>
      <c r="E208" s="3" t="s">
        <v>44</v>
      </c>
      <c r="F208" s="5">
        <v>198609.41</v>
      </c>
      <c r="G208" s="5">
        <v>205934.05</v>
      </c>
      <c r="H208" s="5">
        <v>2313.34</v>
      </c>
    </row>
    <row r="209" spans="1:8" ht="13.9" thickBot="1" x14ac:dyDescent="0.3">
      <c r="A209" s="3" t="s">
        <v>370</v>
      </c>
      <c r="B209" s="3" t="s">
        <v>371</v>
      </c>
      <c r="C209" s="3" t="s">
        <v>372</v>
      </c>
      <c r="D209" s="3" t="s">
        <v>44</v>
      </c>
      <c r="E209" s="3" t="s">
        <v>44</v>
      </c>
      <c r="F209" s="5">
        <v>0</v>
      </c>
      <c r="G209" s="5">
        <v>0</v>
      </c>
      <c r="H209" s="5">
        <v>0</v>
      </c>
    </row>
    <row r="210" spans="1:8" ht="13.9" thickBot="1" x14ac:dyDescent="0.3">
      <c r="A210" s="3" t="s">
        <v>2998</v>
      </c>
      <c r="B210" s="3" t="s">
        <v>5608</v>
      </c>
      <c r="C210" s="3" t="s">
        <v>5609</v>
      </c>
      <c r="D210" s="3" t="s">
        <v>44</v>
      </c>
      <c r="E210" s="3" t="s">
        <v>44</v>
      </c>
      <c r="F210" s="5">
        <v>0</v>
      </c>
      <c r="G210" s="5">
        <v>0</v>
      </c>
      <c r="H210" s="5">
        <v>0</v>
      </c>
    </row>
    <row r="211" spans="1:8" ht="13.9" thickBot="1" x14ac:dyDescent="0.3">
      <c r="A211" s="3" t="s">
        <v>373</v>
      </c>
      <c r="B211" s="3" t="s">
        <v>374</v>
      </c>
      <c r="C211" s="3" t="s">
        <v>375</v>
      </c>
      <c r="D211" s="3" t="s">
        <v>44</v>
      </c>
      <c r="E211" s="3" t="s">
        <v>44</v>
      </c>
      <c r="F211" s="5">
        <v>9087.4699999999993</v>
      </c>
      <c r="G211" s="5">
        <v>4702.76</v>
      </c>
      <c r="H211" s="5">
        <v>20842.849999999999</v>
      </c>
    </row>
    <row r="212" spans="1:8" ht="13.9" thickBot="1" x14ac:dyDescent="0.3">
      <c r="A212" s="3" t="s">
        <v>376</v>
      </c>
      <c r="B212" s="3" t="s">
        <v>377</v>
      </c>
      <c r="C212" s="3" t="s">
        <v>378</v>
      </c>
      <c r="D212" s="3" t="s">
        <v>44</v>
      </c>
      <c r="E212" s="3" t="s">
        <v>44</v>
      </c>
      <c r="F212" s="5">
        <v>-569266.34</v>
      </c>
      <c r="G212" s="5">
        <v>-210445.11</v>
      </c>
      <c r="H212" s="5">
        <v>-296563.59000000003</v>
      </c>
    </row>
    <row r="213" spans="1:8" ht="13.9" thickBot="1" x14ac:dyDescent="0.3">
      <c r="A213" s="3" t="s">
        <v>2999</v>
      </c>
      <c r="B213" s="3" t="s">
        <v>5610</v>
      </c>
      <c r="C213" s="3" t="s">
        <v>5611</v>
      </c>
      <c r="D213" s="3" t="s">
        <v>85</v>
      </c>
      <c r="E213" s="3" t="s">
        <v>81</v>
      </c>
      <c r="F213" s="5">
        <v>0</v>
      </c>
      <c r="G213" s="5">
        <v>0</v>
      </c>
      <c r="H213" s="5">
        <v>0</v>
      </c>
    </row>
    <row r="214" spans="1:8" ht="13.9" thickBot="1" x14ac:dyDescent="0.3">
      <c r="A214" s="3" t="s">
        <v>3000</v>
      </c>
      <c r="B214" s="3" t="s">
        <v>5612</v>
      </c>
      <c r="C214" s="3" t="s">
        <v>5613</v>
      </c>
      <c r="D214" s="3" t="s">
        <v>85</v>
      </c>
      <c r="E214" s="3" t="s">
        <v>81</v>
      </c>
      <c r="F214" s="5">
        <v>0</v>
      </c>
      <c r="G214" s="5">
        <v>0</v>
      </c>
      <c r="H214" s="5">
        <v>0</v>
      </c>
    </row>
    <row r="215" spans="1:8" ht="13.9" thickBot="1" x14ac:dyDescent="0.3">
      <c r="A215" s="3" t="s">
        <v>3001</v>
      </c>
      <c r="B215" s="3" t="s">
        <v>5614</v>
      </c>
      <c r="C215" s="3" t="s">
        <v>5615</v>
      </c>
      <c r="D215" s="3" t="s">
        <v>44</v>
      </c>
      <c r="E215" s="3" t="s">
        <v>44</v>
      </c>
      <c r="F215" s="5">
        <v>0</v>
      </c>
      <c r="G215" s="5">
        <v>0</v>
      </c>
      <c r="H215" s="5">
        <v>0</v>
      </c>
    </row>
    <row r="216" spans="1:8" ht="13.9" thickBot="1" x14ac:dyDescent="0.3">
      <c r="A216" s="3" t="s">
        <v>379</v>
      </c>
      <c r="B216" s="3" t="s">
        <v>380</v>
      </c>
      <c r="C216" s="3" t="s">
        <v>381</v>
      </c>
      <c r="D216" s="3" t="s">
        <v>44</v>
      </c>
      <c r="E216" s="3" t="s">
        <v>44</v>
      </c>
      <c r="F216" s="5">
        <v>667027.54</v>
      </c>
      <c r="G216" s="5">
        <v>280216.57</v>
      </c>
      <c r="H216" s="5">
        <v>1244708.93</v>
      </c>
    </row>
    <row r="217" spans="1:8" ht="13.9" thickBot="1" x14ac:dyDescent="0.3">
      <c r="A217" s="3" t="s">
        <v>382</v>
      </c>
      <c r="B217" s="3" t="s">
        <v>383</v>
      </c>
      <c r="C217" s="3" t="s">
        <v>384</v>
      </c>
      <c r="D217" s="3" t="s">
        <v>44</v>
      </c>
      <c r="E217" s="3" t="s">
        <v>44</v>
      </c>
      <c r="F217" s="5">
        <v>0</v>
      </c>
      <c r="G217" s="5">
        <v>0</v>
      </c>
      <c r="H217" s="5">
        <v>0</v>
      </c>
    </row>
    <row r="218" spans="1:8" ht="13.9" thickBot="1" x14ac:dyDescent="0.3">
      <c r="A218" s="3" t="s">
        <v>3002</v>
      </c>
      <c r="B218" s="3" t="s">
        <v>5616</v>
      </c>
      <c r="C218" s="3" t="s">
        <v>5617</v>
      </c>
      <c r="D218" s="3" t="s">
        <v>85</v>
      </c>
      <c r="E218" s="3" t="s">
        <v>81</v>
      </c>
      <c r="F218" s="5">
        <v>0</v>
      </c>
      <c r="G218" s="5">
        <v>0</v>
      </c>
      <c r="H218" s="5">
        <v>0</v>
      </c>
    </row>
    <row r="219" spans="1:8" ht="13.9" thickBot="1" x14ac:dyDescent="0.3">
      <c r="A219" s="3" t="s">
        <v>385</v>
      </c>
      <c r="B219" s="3" t="s">
        <v>386</v>
      </c>
      <c r="C219" s="3" t="s">
        <v>387</v>
      </c>
      <c r="D219" s="3" t="s">
        <v>85</v>
      </c>
      <c r="E219" s="3" t="s">
        <v>81</v>
      </c>
      <c r="F219" s="5">
        <v>-6201204</v>
      </c>
      <c r="G219" s="5">
        <v>-9224529</v>
      </c>
      <c r="H219" s="5">
        <v>-9696264</v>
      </c>
    </row>
    <row r="220" spans="1:8" ht="13.9" thickBot="1" x14ac:dyDescent="0.3">
      <c r="A220" s="3" t="s">
        <v>3003</v>
      </c>
      <c r="B220" s="3" t="s">
        <v>5618</v>
      </c>
      <c r="C220" s="3" t="s">
        <v>5619</v>
      </c>
      <c r="D220" s="3" t="s">
        <v>44</v>
      </c>
      <c r="E220" s="3" t="s">
        <v>44</v>
      </c>
      <c r="F220" s="5">
        <v>0</v>
      </c>
      <c r="G220" s="5">
        <v>0</v>
      </c>
      <c r="H220" s="5">
        <v>0</v>
      </c>
    </row>
    <row r="221" spans="1:8" ht="13.9" thickBot="1" x14ac:dyDescent="0.3">
      <c r="A221" s="3" t="s">
        <v>3004</v>
      </c>
      <c r="B221" s="3" t="s">
        <v>5620</v>
      </c>
      <c r="C221" s="3" t="s">
        <v>5621</v>
      </c>
      <c r="D221" s="3" t="s">
        <v>89</v>
      </c>
      <c r="E221" s="3" t="s">
        <v>81</v>
      </c>
      <c r="F221" s="5">
        <v>0</v>
      </c>
      <c r="G221" s="5">
        <v>0</v>
      </c>
      <c r="H221" s="5">
        <v>0</v>
      </c>
    </row>
    <row r="222" spans="1:8" ht="13.9" thickBot="1" x14ac:dyDescent="0.3">
      <c r="A222" s="3" t="s">
        <v>3005</v>
      </c>
      <c r="B222" s="3" t="s">
        <v>5622</v>
      </c>
      <c r="C222" s="3" t="s">
        <v>5623</v>
      </c>
      <c r="D222" s="3" t="s">
        <v>89</v>
      </c>
      <c r="E222" s="3" t="s">
        <v>81</v>
      </c>
      <c r="F222" s="5">
        <v>0</v>
      </c>
      <c r="G222" s="5">
        <v>0</v>
      </c>
      <c r="H222" s="5">
        <v>0</v>
      </c>
    </row>
    <row r="223" spans="1:8" ht="13.9" thickBot="1" x14ac:dyDescent="0.3">
      <c r="A223" s="3" t="s">
        <v>3006</v>
      </c>
      <c r="B223" s="3" t="s">
        <v>5624</v>
      </c>
      <c r="C223" s="3" t="s">
        <v>5625</v>
      </c>
      <c r="D223" s="3" t="s">
        <v>89</v>
      </c>
      <c r="E223" s="3" t="s">
        <v>81</v>
      </c>
      <c r="F223" s="5">
        <v>0</v>
      </c>
      <c r="G223" s="5">
        <v>0</v>
      </c>
      <c r="H223" s="5">
        <v>0</v>
      </c>
    </row>
    <row r="224" spans="1:8" ht="13.9" thickBot="1" x14ac:dyDescent="0.3">
      <c r="A224" s="3" t="s">
        <v>388</v>
      </c>
      <c r="B224" s="3" t="s">
        <v>389</v>
      </c>
      <c r="C224" s="3" t="s">
        <v>390</v>
      </c>
      <c r="D224" s="3" t="s">
        <v>44</v>
      </c>
      <c r="E224" s="3" t="s">
        <v>44</v>
      </c>
      <c r="F224" s="5">
        <v>-18662.189999999999</v>
      </c>
      <c r="G224" s="5">
        <v>24360.99</v>
      </c>
      <c r="H224" s="5">
        <v>-10475.780000000001</v>
      </c>
    </row>
    <row r="225" spans="1:8" ht="13.9" thickBot="1" x14ac:dyDescent="0.3">
      <c r="A225" s="3" t="s">
        <v>391</v>
      </c>
      <c r="B225" s="3" t="s">
        <v>392</v>
      </c>
      <c r="C225" s="3" t="s">
        <v>393</v>
      </c>
      <c r="D225" s="3" t="s">
        <v>44</v>
      </c>
      <c r="E225" s="3" t="s">
        <v>44</v>
      </c>
      <c r="F225" s="5">
        <v>0</v>
      </c>
      <c r="G225" s="5">
        <v>0</v>
      </c>
      <c r="H225" s="5">
        <v>0</v>
      </c>
    </row>
    <row r="226" spans="1:8" ht="13.9" thickBot="1" x14ac:dyDescent="0.3">
      <c r="A226" s="3" t="s">
        <v>394</v>
      </c>
      <c r="B226" s="3" t="s">
        <v>395</v>
      </c>
      <c r="C226" s="3" t="s">
        <v>390</v>
      </c>
      <c r="D226" s="3" t="s">
        <v>44</v>
      </c>
      <c r="E226" s="3" t="s">
        <v>44</v>
      </c>
      <c r="F226" s="5">
        <v>0</v>
      </c>
      <c r="G226" s="5">
        <v>698.05</v>
      </c>
      <c r="H226" s="5">
        <v>509.5</v>
      </c>
    </row>
    <row r="227" spans="1:8" ht="13.9" thickBot="1" x14ac:dyDescent="0.3">
      <c r="A227" s="3" t="s">
        <v>396</v>
      </c>
      <c r="B227" s="3" t="s">
        <v>397</v>
      </c>
      <c r="C227" s="3" t="s">
        <v>398</v>
      </c>
      <c r="D227" s="3" t="s">
        <v>44</v>
      </c>
      <c r="E227" s="3" t="s">
        <v>44</v>
      </c>
      <c r="F227" s="5">
        <v>0</v>
      </c>
      <c r="G227" s="5">
        <v>0</v>
      </c>
      <c r="H227" s="5">
        <v>0</v>
      </c>
    </row>
    <row r="228" spans="1:8" ht="13.9" thickBot="1" x14ac:dyDescent="0.3">
      <c r="A228" s="3" t="s">
        <v>399</v>
      </c>
      <c r="B228" s="3" t="s">
        <v>400</v>
      </c>
      <c r="C228" s="3" t="s">
        <v>401</v>
      </c>
      <c r="D228" s="3" t="s">
        <v>89</v>
      </c>
      <c r="E228" s="3" t="s">
        <v>81</v>
      </c>
      <c r="F228" s="5">
        <v>183031</v>
      </c>
      <c r="G228" s="5">
        <v>156266</v>
      </c>
      <c r="H228" s="5">
        <v>129501</v>
      </c>
    </row>
    <row r="229" spans="1:8" ht="13.9" thickBot="1" x14ac:dyDescent="0.3">
      <c r="A229" s="3" t="s">
        <v>402</v>
      </c>
      <c r="B229" s="3" t="s">
        <v>400</v>
      </c>
      <c r="C229" s="3" t="s">
        <v>401</v>
      </c>
      <c r="D229" s="3" t="s">
        <v>85</v>
      </c>
      <c r="E229" s="3" t="s">
        <v>81</v>
      </c>
      <c r="F229" s="5">
        <v>86586</v>
      </c>
      <c r="G229" s="5">
        <v>43294</v>
      </c>
      <c r="H229" s="5">
        <v>0</v>
      </c>
    </row>
    <row r="230" spans="1:8" ht="13.9" thickBot="1" x14ac:dyDescent="0.3">
      <c r="A230" s="3" t="s">
        <v>3007</v>
      </c>
      <c r="B230" s="3" t="s">
        <v>403</v>
      </c>
      <c r="C230" s="3" t="s">
        <v>404</v>
      </c>
      <c r="D230" s="3" t="s">
        <v>89</v>
      </c>
      <c r="E230" s="3" t="s">
        <v>81</v>
      </c>
      <c r="F230" s="5">
        <v>0</v>
      </c>
      <c r="G230" s="5">
        <v>0</v>
      </c>
      <c r="H230" s="5">
        <v>0</v>
      </c>
    </row>
    <row r="231" spans="1:8" ht="13.9" thickBot="1" x14ac:dyDescent="0.3">
      <c r="A231" s="3" t="s">
        <v>3008</v>
      </c>
      <c r="B231" s="3" t="s">
        <v>5626</v>
      </c>
      <c r="C231" s="3" t="s">
        <v>5627</v>
      </c>
      <c r="D231" s="3" t="s">
        <v>44</v>
      </c>
      <c r="E231" s="3" t="s">
        <v>44</v>
      </c>
      <c r="F231" s="5">
        <v>0</v>
      </c>
      <c r="G231" s="5">
        <v>0</v>
      </c>
      <c r="H231" s="5">
        <v>0</v>
      </c>
    </row>
    <row r="232" spans="1:8" ht="13.9" thickBot="1" x14ac:dyDescent="0.3">
      <c r="A232" s="3" t="s">
        <v>3009</v>
      </c>
      <c r="B232" s="3" t="s">
        <v>5628</v>
      </c>
      <c r="C232" s="3" t="s">
        <v>5629</v>
      </c>
      <c r="D232" s="3" t="s">
        <v>44</v>
      </c>
      <c r="E232" s="3" t="s">
        <v>44</v>
      </c>
      <c r="F232" s="5">
        <v>0</v>
      </c>
      <c r="G232" s="5">
        <v>0</v>
      </c>
      <c r="H232" s="5">
        <v>0</v>
      </c>
    </row>
    <row r="233" spans="1:8" ht="13.9" thickBot="1" x14ac:dyDescent="0.3">
      <c r="A233" s="3" t="s">
        <v>405</v>
      </c>
      <c r="B233" s="3" t="s">
        <v>406</v>
      </c>
      <c r="C233" s="3" t="s">
        <v>407</v>
      </c>
      <c r="D233" s="3" t="s">
        <v>44</v>
      </c>
      <c r="E233" s="3" t="s">
        <v>44</v>
      </c>
      <c r="F233" s="5">
        <v>-30354.54</v>
      </c>
      <c r="G233" s="5">
        <v>-11958.63</v>
      </c>
      <c r="H233" s="5">
        <v>-66990.48</v>
      </c>
    </row>
    <row r="234" spans="1:8" ht="13.9" thickBot="1" x14ac:dyDescent="0.3">
      <c r="A234" s="3" t="s">
        <v>3010</v>
      </c>
      <c r="B234" s="3" t="s">
        <v>5630</v>
      </c>
      <c r="C234" s="3" t="s">
        <v>5631</v>
      </c>
      <c r="D234" s="3" t="s">
        <v>44</v>
      </c>
      <c r="E234" s="3" t="s">
        <v>44</v>
      </c>
      <c r="F234" s="5">
        <v>0</v>
      </c>
      <c r="G234" s="5">
        <v>0</v>
      </c>
      <c r="H234" s="5">
        <v>0</v>
      </c>
    </row>
    <row r="235" spans="1:8" ht="13.9" thickBot="1" x14ac:dyDescent="0.3">
      <c r="A235" s="3" t="s">
        <v>3011</v>
      </c>
      <c r="B235" s="3" t="s">
        <v>5632</v>
      </c>
      <c r="C235" s="3" t="s">
        <v>5633</v>
      </c>
      <c r="D235" s="3" t="s">
        <v>44</v>
      </c>
      <c r="E235" s="3" t="s">
        <v>44</v>
      </c>
      <c r="F235" s="5">
        <v>0</v>
      </c>
      <c r="G235" s="5">
        <v>0</v>
      </c>
      <c r="H235" s="5">
        <v>0</v>
      </c>
    </row>
    <row r="236" spans="1:8" ht="13.9" thickBot="1" x14ac:dyDescent="0.3">
      <c r="A236" s="3" t="s">
        <v>408</v>
      </c>
      <c r="B236" s="3" t="s">
        <v>409</v>
      </c>
      <c r="C236" s="3" t="s">
        <v>410</v>
      </c>
      <c r="D236" s="3" t="s">
        <v>44</v>
      </c>
      <c r="E236" s="3" t="s">
        <v>44</v>
      </c>
      <c r="F236" s="5">
        <v>10483846.109999999</v>
      </c>
      <c r="G236" s="5">
        <v>10369558.619999999</v>
      </c>
      <c r="H236" s="5">
        <v>10255271.130000001</v>
      </c>
    </row>
    <row r="237" spans="1:8" ht="13.9" thickBot="1" x14ac:dyDescent="0.3">
      <c r="A237" s="3" t="s">
        <v>3012</v>
      </c>
      <c r="B237" s="3" t="s">
        <v>5634</v>
      </c>
      <c r="C237" s="3" t="s">
        <v>5635</v>
      </c>
      <c r="D237" s="3" t="s">
        <v>44</v>
      </c>
      <c r="E237" s="3" t="s">
        <v>44</v>
      </c>
      <c r="F237" s="5">
        <v>0</v>
      </c>
      <c r="G237" s="5">
        <v>0</v>
      </c>
      <c r="H237" s="5">
        <v>0</v>
      </c>
    </row>
    <row r="238" spans="1:8" ht="13.9" thickBot="1" x14ac:dyDescent="0.3">
      <c r="A238" s="3" t="s">
        <v>3013</v>
      </c>
      <c r="B238" s="3" t="s">
        <v>5636</v>
      </c>
      <c r="C238" s="3" t="s">
        <v>5637</v>
      </c>
      <c r="D238" s="3" t="s">
        <v>44</v>
      </c>
      <c r="E238" s="3" t="s">
        <v>44</v>
      </c>
      <c r="F238" s="5">
        <v>0</v>
      </c>
      <c r="G238" s="5">
        <v>0</v>
      </c>
      <c r="H238" s="5">
        <v>0</v>
      </c>
    </row>
    <row r="239" spans="1:8" ht="13.9" thickBot="1" x14ac:dyDescent="0.3">
      <c r="A239" s="3" t="s">
        <v>411</v>
      </c>
      <c r="B239" s="3" t="s">
        <v>412</v>
      </c>
      <c r="C239" s="3" t="s">
        <v>413</v>
      </c>
      <c r="D239" s="3" t="s">
        <v>44</v>
      </c>
      <c r="E239" s="3" t="s">
        <v>44</v>
      </c>
      <c r="F239" s="5">
        <v>134322.6</v>
      </c>
      <c r="G239" s="5">
        <v>134322.6</v>
      </c>
      <c r="H239" s="5">
        <v>134322.6</v>
      </c>
    </row>
    <row r="240" spans="1:8" ht="13.9" thickBot="1" x14ac:dyDescent="0.3">
      <c r="A240" s="3" t="s">
        <v>3014</v>
      </c>
      <c r="B240" s="3" t="s">
        <v>5638</v>
      </c>
      <c r="C240" s="3" t="s">
        <v>5639</v>
      </c>
      <c r="D240" s="3" t="s">
        <v>44</v>
      </c>
      <c r="E240" s="3" t="s">
        <v>44</v>
      </c>
      <c r="F240" s="5">
        <v>0</v>
      </c>
      <c r="G240" s="5">
        <v>0</v>
      </c>
      <c r="H240" s="5">
        <v>0</v>
      </c>
    </row>
    <row r="241" spans="1:8" ht="13.9" thickBot="1" x14ac:dyDescent="0.3">
      <c r="A241" s="3" t="s">
        <v>3015</v>
      </c>
      <c r="B241" s="3" t="s">
        <v>5640</v>
      </c>
      <c r="C241" s="3" t="s">
        <v>5641</v>
      </c>
      <c r="D241" s="3" t="s">
        <v>89</v>
      </c>
      <c r="E241" s="3" t="s">
        <v>81</v>
      </c>
      <c r="F241" s="5">
        <v>0</v>
      </c>
      <c r="G241" s="5">
        <v>0</v>
      </c>
      <c r="H241" s="5">
        <v>0</v>
      </c>
    </row>
    <row r="242" spans="1:8" ht="13.9" thickBot="1" x14ac:dyDescent="0.3">
      <c r="A242" s="3" t="s">
        <v>414</v>
      </c>
      <c r="B242" s="3" t="s">
        <v>415</v>
      </c>
      <c r="C242" s="3" t="s">
        <v>416</v>
      </c>
      <c r="D242" s="3" t="s">
        <v>105</v>
      </c>
      <c r="E242" s="3" t="s">
        <v>73</v>
      </c>
      <c r="F242" s="5">
        <v>-14506193.470000001</v>
      </c>
      <c r="G242" s="5">
        <v>-14282177.76</v>
      </c>
      <c r="H242" s="5">
        <v>-14058161.92</v>
      </c>
    </row>
    <row r="243" spans="1:8" ht="13.9" thickBot="1" x14ac:dyDescent="0.3">
      <c r="A243" s="3" t="s">
        <v>3016</v>
      </c>
      <c r="B243" s="3" t="s">
        <v>417</v>
      </c>
      <c r="C243" s="3" t="s">
        <v>418</v>
      </c>
      <c r="D243" s="3" t="s">
        <v>85</v>
      </c>
      <c r="E243" s="3" t="s">
        <v>93</v>
      </c>
      <c r="F243" s="5">
        <v>0</v>
      </c>
      <c r="G243" s="5">
        <v>0</v>
      </c>
      <c r="H243" s="5">
        <v>0</v>
      </c>
    </row>
    <row r="244" spans="1:8" ht="13.9" thickBot="1" x14ac:dyDescent="0.3">
      <c r="A244" s="3" t="s">
        <v>419</v>
      </c>
      <c r="B244" s="3" t="s">
        <v>420</v>
      </c>
      <c r="C244" s="3" t="s">
        <v>421</v>
      </c>
      <c r="D244" s="3" t="s">
        <v>72</v>
      </c>
      <c r="E244" s="3" t="s">
        <v>81</v>
      </c>
      <c r="F244" s="5">
        <v>37799.17</v>
      </c>
      <c r="G244" s="5">
        <v>37799.17</v>
      </c>
      <c r="H244" s="5">
        <v>37799.17</v>
      </c>
    </row>
    <row r="245" spans="1:8" ht="13.9" thickBot="1" x14ac:dyDescent="0.3">
      <c r="A245" s="3" t="s">
        <v>422</v>
      </c>
      <c r="B245" s="3" t="s">
        <v>420</v>
      </c>
      <c r="C245" s="3" t="s">
        <v>421</v>
      </c>
      <c r="D245" s="3" t="s">
        <v>72</v>
      </c>
      <c r="E245" s="3" t="s">
        <v>93</v>
      </c>
      <c r="F245" s="5">
        <v>10500</v>
      </c>
      <c r="G245" s="5">
        <v>10500</v>
      </c>
      <c r="H245" s="5">
        <v>10500</v>
      </c>
    </row>
    <row r="246" spans="1:8" ht="13.9" thickBot="1" x14ac:dyDescent="0.3">
      <c r="A246" s="3" t="s">
        <v>423</v>
      </c>
      <c r="B246" s="3" t="s">
        <v>420</v>
      </c>
      <c r="C246" s="3" t="s">
        <v>421</v>
      </c>
      <c r="D246" s="3" t="s">
        <v>96</v>
      </c>
      <c r="E246" s="3" t="s">
        <v>93</v>
      </c>
      <c r="F246" s="5">
        <v>0</v>
      </c>
      <c r="G246" s="5">
        <v>0</v>
      </c>
      <c r="H246" s="5">
        <v>0</v>
      </c>
    </row>
    <row r="247" spans="1:8" ht="13.9" thickBot="1" x14ac:dyDescent="0.3">
      <c r="A247" s="3" t="s">
        <v>424</v>
      </c>
      <c r="B247" s="3" t="s">
        <v>425</v>
      </c>
      <c r="C247" s="3" t="s">
        <v>426</v>
      </c>
      <c r="D247" s="3" t="s">
        <v>85</v>
      </c>
      <c r="E247" s="3" t="s">
        <v>81</v>
      </c>
      <c r="F247" s="5">
        <v>116331.84</v>
      </c>
      <c r="G247" s="5">
        <v>115946.7</v>
      </c>
      <c r="H247" s="5">
        <v>115561.56</v>
      </c>
    </row>
    <row r="248" spans="1:8" ht="13.9" thickBot="1" x14ac:dyDescent="0.3">
      <c r="A248" s="3" t="s">
        <v>3017</v>
      </c>
      <c r="B248" s="3" t="s">
        <v>5642</v>
      </c>
      <c r="C248" s="3" t="s">
        <v>5643</v>
      </c>
      <c r="D248" s="3" t="s">
        <v>44</v>
      </c>
      <c r="E248" s="3" t="s">
        <v>44</v>
      </c>
      <c r="F248" s="5">
        <v>0</v>
      </c>
      <c r="G248" s="5">
        <v>0</v>
      </c>
      <c r="H248" s="5">
        <v>0</v>
      </c>
    </row>
    <row r="249" spans="1:8" ht="13.9" thickBot="1" x14ac:dyDescent="0.3">
      <c r="A249" s="3" t="s">
        <v>427</v>
      </c>
      <c r="B249" s="3" t="s">
        <v>428</v>
      </c>
      <c r="C249" s="3" t="s">
        <v>429</v>
      </c>
      <c r="D249" s="3" t="s">
        <v>44</v>
      </c>
      <c r="E249" s="3" t="s">
        <v>44</v>
      </c>
      <c r="F249" s="5">
        <v>258160.8</v>
      </c>
      <c r="G249" s="5">
        <v>258160.8</v>
      </c>
      <c r="H249" s="5">
        <v>258160.8</v>
      </c>
    </row>
    <row r="250" spans="1:8" ht="13.9" thickBot="1" x14ac:dyDescent="0.3">
      <c r="A250" s="3" t="s">
        <v>430</v>
      </c>
      <c r="B250" s="3" t="s">
        <v>431</v>
      </c>
      <c r="C250" s="3" t="s">
        <v>432</v>
      </c>
      <c r="D250" s="3" t="s">
        <v>89</v>
      </c>
      <c r="E250" s="3" t="s">
        <v>81</v>
      </c>
      <c r="F250" s="5">
        <v>5813.7</v>
      </c>
      <c r="G250" s="5">
        <v>3488.12</v>
      </c>
      <c r="H250" s="5">
        <v>1162.54</v>
      </c>
    </row>
    <row r="251" spans="1:8" ht="13.9" thickBot="1" x14ac:dyDescent="0.3">
      <c r="A251" s="3" t="s">
        <v>433</v>
      </c>
      <c r="B251" s="3" t="s">
        <v>431</v>
      </c>
      <c r="C251" s="3" t="s">
        <v>432</v>
      </c>
      <c r="D251" s="3" t="s">
        <v>85</v>
      </c>
      <c r="E251" s="3" t="s">
        <v>81</v>
      </c>
      <c r="F251" s="5">
        <v>18317.650000000001</v>
      </c>
      <c r="G251" s="5">
        <v>11000.34</v>
      </c>
      <c r="H251" s="5">
        <v>3683.03</v>
      </c>
    </row>
    <row r="252" spans="1:8" ht="13.9" thickBot="1" x14ac:dyDescent="0.3">
      <c r="A252" s="3" t="s">
        <v>3018</v>
      </c>
      <c r="B252" s="3" t="s">
        <v>5644</v>
      </c>
      <c r="C252" s="3" t="s">
        <v>434</v>
      </c>
      <c r="D252" s="3" t="s">
        <v>89</v>
      </c>
      <c r="E252" s="3" t="s">
        <v>81</v>
      </c>
      <c r="F252" s="5">
        <v>0</v>
      </c>
      <c r="G252" s="5">
        <v>0</v>
      </c>
      <c r="H252" s="5">
        <v>0</v>
      </c>
    </row>
    <row r="253" spans="1:8" ht="13.9" thickBot="1" x14ac:dyDescent="0.3">
      <c r="A253" s="3" t="s">
        <v>3019</v>
      </c>
      <c r="B253" s="3" t="s">
        <v>5645</v>
      </c>
      <c r="C253" s="3" t="s">
        <v>5646</v>
      </c>
      <c r="D253" s="3" t="s">
        <v>89</v>
      </c>
      <c r="E253" s="3" t="s">
        <v>81</v>
      </c>
      <c r="F253" s="5">
        <v>0</v>
      </c>
      <c r="G253" s="5">
        <v>0</v>
      </c>
      <c r="H253" s="5">
        <v>0</v>
      </c>
    </row>
    <row r="254" spans="1:8" ht="13.9" thickBot="1" x14ac:dyDescent="0.3">
      <c r="A254" s="3" t="s">
        <v>3020</v>
      </c>
      <c r="B254" s="3" t="s">
        <v>5645</v>
      </c>
      <c r="C254" s="3" t="s">
        <v>5646</v>
      </c>
      <c r="D254" s="3" t="s">
        <v>85</v>
      </c>
      <c r="E254" s="3" t="s">
        <v>81</v>
      </c>
      <c r="F254" s="5">
        <v>0</v>
      </c>
      <c r="G254" s="5">
        <v>0</v>
      </c>
      <c r="H254" s="5">
        <v>0</v>
      </c>
    </row>
    <row r="255" spans="1:8" ht="13.9" thickBot="1" x14ac:dyDescent="0.3">
      <c r="A255" s="3" t="s">
        <v>3021</v>
      </c>
      <c r="B255" s="3" t="s">
        <v>5645</v>
      </c>
      <c r="C255" s="3" t="s">
        <v>5646</v>
      </c>
      <c r="D255" s="3" t="s">
        <v>97</v>
      </c>
      <c r="E255" s="3" t="s">
        <v>93</v>
      </c>
      <c r="F255" s="5">
        <v>0</v>
      </c>
      <c r="G255" s="5">
        <v>0</v>
      </c>
      <c r="H255" s="5">
        <v>0</v>
      </c>
    </row>
    <row r="256" spans="1:8" ht="13.9" thickBot="1" x14ac:dyDescent="0.3">
      <c r="A256" s="3" t="s">
        <v>3022</v>
      </c>
      <c r="B256" s="3" t="s">
        <v>5645</v>
      </c>
      <c r="C256" s="3" t="s">
        <v>5646</v>
      </c>
      <c r="D256" s="3" t="s">
        <v>89</v>
      </c>
      <c r="E256" s="3" t="s">
        <v>93</v>
      </c>
      <c r="F256" s="5">
        <v>0</v>
      </c>
      <c r="G256" s="5">
        <v>0</v>
      </c>
      <c r="H256" s="5">
        <v>0</v>
      </c>
    </row>
    <row r="257" spans="1:8" ht="13.9" thickBot="1" x14ac:dyDescent="0.3">
      <c r="A257" s="3" t="s">
        <v>3023</v>
      </c>
      <c r="B257" s="3" t="s">
        <v>5645</v>
      </c>
      <c r="C257" s="3" t="s">
        <v>5646</v>
      </c>
      <c r="D257" s="3" t="s">
        <v>122</v>
      </c>
      <c r="E257" s="3" t="s">
        <v>93</v>
      </c>
      <c r="F257" s="5">
        <v>0</v>
      </c>
      <c r="G257" s="5">
        <v>0</v>
      </c>
      <c r="H257" s="5">
        <v>0</v>
      </c>
    </row>
    <row r="258" spans="1:8" ht="13.9" thickBot="1" x14ac:dyDescent="0.3">
      <c r="A258" s="3" t="s">
        <v>3024</v>
      </c>
      <c r="B258" s="3" t="s">
        <v>5645</v>
      </c>
      <c r="C258" s="3" t="s">
        <v>5646</v>
      </c>
      <c r="D258" s="3" t="s">
        <v>85</v>
      </c>
      <c r="E258" s="3" t="s">
        <v>93</v>
      </c>
      <c r="F258" s="5">
        <v>0</v>
      </c>
      <c r="G258" s="5">
        <v>0</v>
      </c>
      <c r="H258" s="5">
        <v>0</v>
      </c>
    </row>
    <row r="259" spans="1:8" ht="13.9" thickBot="1" x14ac:dyDescent="0.3">
      <c r="A259" s="3" t="s">
        <v>3025</v>
      </c>
      <c r="B259" s="3" t="s">
        <v>5647</v>
      </c>
      <c r="C259" s="3" t="s">
        <v>5648</v>
      </c>
      <c r="D259" s="3" t="s">
        <v>105</v>
      </c>
      <c r="E259" s="3" t="s">
        <v>73</v>
      </c>
      <c r="F259" s="5">
        <v>0</v>
      </c>
      <c r="G259" s="5">
        <v>0</v>
      </c>
      <c r="H259" s="5">
        <v>0</v>
      </c>
    </row>
    <row r="260" spans="1:8" ht="13.9" thickBot="1" x14ac:dyDescent="0.3">
      <c r="A260" s="3" t="s">
        <v>435</v>
      </c>
      <c r="B260" s="3" t="s">
        <v>436</v>
      </c>
      <c r="C260" s="3" t="s">
        <v>437</v>
      </c>
      <c r="D260" s="3" t="s">
        <v>105</v>
      </c>
      <c r="E260" s="3" t="s">
        <v>73</v>
      </c>
      <c r="F260" s="5">
        <v>1169557.31</v>
      </c>
      <c r="G260" s="5">
        <v>1136800.81</v>
      </c>
      <c r="H260" s="5">
        <v>1089498.52</v>
      </c>
    </row>
    <row r="261" spans="1:8" ht="13.9" thickBot="1" x14ac:dyDescent="0.3">
      <c r="A261" s="3" t="s">
        <v>438</v>
      </c>
      <c r="B261" s="3" t="s">
        <v>439</v>
      </c>
      <c r="C261" s="3" t="s">
        <v>440</v>
      </c>
      <c r="D261" s="3" t="s">
        <v>105</v>
      </c>
      <c r="E261" s="3" t="s">
        <v>73</v>
      </c>
      <c r="F261" s="5">
        <v>1325687.1399999999</v>
      </c>
      <c r="G261" s="5">
        <v>1112665.6000000001</v>
      </c>
      <c r="H261" s="5">
        <v>1144350.48</v>
      </c>
    </row>
    <row r="262" spans="1:8" ht="13.9" thickBot="1" x14ac:dyDescent="0.3">
      <c r="A262" s="3" t="s">
        <v>441</v>
      </c>
      <c r="B262" s="3" t="s">
        <v>442</v>
      </c>
      <c r="C262" s="3" t="s">
        <v>443</v>
      </c>
      <c r="D262" s="3" t="s">
        <v>105</v>
      </c>
      <c r="E262" s="3" t="s">
        <v>73</v>
      </c>
      <c r="F262" s="5">
        <v>2450843.92</v>
      </c>
      <c r="G262" s="5">
        <v>2389410.31</v>
      </c>
      <c r="H262" s="5">
        <v>2431887.2400000002</v>
      </c>
    </row>
    <row r="263" spans="1:8" ht="13.9" thickBot="1" x14ac:dyDescent="0.3">
      <c r="A263" s="3" t="s">
        <v>3026</v>
      </c>
      <c r="B263" s="3" t="s">
        <v>5649</v>
      </c>
      <c r="C263" s="3" t="s">
        <v>5650</v>
      </c>
      <c r="D263" s="3" t="s">
        <v>105</v>
      </c>
      <c r="E263" s="3" t="s">
        <v>73</v>
      </c>
      <c r="F263" s="5">
        <v>0</v>
      </c>
      <c r="G263" s="5">
        <v>0</v>
      </c>
      <c r="H263" s="5">
        <v>0</v>
      </c>
    </row>
    <row r="264" spans="1:8" ht="13.9" thickBot="1" x14ac:dyDescent="0.3">
      <c r="A264" s="3" t="s">
        <v>3027</v>
      </c>
      <c r="B264" s="3" t="s">
        <v>5651</v>
      </c>
      <c r="C264" s="3" t="s">
        <v>5652</v>
      </c>
      <c r="D264" s="3" t="s">
        <v>72</v>
      </c>
      <c r="E264" s="3" t="s">
        <v>81</v>
      </c>
      <c r="F264" s="5">
        <v>0</v>
      </c>
      <c r="G264" s="5">
        <v>0</v>
      </c>
      <c r="H264" s="5">
        <v>0</v>
      </c>
    </row>
    <row r="265" spans="1:8" ht="13.9" thickBot="1" x14ac:dyDescent="0.3">
      <c r="A265" s="3" t="s">
        <v>3028</v>
      </c>
      <c r="B265" s="3" t="s">
        <v>5651</v>
      </c>
      <c r="C265" s="3" t="s">
        <v>5652</v>
      </c>
      <c r="D265" s="3" t="s">
        <v>72</v>
      </c>
      <c r="E265" s="3" t="s">
        <v>93</v>
      </c>
      <c r="F265" s="5">
        <v>0</v>
      </c>
      <c r="G265" s="5">
        <v>0</v>
      </c>
      <c r="H265" s="5">
        <v>0</v>
      </c>
    </row>
    <row r="266" spans="1:8" ht="13.9" thickBot="1" x14ac:dyDescent="0.3">
      <c r="A266" s="3" t="s">
        <v>444</v>
      </c>
      <c r="B266" s="3" t="s">
        <v>445</v>
      </c>
      <c r="C266" s="3" t="s">
        <v>446</v>
      </c>
      <c r="D266" s="3" t="s">
        <v>89</v>
      </c>
      <c r="E266" s="3" t="s">
        <v>93</v>
      </c>
      <c r="F266" s="5">
        <v>1486123.74</v>
      </c>
      <c r="G266" s="5">
        <v>-6325101.7400000002</v>
      </c>
      <c r="H266" s="5">
        <v>-5115802.91</v>
      </c>
    </row>
    <row r="267" spans="1:8" ht="13.9" thickBot="1" x14ac:dyDescent="0.3">
      <c r="A267" s="3" t="s">
        <v>3029</v>
      </c>
      <c r="B267" s="3" t="s">
        <v>445</v>
      </c>
      <c r="C267" s="3" t="s">
        <v>446</v>
      </c>
      <c r="D267" s="3" t="s">
        <v>122</v>
      </c>
      <c r="E267" s="3" t="s">
        <v>93</v>
      </c>
      <c r="F267" s="5">
        <v>0</v>
      </c>
      <c r="G267" s="5">
        <v>0</v>
      </c>
      <c r="H267" s="5">
        <v>0</v>
      </c>
    </row>
    <row r="268" spans="1:8" ht="13.9" thickBot="1" x14ac:dyDescent="0.3">
      <c r="A268" s="3" t="s">
        <v>447</v>
      </c>
      <c r="B268" s="3" t="s">
        <v>445</v>
      </c>
      <c r="C268" s="3" t="s">
        <v>446</v>
      </c>
      <c r="D268" s="3" t="s">
        <v>85</v>
      </c>
      <c r="E268" s="3" t="s">
        <v>93</v>
      </c>
      <c r="F268" s="5">
        <v>1843136.84</v>
      </c>
      <c r="G268" s="5">
        <v>-11755837.77</v>
      </c>
      <c r="H268" s="5">
        <v>-9086016.0999999996</v>
      </c>
    </row>
    <row r="269" spans="1:8" ht="13.9" thickBot="1" x14ac:dyDescent="0.3">
      <c r="A269" s="3" t="s">
        <v>448</v>
      </c>
      <c r="B269" s="3" t="s">
        <v>449</v>
      </c>
      <c r="C269" s="3" t="s">
        <v>450</v>
      </c>
      <c r="D269" s="3" t="s">
        <v>89</v>
      </c>
      <c r="E269" s="3" t="s">
        <v>93</v>
      </c>
      <c r="F269" s="5">
        <v>-12439979.57</v>
      </c>
      <c r="G269" s="5">
        <v>-6125449.7800000003</v>
      </c>
      <c r="H269" s="5">
        <v>-6684242.0499999998</v>
      </c>
    </row>
    <row r="270" spans="1:8" ht="13.9" thickBot="1" x14ac:dyDescent="0.3">
      <c r="A270" s="3" t="s">
        <v>451</v>
      </c>
      <c r="B270" s="3" t="s">
        <v>449</v>
      </c>
      <c r="C270" s="3" t="s">
        <v>450</v>
      </c>
      <c r="D270" s="3" t="s">
        <v>85</v>
      </c>
      <c r="E270" s="3" t="s">
        <v>93</v>
      </c>
      <c r="F270" s="5">
        <v>-22888085.899999999</v>
      </c>
      <c r="G270" s="5">
        <v>-11298837.789999999</v>
      </c>
      <c r="H270" s="5">
        <v>-12602073.85</v>
      </c>
    </row>
    <row r="271" spans="1:8" ht="13.9" thickBot="1" x14ac:dyDescent="0.3">
      <c r="A271" s="3" t="s">
        <v>3030</v>
      </c>
      <c r="B271" s="3" t="s">
        <v>5653</v>
      </c>
      <c r="C271" s="3" t="s">
        <v>5654</v>
      </c>
      <c r="D271" s="3" t="s">
        <v>97</v>
      </c>
      <c r="E271" s="3" t="s">
        <v>93</v>
      </c>
      <c r="F271" s="5">
        <v>0</v>
      </c>
      <c r="G271" s="5">
        <v>0</v>
      </c>
      <c r="H271" s="5">
        <v>0</v>
      </c>
    </row>
    <row r="272" spans="1:8" ht="13.9" thickBot="1" x14ac:dyDescent="0.3">
      <c r="A272" s="3" t="s">
        <v>3031</v>
      </c>
      <c r="B272" s="3" t="s">
        <v>5655</v>
      </c>
      <c r="C272" s="3" t="s">
        <v>5656</v>
      </c>
      <c r="D272" s="3" t="s">
        <v>122</v>
      </c>
      <c r="E272" s="3" t="s">
        <v>93</v>
      </c>
      <c r="F272" s="5">
        <v>0</v>
      </c>
      <c r="G272" s="5">
        <v>0</v>
      </c>
      <c r="H272" s="5">
        <v>0</v>
      </c>
    </row>
    <row r="273" spans="1:8" ht="13.9" thickBot="1" x14ac:dyDescent="0.3">
      <c r="A273" s="3" t="s">
        <v>3032</v>
      </c>
      <c r="B273" s="3" t="s">
        <v>5657</v>
      </c>
      <c r="C273" s="3" t="s">
        <v>5658</v>
      </c>
      <c r="D273" s="3" t="s">
        <v>105</v>
      </c>
      <c r="E273" s="3" t="s">
        <v>93</v>
      </c>
      <c r="F273" s="5">
        <v>0</v>
      </c>
      <c r="G273" s="5">
        <v>0</v>
      </c>
      <c r="H273" s="5">
        <v>0</v>
      </c>
    </row>
    <row r="274" spans="1:8" ht="13.9" thickBot="1" x14ac:dyDescent="0.3">
      <c r="A274" s="3" t="s">
        <v>452</v>
      </c>
      <c r="B274" s="3" t="s">
        <v>453</v>
      </c>
      <c r="C274" s="3" t="s">
        <v>454</v>
      </c>
      <c r="D274" s="3" t="s">
        <v>44</v>
      </c>
      <c r="E274" s="3" t="s">
        <v>44</v>
      </c>
      <c r="F274" s="5">
        <v>-1110871767.0599999</v>
      </c>
      <c r="G274" s="5">
        <v>-1110871767.0599999</v>
      </c>
      <c r="H274" s="5">
        <v>-1110871767.0599999</v>
      </c>
    </row>
    <row r="275" spans="1:8" ht="13.9" thickBot="1" x14ac:dyDescent="0.3">
      <c r="A275" s="3" t="s">
        <v>455</v>
      </c>
      <c r="B275" s="3" t="s">
        <v>456</v>
      </c>
      <c r="C275" s="3" t="s">
        <v>457</v>
      </c>
      <c r="D275" s="3" t="s">
        <v>44</v>
      </c>
      <c r="E275" s="3" t="s">
        <v>44</v>
      </c>
      <c r="F275" s="5">
        <v>16446248.869999999</v>
      </c>
      <c r="G275" s="5">
        <v>16446248.869999999</v>
      </c>
      <c r="H275" s="5">
        <v>16463176.76</v>
      </c>
    </row>
    <row r="276" spans="1:8" ht="13.9" thickBot="1" x14ac:dyDescent="0.3">
      <c r="A276" s="3" t="s">
        <v>3033</v>
      </c>
      <c r="B276" s="3" t="s">
        <v>5659</v>
      </c>
      <c r="C276" s="3" t="s">
        <v>5660</v>
      </c>
      <c r="D276" s="3" t="s">
        <v>44</v>
      </c>
      <c r="E276" s="3" t="s">
        <v>44</v>
      </c>
      <c r="F276" s="5">
        <v>0</v>
      </c>
      <c r="G276" s="5">
        <v>0</v>
      </c>
      <c r="H276" s="5">
        <v>0</v>
      </c>
    </row>
    <row r="277" spans="1:8" ht="13.9" thickBot="1" x14ac:dyDescent="0.3">
      <c r="A277" s="3" t="s">
        <v>458</v>
      </c>
      <c r="B277" s="3" t="s">
        <v>459</v>
      </c>
      <c r="C277" s="3" t="s">
        <v>460</v>
      </c>
      <c r="D277" s="3" t="s">
        <v>44</v>
      </c>
      <c r="E277" s="3" t="s">
        <v>44</v>
      </c>
      <c r="F277" s="5">
        <v>-5840619.5</v>
      </c>
      <c r="G277" s="5">
        <v>-5840619.5</v>
      </c>
      <c r="H277" s="5">
        <v>-5840619.5</v>
      </c>
    </row>
    <row r="278" spans="1:8" ht="13.9" thickBot="1" x14ac:dyDescent="0.3">
      <c r="A278" s="3" t="s">
        <v>3034</v>
      </c>
      <c r="B278" s="3" t="s">
        <v>5661</v>
      </c>
      <c r="C278" s="3" t="s">
        <v>5662</v>
      </c>
      <c r="D278" s="3" t="s">
        <v>44</v>
      </c>
      <c r="E278" s="3" t="s">
        <v>44</v>
      </c>
      <c r="F278" s="5">
        <v>0</v>
      </c>
      <c r="G278" s="5">
        <v>0</v>
      </c>
      <c r="H278" s="5">
        <v>0</v>
      </c>
    </row>
    <row r="279" spans="1:8" ht="13.9" thickBot="1" x14ac:dyDescent="0.3">
      <c r="A279" s="3" t="s">
        <v>461</v>
      </c>
      <c r="B279" s="3" t="s">
        <v>462</v>
      </c>
      <c r="C279" s="3" t="s">
        <v>463</v>
      </c>
      <c r="D279" s="3" t="s">
        <v>44</v>
      </c>
      <c r="E279" s="3" t="s">
        <v>44</v>
      </c>
      <c r="F279" s="5">
        <v>-37452972.619999997</v>
      </c>
      <c r="G279" s="5">
        <v>-37452972.619999997</v>
      </c>
      <c r="H279" s="5">
        <v>-37452972.619999997</v>
      </c>
    </row>
    <row r="280" spans="1:8" ht="13.9" thickBot="1" x14ac:dyDescent="0.3">
      <c r="A280" s="3" t="s">
        <v>464</v>
      </c>
      <c r="B280" s="3" t="s">
        <v>465</v>
      </c>
      <c r="C280" s="3" t="s">
        <v>466</v>
      </c>
      <c r="D280" s="3" t="s">
        <v>44</v>
      </c>
      <c r="E280" s="3" t="s">
        <v>44</v>
      </c>
      <c r="F280" s="5">
        <v>-23083614.32</v>
      </c>
      <c r="G280" s="5">
        <v>-23831470.93</v>
      </c>
      <c r="H280" s="5">
        <v>-25786574.399999999</v>
      </c>
    </row>
    <row r="281" spans="1:8" ht="13.9" thickBot="1" x14ac:dyDescent="0.3">
      <c r="A281" s="3" t="s">
        <v>467</v>
      </c>
      <c r="B281" s="3" t="s">
        <v>468</v>
      </c>
      <c r="C281" s="3" t="s">
        <v>469</v>
      </c>
      <c r="D281" s="3" t="s">
        <v>44</v>
      </c>
      <c r="E281" s="3" t="s">
        <v>44</v>
      </c>
      <c r="F281" s="5">
        <v>23973102.77</v>
      </c>
      <c r="G281" s="5">
        <v>24016245.07</v>
      </c>
      <c r="H281" s="5">
        <v>24175681.07</v>
      </c>
    </row>
    <row r="282" spans="1:8" ht="13.9" thickBot="1" x14ac:dyDescent="0.3">
      <c r="A282" s="3" t="s">
        <v>3035</v>
      </c>
      <c r="B282" s="3" t="s">
        <v>5663</v>
      </c>
      <c r="C282" s="3" t="s">
        <v>5664</v>
      </c>
      <c r="D282" s="3" t="s">
        <v>44</v>
      </c>
      <c r="E282" s="3" t="s">
        <v>44</v>
      </c>
      <c r="F282" s="5">
        <v>0</v>
      </c>
      <c r="G282" s="5">
        <v>0</v>
      </c>
      <c r="H282" s="5">
        <v>0</v>
      </c>
    </row>
    <row r="283" spans="1:8" ht="13.9" thickBot="1" x14ac:dyDescent="0.3">
      <c r="A283" s="3" t="s">
        <v>3036</v>
      </c>
      <c r="B283" s="3" t="s">
        <v>5665</v>
      </c>
      <c r="C283" s="3" t="s">
        <v>5666</v>
      </c>
      <c r="D283" s="3" t="s">
        <v>44</v>
      </c>
      <c r="E283" s="3" t="s">
        <v>44</v>
      </c>
      <c r="F283" s="5">
        <v>0</v>
      </c>
      <c r="G283" s="5">
        <v>0</v>
      </c>
      <c r="H283" s="5">
        <v>0</v>
      </c>
    </row>
    <row r="284" spans="1:8" ht="13.9" thickBot="1" x14ac:dyDescent="0.3">
      <c r="A284" s="3" t="s">
        <v>3037</v>
      </c>
      <c r="B284" s="3" t="s">
        <v>5667</v>
      </c>
      <c r="C284" s="3" t="s">
        <v>5668</v>
      </c>
      <c r="D284" s="3" t="s">
        <v>44</v>
      </c>
      <c r="E284" s="3" t="s">
        <v>44</v>
      </c>
      <c r="F284" s="5">
        <v>0</v>
      </c>
      <c r="G284" s="5">
        <v>0</v>
      </c>
      <c r="H284" s="5">
        <v>0</v>
      </c>
    </row>
    <row r="285" spans="1:8" ht="13.9" thickBot="1" x14ac:dyDescent="0.3">
      <c r="A285" s="3" t="s">
        <v>3038</v>
      </c>
      <c r="B285" s="3" t="s">
        <v>5669</v>
      </c>
      <c r="C285" s="3" t="s">
        <v>5670</v>
      </c>
      <c r="D285" s="3" t="s">
        <v>44</v>
      </c>
      <c r="E285" s="3" t="s">
        <v>44</v>
      </c>
      <c r="F285" s="5">
        <v>0</v>
      </c>
      <c r="G285" s="5">
        <v>0</v>
      </c>
      <c r="H285" s="5">
        <v>0</v>
      </c>
    </row>
    <row r="286" spans="1:8" ht="13.9" thickBot="1" x14ac:dyDescent="0.3">
      <c r="A286" s="3" t="s">
        <v>470</v>
      </c>
      <c r="B286" s="3" t="s">
        <v>471</v>
      </c>
      <c r="C286" s="3" t="s">
        <v>472</v>
      </c>
      <c r="D286" s="3" t="s">
        <v>44</v>
      </c>
      <c r="E286" s="3" t="s">
        <v>44</v>
      </c>
      <c r="F286" s="5">
        <v>-66700000</v>
      </c>
      <c r="G286" s="5">
        <v>-66700000</v>
      </c>
      <c r="H286" s="5">
        <v>-66700000</v>
      </c>
    </row>
    <row r="287" spans="1:8" ht="13.9" thickBot="1" x14ac:dyDescent="0.3">
      <c r="A287" s="3" t="s">
        <v>473</v>
      </c>
      <c r="B287" s="3" t="s">
        <v>474</v>
      </c>
      <c r="C287" s="3" t="s">
        <v>475</v>
      </c>
      <c r="D287" s="3" t="s">
        <v>44</v>
      </c>
      <c r="E287" s="3" t="s">
        <v>44</v>
      </c>
      <c r="F287" s="5">
        <v>-17000000</v>
      </c>
      <c r="G287" s="5">
        <v>-17000000</v>
      </c>
      <c r="H287" s="5">
        <v>-17000000</v>
      </c>
    </row>
    <row r="288" spans="1:8" ht="13.9" thickBot="1" x14ac:dyDescent="0.3">
      <c r="A288" s="3" t="s">
        <v>3039</v>
      </c>
      <c r="B288" s="3" t="s">
        <v>5671</v>
      </c>
      <c r="C288" s="3" t="s">
        <v>5672</v>
      </c>
      <c r="D288" s="3" t="s">
        <v>44</v>
      </c>
      <c r="E288" s="3" t="s">
        <v>44</v>
      </c>
      <c r="F288" s="5">
        <v>0</v>
      </c>
      <c r="G288" s="5">
        <v>0</v>
      </c>
      <c r="H288" s="5">
        <v>0</v>
      </c>
    </row>
    <row r="289" spans="1:8" ht="13.9" thickBot="1" x14ac:dyDescent="0.3">
      <c r="A289" s="3" t="s">
        <v>3040</v>
      </c>
      <c r="B289" s="3" t="s">
        <v>5673</v>
      </c>
      <c r="C289" s="3" t="s">
        <v>5674</v>
      </c>
      <c r="D289" s="3" t="s">
        <v>44</v>
      </c>
      <c r="E289" s="3" t="s">
        <v>44</v>
      </c>
      <c r="F289" s="5">
        <v>0</v>
      </c>
      <c r="G289" s="5">
        <v>0</v>
      </c>
      <c r="H289" s="5">
        <v>0</v>
      </c>
    </row>
    <row r="290" spans="1:8" ht="13.9" thickBot="1" x14ac:dyDescent="0.3">
      <c r="A290" s="3" t="s">
        <v>3041</v>
      </c>
      <c r="B290" s="3" t="s">
        <v>5675</v>
      </c>
      <c r="C290" s="3" t="s">
        <v>5676</v>
      </c>
      <c r="D290" s="3" t="s">
        <v>44</v>
      </c>
      <c r="E290" s="3" t="s">
        <v>44</v>
      </c>
      <c r="F290" s="5">
        <v>0</v>
      </c>
      <c r="G290" s="5">
        <v>0</v>
      </c>
      <c r="H290" s="5">
        <v>0</v>
      </c>
    </row>
    <row r="291" spans="1:8" ht="13.9" thickBot="1" x14ac:dyDescent="0.3">
      <c r="A291" s="3" t="s">
        <v>3042</v>
      </c>
      <c r="B291" s="3" t="s">
        <v>5677</v>
      </c>
      <c r="C291" s="3" t="s">
        <v>5678</v>
      </c>
      <c r="D291" s="3" t="s">
        <v>44</v>
      </c>
      <c r="E291" s="3" t="s">
        <v>44</v>
      </c>
      <c r="F291" s="5">
        <v>0</v>
      </c>
      <c r="G291" s="5">
        <v>0</v>
      </c>
      <c r="H291" s="5">
        <v>0</v>
      </c>
    </row>
    <row r="292" spans="1:8" ht="13.9" thickBot="1" x14ac:dyDescent="0.3">
      <c r="A292" s="3" t="s">
        <v>3043</v>
      </c>
      <c r="B292" s="3" t="s">
        <v>5679</v>
      </c>
      <c r="C292" s="3" t="s">
        <v>5680</v>
      </c>
      <c r="D292" s="3" t="s">
        <v>44</v>
      </c>
      <c r="E292" s="3" t="s">
        <v>44</v>
      </c>
      <c r="F292" s="5">
        <v>0</v>
      </c>
      <c r="G292" s="5">
        <v>0</v>
      </c>
      <c r="H292" s="5">
        <v>0</v>
      </c>
    </row>
    <row r="293" spans="1:8" ht="13.9" thickBot="1" x14ac:dyDescent="0.3">
      <c r="A293" s="3" t="s">
        <v>3044</v>
      </c>
      <c r="B293" s="3" t="s">
        <v>5681</v>
      </c>
      <c r="C293" s="3" t="s">
        <v>5682</v>
      </c>
      <c r="D293" s="3" t="s">
        <v>44</v>
      </c>
      <c r="E293" s="3" t="s">
        <v>44</v>
      </c>
      <c r="F293" s="5">
        <v>0</v>
      </c>
      <c r="G293" s="5">
        <v>0</v>
      </c>
      <c r="H293" s="5">
        <v>0</v>
      </c>
    </row>
    <row r="294" spans="1:8" ht="13.9" thickBot="1" x14ac:dyDescent="0.3">
      <c r="A294" s="3" t="s">
        <v>3045</v>
      </c>
      <c r="B294" s="3" t="s">
        <v>5683</v>
      </c>
      <c r="C294" s="3" t="s">
        <v>5684</v>
      </c>
      <c r="D294" s="3" t="s">
        <v>44</v>
      </c>
      <c r="E294" s="3" t="s">
        <v>44</v>
      </c>
      <c r="F294" s="5">
        <v>0</v>
      </c>
      <c r="G294" s="5">
        <v>0</v>
      </c>
      <c r="H294" s="5">
        <v>0</v>
      </c>
    </row>
    <row r="295" spans="1:8" ht="13.9" thickBot="1" x14ac:dyDescent="0.3">
      <c r="A295" s="3" t="s">
        <v>3046</v>
      </c>
      <c r="B295" s="3" t="s">
        <v>5685</v>
      </c>
      <c r="C295" s="3" t="s">
        <v>5686</v>
      </c>
      <c r="D295" s="3" t="s">
        <v>44</v>
      </c>
      <c r="E295" s="3" t="s">
        <v>44</v>
      </c>
      <c r="F295" s="5">
        <v>0</v>
      </c>
      <c r="G295" s="5">
        <v>0</v>
      </c>
      <c r="H295" s="5">
        <v>0</v>
      </c>
    </row>
    <row r="296" spans="1:8" ht="13.9" thickBot="1" x14ac:dyDescent="0.3">
      <c r="A296" s="3" t="s">
        <v>3047</v>
      </c>
      <c r="B296" s="3" t="s">
        <v>5687</v>
      </c>
      <c r="C296" s="3" t="s">
        <v>5686</v>
      </c>
      <c r="D296" s="3" t="s">
        <v>44</v>
      </c>
      <c r="E296" s="3" t="s">
        <v>44</v>
      </c>
      <c r="F296" s="5">
        <v>0</v>
      </c>
      <c r="G296" s="5">
        <v>0</v>
      </c>
      <c r="H296" s="5">
        <v>0</v>
      </c>
    </row>
    <row r="297" spans="1:8" ht="13.9" thickBot="1" x14ac:dyDescent="0.3">
      <c r="A297" s="3" t="s">
        <v>3048</v>
      </c>
      <c r="B297" s="3" t="s">
        <v>5688</v>
      </c>
      <c r="C297" s="3" t="s">
        <v>5686</v>
      </c>
      <c r="D297" s="3" t="s">
        <v>44</v>
      </c>
      <c r="E297" s="3" t="s">
        <v>44</v>
      </c>
      <c r="F297" s="5">
        <v>0</v>
      </c>
      <c r="G297" s="5">
        <v>0</v>
      </c>
      <c r="H297" s="5">
        <v>0</v>
      </c>
    </row>
    <row r="298" spans="1:8" ht="13.9" thickBot="1" x14ac:dyDescent="0.3">
      <c r="A298" s="3" t="s">
        <v>3049</v>
      </c>
      <c r="B298" s="3" t="s">
        <v>5689</v>
      </c>
      <c r="C298" s="3" t="s">
        <v>5690</v>
      </c>
      <c r="D298" s="3" t="s">
        <v>44</v>
      </c>
      <c r="E298" s="3" t="s">
        <v>44</v>
      </c>
      <c r="F298" s="5">
        <v>0</v>
      </c>
      <c r="G298" s="5">
        <v>0</v>
      </c>
      <c r="H298" s="5">
        <v>0</v>
      </c>
    </row>
    <row r="299" spans="1:8" ht="13.9" thickBot="1" x14ac:dyDescent="0.3">
      <c r="A299" s="3" t="s">
        <v>3050</v>
      </c>
      <c r="B299" s="3" t="s">
        <v>5691</v>
      </c>
      <c r="C299" s="3" t="s">
        <v>5692</v>
      </c>
      <c r="D299" s="3" t="s">
        <v>44</v>
      </c>
      <c r="E299" s="3" t="s">
        <v>44</v>
      </c>
      <c r="F299" s="5">
        <v>0</v>
      </c>
      <c r="G299" s="5">
        <v>0</v>
      </c>
      <c r="H299" s="5">
        <v>0</v>
      </c>
    </row>
    <row r="300" spans="1:8" ht="13.9" thickBot="1" x14ac:dyDescent="0.3">
      <c r="A300" s="3" t="s">
        <v>476</v>
      </c>
      <c r="B300" s="3" t="s">
        <v>477</v>
      </c>
      <c r="C300" s="3" t="s">
        <v>478</v>
      </c>
      <c r="D300" s="3" t="s">
        <v>44</v>
      </c>
      <c r="E300" s="3" t="s">
        <v>44</v>
      </c>
      <c r="F300" s="5">
        <v>1049842.52</v>
      </c>
      <c r="G300" s="5">
        <v>1041301.61</v>
      </c>
      <c r="H300" s="5">
        <v>1032760.7</v>
      </c>
    </row>
    <row r="301" spans="1:8" ht="13.9" thickBot="1" x14ac:dyDescent="0.3">
      <c r="A301" s="3" t="s">
        <v>479</v>
      </c>
      <c r="B301" s="3" t="s">
        <v>480</v>
      </c>
      <c r="C301" s="3" t="s">
        <v>481</v>
      </c>
      <c r="D301" s="3" t="s">
        <v>44</v>
      </c>
      <c r="E301" s="3" t="s">
        <v>44</v>
      </c>
      <c r="F301" s="5">
        <v>0</v>
      </c>
      <c r="G301" s="5">
        <v>0</v>
      </c>
      <c r="H301" s="5">
        <v>0</v>
      </c>
    </row>
    <row r="302" spans="1:8" ht="13.9" thickBot="1" x14ac:dyDescent="0.3">
      <c r="A302" s="3" t="s">
        <v>3051</v>
      </c>
      <c r="B302" s="3" t="s">
        <v>482</v>
      </c>
      <c r="C302" s="3" t="s">
        <v>483</v>
      </c>
      <c r="D302" s="3" t="s">
        <v>44</v>
      </c>
      <c r="E302" s="3" t="s">
        <v>44</v>
      </c>
      <c r="F302" s="5">
        <v>0</v>
      </c>
      <c r="G302" s="5">
        <v>0</v>
      </c>
      <c r="H302" s="5">
        <v>0</v>
      </c>
    </row>
    <row r="303" spans="1:8" ht="13.9" thickBot="1" x14ac:dyDescent="0.3">
      <c r="A303" s="3" t="s">
        <v>484</v>
      </c>
      <c r="B303" s="3" t="s">
        <v>485</v>
      </c>
      <c r="C303" s="3" t="s">
        <v>486</v>
      </c>
      <c r="D303" s="3" t="s">
        <v>89</v>
      </c>
      <c r="E303" s="3" t="s">
        <v>81</v>
      </c>
      <c r="F303" s="5">
        <v>2581215.86</v>
      </c>
      <c r="G303" s="5">
        <v>2581622.83</v>
      </c>
      <c r="H303" s="5">
        <v>2582173.9300000002</v>
      </c>
    </row>
    <row r="304" spans="1:8" ht="13.9" thickBot="1" x14ac:dyDescent="0.3">
      <c r="A304" s="3" t="s">
        <v>487</v>
      </c>
      <c r="B304" s="3" t="s">
        <v>485</v>
      </c>
      <c r="C304" s="3" t="s">
        <v>486</v>
      </c>
      <c r="D304" s="3" t="s">
        <v>85</v>
      </c>
      <c r="E304" s="3" t="s">
        <v>81</v>
      </c>
      <c r="F304" s="5">
        <v>8022800.7999999998</v>
      </c>
      <c r="G304" s="5">
        <v>8031364.9699999997</v>
      </c>
      <c r="H304" s="5">
        <v>8067217.8399999999</v>
      </c>
    </row>
    <row r="305" spans="1:8" ht="13.9" thickBot="1" x14ac:dyDescent="0.3">
      <c r="A305" s="3" t="s">
        <v>488</v>
      </c>
      <c r="B305" s="3" t="s">
        <v>485</v>
      </c>
      <c r="C305" s="3" t="s">
        <v>486</v>
      </c>
      <c r="D305" s="3" t="s">
        <v>85</v>
      </c>
      <c r="E305" s="3" t="s">
        <v>93</v>
      </c>
      <c r="F305" s="5">
        <v>2303535.71</v>
      </c>
      <c r="G305" s="5">
        <v>2304867.37</v>
      </c>
      <c r="H305" s="5">
        <v>2305690.02</v>
      </c>
    </row>
    <row r="306" spans="1:8" ht="13.9" thickBot="1" x14ac:dyDescent="0.3">
      <c r="A306" s="3" t="s">
        <v>489</v>
      </c>
      <c r="B306" s="3" t="s">
        <v>490</v>
      </c>
      <c r="C306" s="3" t="s">
        <v>491</v>
      </c>
      <c r="D306" s="3" t="s">
        <v>44</v>
      </c>
      <c r="E306" s="3" t="s">
        <v>44</v>
      </c>
      <c r="F306" s="5">
        <v>-27131372.969999999</v>
      </c>
      <c r="G306" s="5">
        <v>-27563257.27</v>
      </c>
      <c r="H306" s="5">
        <v>-27781820.07</v>
      </c>
    </row>
    <row r="307" spans="1:8" ht="13.9" thickBot="1" x14ac:dyDescent="0.3">
      <c r="A307" s="3" t="s">
        <v>492</v>
      </c>
      <c r="B307" s="3" t="s">
        <v>493</v>
      </c>
      <c r="C307" s="3" t="s">
        <v>494</v>
      </c>
      <c r="D307" s="3" t="s">
        <v>44</v>
      </c>
      <c r="E307" s="3" t="s">
        <v>44</v>
      </c>
      <c r="F307" s="5">
        <v>78437015.120000005</v>
      </c>
      <c r="G307" s="5">
        <v>76724557.120000005</v>
      </c>
      <c r="H307" s="5">
        <v>75012098.120000005</v>
      </c>
    </row>
    <row r="308" spans="1:8" ht="13.9" thickBot="1" x14ac:dyDescent="0.3">
      <c r="A308" s="3" t="s">
        <v>495</v>
      </c>
      <c r="B308" s="3" t="s">
        <v>496</v>
      </c>
      <c r="C308" s="3" t="s">
        <v>497</v>
      </c>
      <c r="D308" s="3" t="s">
        <v>44</v>
      </c>
      <c r="E308" s="3" t="s">
        <v>44</v>
      </c>
      <c r="F308" s="5">
        <v>-18164300.890000001</v>
      </c>
      <c r="G308" s="5">
        <v>-18213147.739999998</v>
      </c>
      <c r="H308" s="5">
        <v>-18265985.09</v>
      </c>
    </row>
    <row r="309" spans="1:8" ht="13.9" thickBot="1" x14ac:dyDescent="0.3">
      <c r="A309" s="3" t="s">
        <v>498</v>
      </c>
      <c r="B309" s="3" t="s">
        <v>499</v>
      </c>
      <c r="C309" s="3" t="s">
        <v>500</v>
      </c>
      <c r="D309" s="3" t="s">
        <v>44</v>
      </c>
      <c r="E309" s="3" t="s">
        <v>44</v>
      </c>
      <c r="F309" s="5">
        <v>-7120149.75</v>
      </c>
      <c r="G309" s="5">
        <v>-5322153.71</v>
      </c>
      <c r="H309" s="5">
        <v>-10602284.380000001</v>
      </c>
    </row>
    <row r="310" spans="1:8" ht="13.9" thickBot="1" x14ac:dyDescent="0.3">
      <c r="A310" s="3" t="s">
        <v>501</v>
      </c>
      <c r="B310" s="3" t="s">
        <v>502</v>
      </c>
      <c r="C310" s="3" t="s">
        <v>503</v>
      </c>
      <c r="D310" s="3" t="s">
        <v>44</v>
      </c>
      <c r="E310" s="3" t="s">
        <v>44</v>
      </c>
      <c r="F310" s="5">
        <v>-11455527.59</v>
      </c>
      <c r="G310" s="5">
        <v>-9300484.7400000002</v>
      </c>
      <c r="H310" s="5">
        <v>-14311995.550000001</v>
      </c>
    </row>
    <row r="311" spans="1:8" ht="13.9" thickBot="1" x14ac:dyDescent="0.3">
      <c r="A311" s="3" t="s">
        <v>504</v>
      </c>
      <c r="B311" s="3" t="s">
        <v>505</v>
      </c>
      <c r="C311" s="3" t="s">
        <v>506</v>
      </c>
      <c r="D311" s="3" t="s">
        <v>44</v>
      </c>
      <c r="E311" s="3" t="s">
        <v>44</v>
      </c>
      <c r="F311" s="5">
        <v>-407567.12</v>
      </c>
      <c r="G311" s="5">
        <v>-414483.33</v>
      </c>
      <c r="H311" s="5">
        <v>-438741.86</v>
      </c>
    </row>
    <row r="312" spans="1:8" ht="13.9" thickBot="1" x14ac:dyDescent="0.3">
      <c r="A312" s="3" t="s">
        <v>507</v>
      </c>
      <c r="B312" s="3" t="s">
        <v>508</v>
      </c>
      <c r="C312" s="3" t="s">
        <v>509</v>
      </c>
      <c r="D312" s="3" t="s">
        <v>44</v>
      </c>
      <c r="E312" s="3" t="s">
        <v>44</v>
      </c>
      <c r="F312" s="5">
        <v>-11685223.210000001</v>
      </c>
      <c r="G312" s="5">
        <v>-19948822.09</v>
      </c>
      <c r="H312" s="5">
        <v>-22102647.789999999</v>
      </c>
    </row>
    <row r="313" spans="1:8" ht="13.9" thickBot="1" x14ac:dyDescent="0.3">
      <c r="A313" s="3" t="s">
        <v>510</v>
      </c>
      <c r="B313" s="3" t="s">
        <v>511</v>
      </c>
      <c r="C313" s="3" t="s">
        <v>512</v>
      </c>
      <c r="D313" s="3" t="s">
        <v>44</v>
      </c>
      <c r="E313" s="3" t="s">
        <v>44</v>
      </c>
      <c r="F313" s="5">
        <v>30233.69</v>
      </c>
      <c r="G313" s="5">
        <v>11919.76</v>
      </c>
      <c r="H313" s="5">
        <v>-14559.19</v>
      </c>
    </row>
    <row r="314" spans="1:8" ht="13.9" thickBot="1" x14ac:dyDescent="0.3">
      <c r="A314" s="3" t="s">
        <v>3052</v>
      </c>
      <c r="B314" s="3" t="s">
        <v>5693</v>
      </c>
      <c r="C314" s="3" t="s">
        <v>5694</v>
      </c>
      <c r="D314" s="3" t="s">
        <v>44</v>
      </c>
      <c r="E314" s="3" t="s">
        <v>44</v>
      </c>
      <c r="F314" s="5">
        <v>0</v>
      </c>
      <c r="G314" s="5">
        <v>0</v>
      </c>
      <c r="H314" s="5">
        <v>0</v>
      </c>
    </row>
    <row r="315" spans="1:8" ht="13.9" thickBot="1" x14ac:dyDescent="0.3">
      <c r="A315" s="3" t="s">
        <v>513</v>
      </c>
      <c r="B315" s="3" t="s">
        <v>514</v>
      </c>
      <c r="C315" s="3" t="s">
        <v>515</v>
      </c>
      <c r="D315" s="3" t="s">
        <v>44</v>
      </c>
      <c r="E315" s="3" t="s">
        <v>44</v>
      </c>
      <c r="F315" s="5">
        <v>-7115829.1900000004</v>
      </c>
      <c r="G315" s="5">
        <v>-2630563.85</v>
      </c>
      <c r="H315" s="5">
        <v>-3388455.3</v>
      </c>
    </row>
    <row r="316" spans="1:8" ht="13.9" thickBot="1" x14ac:dyDescent="0.3">
      <c r="A316" s="3" t="s">
        <v>516</v>
      </c>
      <c r="B316" s="3" t="s">
        <v>517</v>
      </c>
      <c r="C316" s="3" t="s">
        <v>518</v>
      </c>
      <c r="D316" s="3" t="s">
        <v>44</v>
      </c>
      <c r="E316" s="3" t="s">
        <v>44</v>
      </c>
      <c r="F316" s="5">
        <v>-12341531.25</v>
      </c>
      <c r="G316" s="5">
        <v>-13879345.060000001</v>
      </c>
      <c r="H316" s="5">
        <v>-15062167.640000001</v>
      </c>
    </row>
    <row r="317" spans="1:8" ht="13.9" thickBot="1" x14ac:dyDescent="0.3">
      <c r="A317" s="3" t="s">
        <v>519</v>
      </c>
      <c r="B317" s="3" t="s">
        <v>520</v>
      </c>
      <c r="C317" s="3" t="s">
        <v>521</v>
      </c>
      <c r="D317" s="3" t="s">
        <v>44</v>
      </c>
      <c r="E317" s="3" t="s">
        <v>44</v>
      </c>
      <c r="F317" s="5">
        <v>-6013.77</v>
      </c>
      <c r="G317" s="5">
        <v>-6013.77</v>
      </c>
      <c r="H317" s="5">
        <v>-5476.77</v>
      </c>
    </row>
    <row r="318" spans="1:8" ht="13.9" thickBot="1" x14ac:dyDescent="0.3">
      <c r="A318" s="3" t="s">
        <v>3053</v>
      </c>
      <c r="B318" s="3" t="s">
        <v>5695</v>
      </c>
      <c r="C318" s="3" t="s">
        <v>5696</v>
      </c>
      <c r="D318" s="3" t="s">
        <v>44</v>
      </c>
      <c r="E318" s="3" t="s">
        <v>44</v>
      </c>
      <c r="F318" s="5">
        <v>0</v>
      </c>
      <c r="G318" s="5">
        <v>0</v>
      </c>
      <c r="H318" s="5">
        <v>0</v>
      </c>
    </row>
    <row r="319" spans="1:8" ht="13.9" thickBot="1" x14ac:dyDescent="0.3">
      <c r="A319" s="3" t="s">
        <v>3054</v>
      </c>
      <c r="B319" s="3" t="s">
        <v>5697</v>
      </c>
      <c r="C319" s="3" t="s">
        <v>5698</v>
      </c>
      <c r="D319" s="3" t="s">
        <v>44</v>
      </c>
      <c r="E319" s="3" t="s">
        <v>44</v>
      </c>
      <c r="F319" s="5">
        <v>0</v>
      </c>
      <c r="G319" s="5">
        <v>0</v>
      </c>
      <c r="H319" s="5">
        <v>0</v>
      </c>
    </row>
    <row r="320" spans="1:8" ht="13.9" thickBot="1" x14ac:dyDescent="0.3">
      <c r="A320" s="3" t="s">
        <v>522</v>
      </c>
      <c r="B320" s="3" t="s">
        <v>523</v>
      </c>
      <c r="C320" s="3" t="s">
        <v>524</v>
      </c>
      <c r="D320" s="3" t="s">
        <v>44</v>
      </c>
      <c r="E320" s="3" t="s">
        <v>44</v>
      </c>
      <c r="F320" s="5">
        <v>-2105624.4500000002</v>
      </c>
      <c r="G320" s="5">
        <v>-2370240.7400000002</v>
      </c>
      <c r="H320" s="5">
        <v>-2217897.31</v>
      </c>
    </row>
    <row r="321" spans="1:8" ht="13.9" thickBot="1" x14ac:dyDescent="0.3">
      <c r="A321" s="3" t="s">
        <v>525</v>
      </c>
      <c r="B321" s="3" t="s">
        <v>526</v>
      </c>
      <c r="C321" s="3" t="s">
        <v>527</v>
      </c>
      <c r="D321" s="3" t="s">
        <v>44</v>
      </c>
      <c r="E321" s="3" t="s">
        <v>44</v>
      </c>
      <c r="F321" s="5">
        <v>-4709291.5599999996</v>
      </c>
      <c r="G321" s="5">
        <v>-4354462.72</v>
      </c>
      <c r="H321" s="5">
        <v>-9150719.8699999992</v>
      </c>
    </row>
    <row r="322" spans="1:8" ht="13.9" thickBot="1" x14ac:dyDescent="0.3">
      <c r="A322" s="3" t="s">
        <v>528</v>
      </c>
      <c r="B322" s="3" t="s">
        <v>529</v>
      </c>
      <c r="C322" s="3" t="s">
        <v>530</v>
      </c>
      <c r="D322" s="3" t="s">
        <v>44</v>
      </c>
      <c r="E322" s="3" t="s">
        <v>44</v>
      </c>
      <c r="F322" s="5">
        <v>-1671837.64</v>
      </c>
      <c r="G322" s="5">
        <v>-1601544.64</v>
      </c>
      <c r="H322" s="5">
        <v>-2350421.64</v>
      </c>
    </row>
    <row r="323" spans="1:8" ht="13.9" thickBot="1" x14ac:dyDescent="0.3">
      <c r="A323" s="3" t="s">
        <v>531</v>
      </c>
      <c r="B323" s="3" t="s">
        <v>532</v>
      </c>
      <c r="C323" s="3" t="s">
        <v>533</v>
      </c>
      <c r="D323" s="3" t="s">
        <v>44</v>
      </c>
      <c r="E323" s="3" t="s">
        <v>44</v>
      </c>
      <c r="F323" s="5">
        <v>-279177.48</v>
      </c>
      <c r="G323" s="5">
        <v>-176693.01</v>
      </c>
      <c r="H323" s="5">
        <v>-129810.51</v>
      </c>
    </row>
    <row r="324" spans="1:8" ht="13.9" thickBot="1" x14ac:dyDescent="0.3">
      <c r="A324" s="3" t="s">
        <v>534</v>
      </c>
      <c r="B324" s="3" t="s">
        <v>535</v>
      </c>
      <c r="C324" s="3" t="s">
        <v>536</v>
      </c>
      <c r="D324" s="3" t="s">
        <v>44</v>
      </c>
      <c r="E324" s="3" t="s">
        <v>44</v>
      </c>
      <c r="F324" s="5">
        <v>-26659.67</v>
      </c>
      <c r="G324" s="5">
        <v>-26051.67</v>
      </c>
      <c r="H324" s="5">
        <v>-66434.17</v>
      </c>
    </row>
    <row r="325" spans="1:8" ht="13.9" thickBot="1" x14ac:dyDescent="0.3">
      <c r="A325" s="3" t="s">
        <v>537</v>
      </c>
      <c r="B325" s="3" t="s">
        <v>538</v>
      </c>
      <c r="C325" s="3" t="s">
        <v>539</v>
      </c>
      <c r="D325" s="3" t="s">
        <v>44</v>
      </c>
      <c r="E325" s="3" t="s">
        <v>44</v>
      </c>
      <c r="F325" s="5">
        <v>-787554.45</v>
      </c>
      <c r="G325" s="5">
        <v>-793583.42</v>
      </c>
      <c r="H325" s="5">
        <v>-1595304.59</v>
      </c>
    </row>
    <row r="326" spans="1:8" ht="13.9" thickBot="1" x14ac:dyDescent="0.3">
      <c r="A326" s="3" t="s">
        <v>540</v>
      </c>
      <c r="B326" s="3" t="s">
        <v>541</v>
      </c>
      <c r="C326" s="3" t="s">
        <v>542</v>
      </c>
      <c r="D326" s="3" t="s">
        <v>44</v>
      </c>
      <c r="E326" s="3" t="s">
        <v>44</v>
      </c>
      <c r="F326" s="5">
        <v>-22094.25</v>
      </c>
      <c r="G326" s="5">
        <v>-21109.96</v>
      </c>
      <c r="H326" s="5">
        <v>-19662.84</v>
      </c>
    </row>
    <row r="327" spans="1:8" ht="13.9" thickBot="1" x14ac:dyDescent="0.3">
      <c r="A327" s="3" t="s">
        <v>543</v>
      </c>
      <c r="B327" s="3" t="s">
        <v>544</v>
      </c>
      <c r="C327" s="3" t="s">
        <v>545</v>
      </c>
      <c r="D327" s="3" t="s">
        <v>44</v>
      </c>
      <c r="E327" s="3" t="s">
        <v>44</v>
      </c>
      <c r="F327" s="5">
        <v>-29830</v>
      </c>
      <c r="G327" s="5">
        <v>-32780</v>
      </c>
      <c r="H327" s="5">
        <v>-36240</v>
      </c>
    </row>
    <row r="328" spans="1:8" ht="13.9" thickBot="1" x14ac:dyDescent="0.3">
      <c r="A328" s="3" t="s">
        <v>546</v>
      </c>
      <c r="B328" s="3" t="s">
        <v>547</v>
      </c>
      <c r="C328" s="3" t="s">
        <v>548</v>
      </c>
      <c r="D328" s="3" t="s">
        <v>44</v>
      </c>
      <c r="E328" s="3" t="s">
        <v>44</v>
      </c>
      <c r="F328" s="5">
        <v>-488257.71</v>
      </c>
      <c r="G328" s="5">
        <v>-155047.4</v>
      </c>
      <c r="H328" s="5">
        <v>-79101.09</v>
      </c>
    </row>
    <row r="329" spans="1:8" ht="13.9" thickBot="1" x14ac:dyDescent="0.3">
      <c r="A329" s="3" t="s">
        <v>3055</v>
      </c>
      <c r="B329" s="3" t="s">
        <v>5699</v>
      </c>
      <c r="C329" s="3" t="s">
        <v>5700</v>
      </c>
      <c r="D329" s="3" t="s">
        <v>44</v>
      </c>
      <c r="E329" s="3" t="s">
        <v>44</v>
      </c>
      <c r="F329" s="5">
        <v>0</v>
      </c>
      <c r="G329" s="5">
        <v>0</v>
      </c>
      <c r="H329" s="5">
        <v>0</v>
      </c>
    </row>
    <row r="330" spans="1:8" ht="13.9" thickBot="1" x14ac:dyDescent="0.3">
      <c r="A330" s="3" t="s">
        <v>549</v>
      </c>
      <c r="B330" s="3" t="s">
        <v>550</v>
      </c>
      <c r="C330" s="3" t="s">
        <v>551</v>
      </c>
      <c r="D330" s="3" t="s">
        <v>44</v>
      </c>
      <c r="E330" s="3" t="s">
        <v>44</v>
      </c>
      <c r="F330" s="5">
        <v>0</v>
      </c>
      <c r="G330" s="5">
        <v>0</v>
      </c>
      <c r="H330" s="5">
        <v>0</v>
      </c>
    </row>
    <row r="331" spans="1:8" ht="13.9" thickBot="1" x14ac:dyDescent="0.3">
      <c r="A331" s="3" t="s">
        <v>3056</v>
      </c>
      <c r="B331" s="3" t="s">
        <v>5701</v>
      </c>
      <c r="C331" s="3" t="s">
        <v>5702</v>
      </c>
      <c r="D331" s="3" t="s">
        <v>44</v>
      </c>
      <c r="E331" s="3" t="s">
        <v>44</v>
      </c>
      <c r="F331" s="5">
        <v>0</v>
      </c>
      <c r="G331" s="5">
        <v>0</v>
      </c>
      <c r="H331" s="5">
        <v>0</v>
      </c>
    </row>
    <row r="332" spans="1:8" ht="13.9" thickBot="1" x14ac:dyDescent="0.3">
      <c r="A332" s="3" t="s">
        <v>552</v>
      </c>
      <c r="B332" s="3" t="s">
        <v>553</v>
      </c>
      <c r="C332" s="3" t="s">
        <v>554</v>
      </c>
      <c r="D332" s="3" t="s">
        <v>44</v>
      </c>
      <c r="E332" s="3" t="s">
        <v>44</v>
      </c>
      <c r="F332" s="5">
        <v>-3299233.19</v>
      </c>
      <c r="G332" s="5">
        <v>-3307112.23</v>
      </c>
      <c r="H332" s="5">
        <v>-3312303.13</v>
      </c>
    </row>
    <row r="333" spans="1:8" ht="13.9" thickBot="1" x14ac:dyDescent="0.3">
      <c r="A333" s="3" t="s">
        <v>555</v>
      </c>
      <c r="B333" s="3" t="s">
        <v>556</v>
      </c>
      <c r="C333" s="3" t="s">
        <v>557</v>
      </c>
      <c r="D333" s="3" t="s">
        <v>44</v>
      </c>
      <c r="E333" s="3" t="s">
        <v>44</v>
      </c>
      <c r="F333" s="5">
        <v>-29301.35</v>
      </c>
      <c r="G333" s="5">
        <v>-29301.35</v>
      </c>
      <c r="H333" s="5">
        <v>-722860.35</v>
      </c>
    </row>
    <row r="334" spans="1:8" ht="13.9" thickBot="1" x14ac:dyDescent="0.3">
      <c r="A334" s="3" t="s">
        <v>558</v>
      </c>
      <c r="B334" s="3" t="s">
        <v>559</v>
      </c>
      <c r="C334" s="3" t="s">
        <v>560</v>
      </c>
      <c r="D334" s="3" t="s">
        <v>44</v>
      </c>
      <c r="E334" s="3" t="s">
        <v>44</v>
      </c>
      <c r="F334" s="5">
        <v>-526586.5</v>
      </c>
      <c r="G334" s="5">
        <v>-661586.5</v>
      </c>
      <c r="H334" s="5">
        <v>-710833.93</v>
      </c>
    </row>
    <row r="335" spans="1:8" ht="13.9" thickBot="1" x14ac:dyDescent="0.3">
      <c r="A335" s="3" t="s">
        <v>561</v>
      </c>
      <c r="B335" s="3" t="s">
        <v>562</v>
      </c>
      <c r="C335" s="3" t="s">
        <v>563</v>
      </c>
      <c r="D335" s="3" t="s">
        <v>44</v>
      </c>
      <c r="E335" s="3" t="s">
        <v>44</v>
      </c>
      <c r="F335" s="5">
        <v>965067.51</v>
      </c>
      <c r="G335" s="5">
        <v>-3155126.49</v>
      </c>
      <c r="H335" s="5">
        <v>-2864647.49</v>
      </c>
    </row>
    <row r="336" spans="1:8" ht="13.9" thickBot="1" x14ac:dyDescent="0.3">
      <c r="A336" s="3" t="s">
        <v>564</v>
      </c>
      <c r="B336" s="3" t="s">
        <v>565</v>
      </c>
      <c r="C336" s="3" t="s">
        <v>566</v>
      </c>
      <c r="D336" s="3" t="s">
        <v>44</v>
      </c>
      <c r="E336" s="3" t="s">
        <v>44</v>
      </c>
      <c r="F336" s="5">
        <v>0</v>
      </c>
      <c r="G336" s="5">
        <v>0</v>
      </c>
      <c r="H336" s="5">
        <v>0</v>
      </c>
    </row>
    <row r="337" spans="1:8" ht="13.9" thickBot="1" x14ac:dyDescent="0.3">
      <c r="A337" s="3" t="s">
        <v>567</v>
      </c>
      <c r="B337" s="3" t="s">
        <v>568</v>
      </c>
      <c r="C337" s="3" t="s">
        <v>569</v>
      </c>
      <c r="D337" s="3" t="s">
        <v>44</v>
      </c>
      <c r="E337" s="3" t="s">
        <v>44</v>
      </c>
      <c r="F337" s="5">
        <v>1175019.76</v>
      </c>
      <c r="G337" s="5">
        <v>28419.47</v>
      </c>
      <c r="H337" s="5">
        <v>14483.67</v>
      </c>
    </row>
    <row r="338" spans="1:8" ht="13.9" thickBot="1" x14ac:dyDescent="0.3">
      <c r="A338" s="3" t="s">
        <v>570</v>
      </c>
      <c r="B338" s="3" t="s">
        <v>571</v>
      </c>
      <c r="C338" s="3" t="s">
        <v>572</v>
      </c>
      <c r="D338" s="3" t="s">
        <v>44</v>
      </c>
      <c r="E338" s="3" t="s">
        <v>44</v>
      </c>
      <c r="F338" s="5">
        <v>0</v>
      </c>
      <c r="G338" s="5">
        <v>0</v>
      </c>
      <c r="H338" s="5">
        <v>0</v>
      </c>
    </row>
    <row r="339" spans="1:8" ht="13.9" thickBot="1" x14ac:dyDescent="0.3">
      <c r="A339" s="3" t="s">
        <v>573</v>
      </c>
      <c r="B339" s="3" t="s">
        <v>574</v>
      </c>
      <c r="C339" s="3" t="s">
        <v>575</v>
      </c>
      <c r="D339" s="3" t="s">
        <v>44</v>
      </c>
      <c r="E339" s="3" t="s">
        <v>44</v>
      </c>
      <c r="F339" s="5">
        <v>-29027615.73</v>
      </c>
      <c r="G339" s="5">
        <v>-35521425.560000002</v>
      </c>
      <c r="H339" s="5">
        <v>-14392033.689999999</v>
      </c>
    </row>
    <row r="340" spans="1:8" ht="13.9" thickBot="1" x14ac:dyDescent="0.3">
      <c r="A340" s="3" t="s">
        <v>576</v>
      </c>
      <c r="B340" s="3" t="s">
        <v>577</v>
      </c>
      <c r="C340" s="3" t="s">
        <v>578</v>
      </c>
      <c r="D340" s="3" t="s">
        <v>44</v>
      </c>
      <c r="E340" s="3" t="s">
        <v>44</v>
      </c>
      <c r="F340" s="5">
        <v>0</v>
      </c>
      <c r="G340" s="5">
        <v>0</v>
      </c>
      <c r="H340" s="5">
        <v>0</v>
      </c>
    </row>
    <row r="341" spans="1:8" ht="13.9" thickBot="1" x14ac:dyDescent="0.3">
      <c r="A341" s="3" t="s">
        <v>579</v>
      </c>
      <c r="B341" s="3" t="s">
        <v>580</v>
      </c>
      <c r="C341" s="3" t="s">
        <v>581</v>
      </c>
      <c r="D341" s="3" t="s">
        <v>44</v>
      </c>
      <c r="E341" s="3" t="s">
        <v>44</v>
      </c>
      <c r="F341" s="5">
        <v>0</v>
      </c>
      <c r="G341" s="5">
        <v>-24462353.539999999</v>
      </c>
      <c r="H341" s="5">
        <v>0</v>
      </c>
    </row>
    <row r="342" spans="1:8" ht="13.9" thickBot="1" x14ac:dyDescent="0.3">
      <c r="A342" s="3" t="s">
        <v>582</v>
      </c>
      <c r="B342" s="3" t="s">
        <v>583</v>
      </c>
      <c r="C342" s="3" t="s">
        <v>584</v>
      </c>
      <c r="D342" s="3" t="s">
        <v>44</v>
      </c>
      <c r="E342" s="3" t="s">
        <v>44</v>
      </c>
      <c r="F342" s="5">
        <v>-49477.98</v>
      </c>
      <c r="G342" s="5">
        <v>-50960.52</v>
      </c>
      <c r="H342" s="5">
        <v>-51944.39</v>
      </c>
    </row>
    <row r="343" spans="1:8" ht="13.9" thickBot="1" x14ac:dyDescent="0.3">
      <c r="A343" s="3" t="s">
        <v>585</v>
      </c>
      <c r="B343" s="3" t="s">
        <v>586</v>
      </c>
      <c r="C343" s="3" t="s">
        <v>587</v>
      </c>
      <c r="D343" s="3" t="s">
        <v>89</v>
      </c>
      <c r="E343" s="3" t="s">
        <v>73</v>
      </c>
      <c r="F343" s="5">
        <v>-6.11</v>
      </c>
      <c r="G343" s="5">
        <v>0.02</v>
      </c>
      <c r="H343" s="5">
        <v>-5.0999999999999996</v>
      </c>
    </row>
    <row r="344" spans="1:8" ht="13.9" thickBot="1" x14ac:dyDescent="0.3">
      <c r="A344" s="3" t="s">
        <v>588</v>
      </c>
      <c r="B344" s="3" t="s">
        <v>586</v>
      </c>
      <c r="C344" s="3" t="s">
        <v>587</v>
      </c>
      <c r="D344" s="3" t="s">
        <v>85</v>
      </c>
      <c r="E344" s="3" t="s">
        <v>73</v>
      </c>
      <c r="F344" s="5">
        <v>-557.91</v>
      </c>
      <c r="G344" s="5">
        <v>-459.28</v>
      </c>
      <c r="H344" s="5">
        <v>-5971.45</v>
      </c>
    </row>
    <row r="345" spans="1:8" ht="13.9" thickBot="1" x14ac:dyDescent="0.3">
      <c r="A345" s="3" t="s">
        <v>3057</v>
      </c>
      <c r="B345" s="3" t="s">
        <v>586</v>
      </c>
      <c r="C345" s="3" t="s">
        <v>587</v>
      </c>
      <c r="D345" s="3" t="s">
        <v>97</v>
      </c>
      <c r="E345" s="3" t="s">
        <v>93</v>
      </c>
      <c r="F345" s="5">
        <v>0</v>
      </c>
      <c r="G345" s="5">
        <v>0</v>
      </c>
      <c r="H345" s="5">
        <v>0</v>
      </c>
    </row>
    <row r="346" spans="1:8" ht="13.9" thickBot="1" x14ac:dyDescent="0.3">
      <c r="A346" s="3" t="s">
        <v>589</v>
      </c>
      <c r="B346" s="3" t="s">
        <v>590</v>
      </c>
      <c r="C346" s="3" t="s">
        <v>591</v>
      </c>
      <c r="D346" s="3" t="s">
        <v>44</v>
      </c>
      <c r="E346" s="3" t="s">
        <v>44</v>
      </c>
      <c r="F346" s="5">
        <v>-2020000</v>
      </c>
      <c r="G346" s="5">
        <v>-1810000</v>
      </c>
      <c r="H346" s="5">
        <v>-1810000</v>
      </c>
    </row>
    <row r="347" spans="1:8" ht="13.9" thickBot="1" x14ac:dyDescent="0.3">
      <c r="A347" s="3" t="s">
        <v>3058</v>
      </c>
      <c r="B347" s="3" t="s">
        <v>5703</v>
      </c>
      <c r="C347" s="3" t="s">
        <v>5704</v>
      </c>
      <c r="D347" s="3" t="s">
        <v>44</v>
      </c>
      <c r="E347" s="3" t="s">
        <v>44</v>
      </c>
      <c r="F347" s="5">
        <v>0</v>
      </c>
      <c r="G347" s="5">
        <v>0</v>
      </c>
      <c r="H347" s="5">
        <v>0</v>
      </c>
    </row>
    <row r="348" spans="1:8" ht="13.9" thickBot="1" x14ac:dyDescent="0.3">
      <c r="A348" s="3" t="s">
        <v>592</v>
      </c>
      <c r="B348" s="3" t="s">
        <v>593</v>
      </c>
      <c r="C348" s="3" t="s">
        <v>594</v>
      </c>
      <c r="D348" s="3" t="s">
        <v>44</v>
      </c>
      <c r="E348" s="3" t="s">
        <v>44</v>
      </c>
      <c r="F348" s="5">
        <v>706634.05</v>
      </c>
      <c r="G348" s="5">
        <v>415708.55</v>
      </c>
      <c r="H348" s="5">
        <v>115708.55</v>
      </c>
    </row>
    <row r="349" spans="1:8" ht="13.9" thickBot="1" x14ac:dyDescent="0.3">
      <c r="A349" s="3" t="s">
        <v>595</v>
      </c>
      <c r="B349" s="3" t="s">
        <v>596</v>
      </c>
      <c r="C349" s="3" t="s">
        <v>597</v>
      </c>
      <c r="D349" s="3" t="s">
        <v>72</v>
      </c>
      <c r="E349" s="3" t="s">
        <v>81</v>
      </c>
      <c r="F349" s="5">
        <v>-183333.33</v>
      </c>
      <c r="G349" s="5">
        <v>-366666.66</v>
      </c>
      <c r="H349" s="5">
        <v>-549999.99</v>
      </c>
    </row>
    <row r="350" spans="1:8" ht="13.9" thickBot="1" x14ac:dyDescent="0.3">
      <c r="A350" s="3" t="s">
        <v>598</v>
      </c>
      <c r="B350" s="3" t="s">
        <v>599</v>
      </c>
      <c r="C350" s="3" t="s">
        <v>600</v>
      </c>
      <c r="D350" s="3" t="s">
        <v>72</v>
      </c>
      <c r="E350" s="3" t="s">
        <v>81</v>
      </c>
      <c r="F350" s="5">
        <v>-74928.820000000007</v>
      </c>
      <c r="G350" s="5">
        <v>-114441.64</v>
      </c>
      <c r="H350" s="5">
        <v>-153954.46</v>
      </c>
    </row>
    <row r="351" spans="1:8" ht="13.9" thickBot="1" x14ac:dyDescent="0.3">
      <c r="A351" s="3" t="s">
        <v>3059</v>
      </c>
      <c r="B351" s="3" t="s">
        <v>601</v>
      </c>
      <c r="C351" s="3" t="s">
        <v>602</v>
      </c>
      <c r="D351" s="3" t="s">
        <v>97</v>
      </c>
      <c r="E351" s="3" t="s">
        <v>93</v>
      </c>
      <c r="F351" s="5">
        <v>0</v>
      </c>
      <c r="G351" s="5">
        <v>0</v>
      </c>
      <c r="H351" s="5">
        <v>0</v>
      </c>
    </row>
    <row r="352" spans="1:8" ht="13.9" thickBot="1" x14ac:dyDescent="0.3">
      <c r="A352" s="3" t="s">
        <v>603</v>
      </c>
      <c r="B352" s="3" t="s">
        <v>604</v>
      </c>
      <c r="C352" s="3" t="s">
        <v>605</v>
      </c>
      <c r="D352" s="3" t="s">
        <v>44</v>
      </c>
      <c r="E352" s="3" t="s">
        <v>44</v>
      </c>
      <c r="F352" s="5">
        <v>-9497.7999999999993</v>
      </c>
      <c r="G352" s="5">
        <v>15519.04</v>
      </c>
      <c r="H352" s="5">
        <v>-12926.48</v>
      </c>
    </row>
    <row r="353" spans="1:8" ht="13.9" thickBot="1" x14ac:dyDescent="0.3">
      <c r="A353" s="3" t="s">
        <v>606</v>
      </c>
      <c r="B353" s="3" t="s">
        <v>607</v>
      </c>
      <c r="C353" s="3" t="s">
        <v>608</v>
      </c>
      <c r="D353" s="3" t="s">
        <v>44</v>
      </c>
      <c r="E353" s="3" t="s">
        <v>44</v>
      </c>
      <c r="F353" s="5">
        <v>-20854816.120000001</v>
      </c>
      <c r="G353" s="5">
        <v>-20261610.649999999</v>
      </c>
      <c r="H353" s="5">
        <v>-20671769.609999999</v>
      </c>
    </row>
    <row r="354" spans="1:8" ht="13.9" thickBot="1" x14ac:dyDescent="0.3">
      <c r="A354" s="3" t="s">
        <v>3060</v>
      </c>
      <c r="B354" s="3" t="s">
        <v>5705</v>
      </c>
      <c r="C354" s="3" t="s">
        <v>609</v>
      </c>
      <c r="D354" s="3" t="s">
        <v>89</v>
      </c>
      <c r="E354" s="3" t="s">
        <v>81</v>
      </c>
      <c r="F354" s="5">
        <v>0</v>
      </c>
      <c r="G354" s="5">
        <v>0</v>
      </c>
      <c r="H354" s="5">
        <v>0</v>
      </c>
    </row>
    <row r="355" spans="1:8" ht="13.9" thickBot="1" x14ac:dyDescent="0.3">
      <c r="A355" s="3" t="s">
        <v>3061</v>
      </c>
      <c r="B355" s="3" t="s">
        <v>5705</v>
      </c>
      <c r="C355" s="3" t="s">
        <v>609</v>
      </c>
      <c r="D355" s="3" t="s">
        <v>85</v>
      </c>
      <c r="E355" s="3" t="s">
        <v>81</v>
      </c>
      <c r="F355" s="5">
        <v>0</v>
      </c>
      <c r="G355" s="5">
        <v>0</v>
      </c>
      <c r="H355" s="5">
        <v>0</v>
      </c>
    </row>
    <row r="356" spans="1:8" ht="13.9" thickBot="1" x14ac:dyDescent="0.3">
      <c r="A356" s="3" t="s">
        <v>3062</v>
      </c>
      <c r="B356" s="3" t="s">
        <v>5705</v>
      </c>
      <c r="C356" s="3" t="s">
        <v>609</v>
      </c>
      <c r="D356" s="3" t="s">
        <v>89</v>
      </c>
      <c r="E356" s="3" t="s">
        <v>93</v>
      </c>
      <c r="F356" s="5">
        <v>0</v>
      </c>
      <c r="G356" s="5">
        <v>0</v>
      </c>
      <c r="H356" s="5">
        <v>0</v>
      </c>
    </row>
    <row r="357" spans="1:8" ht="13.9" thickBot="1" x14ac:dyDescent="0.3">
      <c r="A357" s="3" t="s">
        <v>3063</v>
      </c>
      <c r="B357" s="3" t="s">
        <v>5705</v>
      </c>
      <c r="C357" s="3" t="s">
        <v>609</v>
      </c>
      <c r="D357" s="3" t="s">
        <v>85</v>
      </c>
      <c r="E357" s="3" t="s">
        <v>93</v>
      </c>
      <c r="F357" s="5">
        <v>0</v>
      </c>
      <c r="G357" s="5">
        <v>0</v>
      </c>
      <c r="H357" s="5">
        <v>0</v>
      </c>
    </row>
    <row r="358" spans="1:8" ht="13.9" thickBot="1" x14ac:dyDescent="0.3">
      <c r="A358" s="3" t="s">
        <v>3064</v>
      </c>
      <c r="B358" s="3" t="s">
        <v>5706</v>
      </c>
      <c r="C358" s="3" t="s">
        <v>5707</v>
      </c>
      <c r="D358" s="3" t="s">
        <v>44</v>
      </c>
      <c r="E358" s="3" t="s">
        <v>44</v>
      </c>
      <c r="F358" s="5">
        <v>0</v>
      </c>
      <c r="G358" s="5">
        <v>0</v>
      </c>
      <c r="H358" s="5">
        <v>0</v>
      </c>
    </row>
    <row r="359" spans="1:8" ht="13.9" thickBot="1" x14ac:dyDescent="0.3">
      <c r="A359" s="3" t="s">
        <v>3065</v>
      </c>
      <c r="B359" s="3" t="s">
        <v>5708</v>
      </c>
      <c r="C359" s="3" t="s">
        <v>610</v>
      </c>
      <c r="D359" s="3" t="s">
        <v>85</v>
      </c>
      <c r="E359" s="3" t="s">
        <v>81</v>
      </c>
      <c r="F359" s="5">
        <v>0</v>
      </c>
      <c r="G359" s="5">
        <v>0</v>
      </c>
      <c r="H359" s="5">
        <v>0</v>
      </c>
    </row>
    <row r="360" spans="1:8" ht="13.9" thickBot="1" x14ac:dyDescent="0.3">
      <c r="A360" s="3" t="s">
        <v>3066</v>
      </c>
      <c r="B360" s="3" t="s">
        <v>5708</v>
      </c>
      <c r="C360" s="3" t="s">
        <v>610</v>
      </c>
      <c r="D360" s="3" t="s">
        <v>122</v>
      </c>
      <c r="E360" s="3" t="s">
        <v>93</v>
      </c>
      <c r="F360" s="5">
        <v>0</v>
      </c>
      <c r="G360" s="5">
        <v>0</v>
      </c>
      <c r="H360" s="5">
        <v>0</v>
      </c>
    </row>
    <row r="361" spans="1:8" ht="13.9" thickBot="1" x14ac:dyDescent="0.3">
      <c r="A361" s="3" t="s">
        <v>3067</v>
      </c>
      <c r="B361" s="3" t="s">
        <v>5708</v>
      </c>
      <c r="C361" s="3" t="s">
        <v>610</v>
      </c>
      <c r="D361" s="3" t="s">
        <v>85</v>
      </c>
      <c r="E361" s="3" t="s">
        <v>93</v>
      </c>
      <c r="F361" s="5">
        <v>0</v>
      </c>
      <c r="G361" s="5">
        <v>0</v>
      </c>
      <c r="H361" s="5">
        <v>0</v>
      </c>
    </row>
    <row r="362" spans="1:8" ht="13.9" thickBot="1" x14ac:dyDescent="0.3">
      <c r="A362" s="3" t="s">
        <v>611</v>
      </c>
      <c r="B362" s="3" t="s">
        <v>612</v>
      </c>
      <c r="C362" s="3" t="s">
        <v>613</v>
      </c>
      <c r="D362" s="3" t="s">
        <v>44</v>
      </c>
      <c r="E362" s="3" t="s">
        <v>44</v>
      </c>
      <c r="F362" s="5">
        <v>-836568.14</v>
      </c>
      <c r="G362" s="5">
        <v>-836568.14</v>
      </c>
      <c r="H362" s="5">
        <v>-634063.79</v>
      </c>
    </row>
    <row r="363" spans="1:8" ht="13.9" thickBot="1" x14ac:dyDescent="0.3">
      <c r="A363" s="3" t="s">
        <v>614</v>
      </c>
      <c r="B363" s="3" t="s">
        <v>615</v>
      </c>
      <c r="C363" s="3" t="s">
        <v>616</v>
      </c>
      <c r="D363" s="3" t="s">
        <v>44</v>
      </c>
      <c r="E363" s="3" t="s">
        <v>44</v>
      </c>
      <c r="F363" s="5">
        <v>0</v>
      </c>
      <c r="G363" s="5">
        <v>0</v>
      </c>
      <c r="H363" s="5">
        <v>0</v>
      </c>
    </row>
    <row r="364" spans="1:8" ht="13.9" thickBot="1" x14ac:dyDescent="0.3">
      <c r="A364" s="3" t="s">
        <v>617</v>
      </c>
      <c r="B364" s="3" t="s">
        <v>618</v>
      </c>
      <c r="C364" s="3" t="s">
        <v>619</v>
      </c>
      <c r="D364" s="3" t="s">
        <v>105</v>
      </c>
      <c r="E364" s="3" t="s">
        <v>73</v>
      </c>
      <c r="F364" s="5">
        <v>0</v>
      </c>
      <c r="G364" s="5">
        <v>0</v>
      </c>
      <c r="H364" s="5">
        <v>0</v>
      </c>
    </row>
    <row r="365" spans="1:8" ht="13.9" thickBot="1" x14ac:dyDescent="0.3">
      <c r="A365" s="3" t="s">
        <v>620</v>
      </c>
      <c r="B365" s="3" t="s">
        <v>618</v>
      </c>
      <c r="C365" s="3" t="s">
        <v>619</v>
      </c>
      <c r="D365" s="3" t="s">
        <v>89</v>
      </c>
      <c r="E365" s="3" t="s">
        <v>81</v>
      </c>
      <c r="F365" s="5">
        <v>-1124917.26</v>
      </c>
      <c r="G365" s="5">
        <v>-1126458.26</v>
      </c>
      <c r="H365" s="5">
        <v>-1120458.26</v>
      </c>
    </row>
    <row r="366" spans="1:8" ht="13.9" thickBot="1" x14ac:dyDescent="0.3">
      <c r="A366" s="3" t="s">
        <v>621</v>
      </c>
      <c r="B366" s="3" t="s">
        <v>618</v>
      </c>
      <c r="C366" s="3" t="s">
        <v>619</v>
      </c>
      <c r="D366" s="3" t="s">
        <v>85</v>
      </c>
      <c r="E366" s="3" t="s">
        <v>81</v>
      </c>
      <c r="F366" s="5">
        <v>-1019512</v>
      </c>
      <c r="G366" s="5">
        <v>-1037660</v>
      </c>
      <c r="H366" s="5">
        <v>-1018716</v>
      </c>
    </row>
    <row r="367" spans="1:8" ht="13.9" thickBot="1" x14ac:dyDescent="0.3">
      <c r="A367" s="3" t="s">
        <v>3068</v>
      </c>
      <c r="B367" s="3" t="s">
        <v>618</v>
      </c>
      <c r="C367" s="3" t="s">
        <v>619</v>
      </c>
      <c r="D367" s="3" t="s">
        <v>97</v>
      </c>
      <c r="E367" s="3" t="s">
        <v>93</v>
      </c>
      <c r="F367" s="5">
        <v>0</v>
      </c>
      <c r="G367" s="5">
        <v>0</v>
      </c>
      <c r="H367" s="5">
        <v>0</v>
      </c>
    </row>
    <row r="368" spans="1:8" ht="13.9" thickBot="1" x14ac:dyDescent="0.3">
      <c r="A368" s="3" t="s">
        <v>3069</v>
      </c>
      <c r="B368" s="3" t="s">
        <v>618</v>
      </c>
      <c r="C368" s="3" t="s">
        <v>619</v>
      </c>
      <c r="D368" s="3" t="s">
        <v>122</v>
      </c>
      <c r="E368" s="3" t="s">
        <v>93</v>
      </c>
      <c r="F368" s="5">
        <v>0</v>
      </c>
      <c r="G368" s="5">
        <v>0</v>
      </c>
      <c r="H368" s="5">
        <v>0</v>
      </c>
    </row>
    <row r="369" spans="1:8" ht="13.9" thickBot="1" x14ac:dyDescent="0.3">
      <c r="A369" s="3" t="s">
        <v>3070</v>
      </c>
      <c r="B369" s="3" t="s">
        <v>5709</v>
      </c>
      <c r="C369" s="3" t="s">
        <v>5710</v>
      </c>
      <c r="D369" s="3" t="s">
        <v>44</v>
      </c>
      <c r="E369" s="3" t="s">
        <v>44</v>
      </c>
      <c r="F369" s="5">
        <v>0</v>
      </c>
      <c r="G369" s="5">
        <v>0</v>
      </c>
      <c r="H369" s="5">
        <v>0</v>
      </c>
    </row>
    <row r="370" spans="1:8" ht="13.9" thickBot="1" x14ac:dyDescent="0.3">
      <c r="A370" s="3" t="s">
        <v>3071</v>
      </c>
      <c r="B370" s="3" t="s">
        <v>5711</v>
      </c>
      <c r="C370" s="3" t="s">
        <v>5712</v>
      </c>
      <c r="D370" s="3" t="s">
        <v>72</v>
      </c>
      <c r="E370" s="3" t="s">
        <v>81</v>
      </c>
      <c r="F370" s="5">
        <v>0</v>
      </c>
      <c r="G370" s="5">
        <v>0</v>
      </c>
      <c r="H370" s="5">
        <v>0</v>
      </c>
    </row>
    <row r="371" spans="1:8" ht="13.9" thickBot="1" x14ac:dyDescent="0.3">
      <c r="A371" s="3" t="s">
        <v>3072</v>
      </c>
      <c r="B371" s="3" t="s">
        <v>5713</v>
      </c>
      <c r="C371" s="3" t="s">
        <v>5714</v>
      </c>
      <c r="D371" s="3" t="s">
        <v>44</v>
      </c>
      <c r="E371" s="3" t="s">
        <v>44</v>
      </c>
      <c r="F371" s="5">
        <v>0</v>
      </c>
      <c r="G371" s="5">
        <v>0</v>
      </c>
      <c r="H371" s="5">
        <v>0</v>
      </c>
    </row>
    <row r="372" spans="1:8" ht="13.9" thickBot="1" x14ac:dyDescent="0.3">
      <c r="A372" s="3" t="s">
        <v>3073</v>
      </c>
      <c r="B372" s="3" t="s">
        <v>5715</v>
      </c>
      <c r="C372" s="3" t="s">
        <v>5716</v>
      </c>
      <c r="D372" s="3" t="s">
        <v>72</v>
      </c>
      <c r="E372" s="3" t="s">
        <v>81</v>
      </c>
      <c r="F372" s="5">
        <v>0</v>
      </c>
      <c r="G372" s="5">
        <v>0</v>
      </c>
      <c r="H372" s="5">
        <v>0</v>
      </c>
    </row>
    <row r="373" spans="1:8" ht="13.9" thickBot="1" x14ac:dyDescent="0.3">
      <c r="A373" s="3" t="s">
        <v>3074</v>
      </c>
      <c r="B373" s="3" t="s">
        <v>5717</v>
      </c>
      <c r="C373" s="3" t="s">
        <v>5718</v>
      </c>
      <c r="D373" s="3" t="s">
        <v>44</v>
      </c>
      <c r="E373" s="3" t="s">
        <v>44</v>
      </c>
      <c r="F373" s="5">
        <v>0</v>
      </c>
      <c r="G373" s="5">
        <v>0</v>
      </c>
      <c r="H373" s="5">
        <v>0</v>
      </c>
    </row>
    <row r="374" spans="1:8" ht="13.9" thickBot="1" x14ac:dyDescent="0.3">
      <c r="A374" s="3" t="s">
        <v>622</v>
      </c>
      <c r="B374" s="3" t="s">
        <v>623</v>
      </c>
      <c r="C374" s="3" t="s">
        <v>624</v>
      </c>
      <c r="D374" s="3" t="s">
        <v>72</v>
      </c>
      <c r="E374" s="3" t="s">
        <v>81</v>
      </c>
      <c r="F374" s="5">
        <v>-47914.48</v>
      </c>
      <c r="G374" s="5">
        <v>-39458.89</v>
      </c>
      <c r="H374" s="5">
        <v>-36640.36</v>
      </c>
    </row>
    <row r="375" spans="1:8" ht="13.9" thickBot="1" x14ac:dyDescent="0.3">
      <c r="A375" s="3" t="s">
        <v>3075</v>
      </c>
      <c r="B375" s="3" t="s">
        <v>5719</v>
      </c>
      <c r="C375" s="3" t="s">
        <v>625</v>
      </c>
      <c r="D375" s="3" t="s">
        <v>44</v>
      </c>
      <c r="E375" s="3" t="s">
        <v>44</v>
      </c>
      <c r="F375" s="5">
        <v>0</v>
      </c>
      <c r="G375" s="5">
        <v>0</v>
      </c>
      <c r="H375" s="5">
        <v>0</v>
      </c>
    </row>
    <row r="376" spans="1:8" ht="13.9" thickBot="1" x14ac:dyDescent="0.3">
      <c r="A376" s="3" t="s">
        <v>3076</v>
      </c>
      <c r="B376" s="3" t="s">
        <v>5720</v>
      </c>
      <c r="C376" s="3" t="s">
        <v>5721</v>
      </c>
      <c r="D376" s="3" t="s">
        <v>72</v>
      </c>
      <c r="E376" s="3" t="s">
        <v>81</v>
      </c>
      <c r="F376" s="5">
        <v>0</v>
      </c>
      <c r="G376" s="5">
        <v>0</v>
      </c>
      <c r="H376" s="5">
        <v>0</v>
      </c>
    </row>
    <row r="377" spans="1:8" ht="13.9" thickBot="1" x14ac:dyDescent="0.3">
      <c r="A377" s="3" t="s">
        <v>3077</v>
      </c>
      <c r="B377" s="3" t="s">
        <v>5720</v>
      </c>
      <c r="C377" s="3" t="s">
        <v>5721</v>
      </c>
      <c r="D377" s="3" t="s">
        <v>72</v>
      </c>
      <c r="E377" s="3" t="s">
        <v>93</v>
      </c>
      <c r="F377" s="5">
        <v>0</v>
      </c>
      <c r="G377" s="5">
        <v>0</v>
      </c>
      <c r="H377" s="5">
        <v>0</v>
      </c>
    </row>
    <row r="378" spans="1:8" ht="13.9" thickBot="1" x14ac:dyDescent="0.3">
      <c r="A378" s="3" t="s">
        <v>626</v>
      </c>
      <c r="B378" s="3" t="s">
        <v>627</v>
      </c>
      <c r="C378" s="3" t="s">
        <v>628</v>
      </c>
      <c r="D378" s="3" t="s">
        <v>89</v>
      </c>
      <c r="E378" s="3" t="s">
        <v>81</v>
      </c>
      <c r="F378" s="5">
        <v>0</v>
      </c>
      <c r="G378" s="5">
        <v>0</v>
      </c>
      <c r="H378" s="5">
        <v>0</v>
      </c>
    </row>
    <row r="379" spans="1:8" ht="13.9" thickBot="1" x14ac:dyDescent="0.3">
      <c r="A379" s="3" t="s">
        <v>629</v>
      </c>
      <c r="B379" s="3" t="s">
        <v>630</v>
      </c>
      <c r="C379" s="3" t="s">
        <v>631</v>
      </c>
      <c r="D379" s="3" t="s">
        <v>44</v>
      </c>
      <c r="E379" s="3" t="s">
        <v>44</v>
      </c>
      <c r="F379" s="5">
        <v>0</v>
      </c>
      <c r="G379" s="5">
        <v>0</v>
      </c>
      <c r="H379" s="5">
        <v>0</v>
      </c>
    </row>
    <row r="380" spans="1:8" ht="13.9" thickBot="1" x14ac:dyDescent="0.3">
      <c r="A380" s="3" t="s">
        <v>632</v>
      </c>
      <c r="B380" s="3" t="s">
        <v>633</v>
      </c>
      <c r="C380" s="3" t="s">
        <v>634</v>
      </c>
      <c r="D380" s="3" t="s">
        <v>44</v>
      </c>
      <c r="E380" s="3" t="s">
        <v>44</v>
      </c>
      <c r="F380" s="5">
        <v>-8847652.6999999993</v>
      </c>
      <c r="G380" s="5">
        <v>-8357701.2699999996</v>
      </c>
      <c r="H380" s="5">
        <v>-8400357.3200000003</v>
      </c>
    </row>
    <row r="381" spans="1:8" ht="13.9" thickBot="1" x14ac:dyDescent="0.3">
      <c r="A381" s="3" t="s">
        <v>635</v>
      </c>
      <c r="B381" s="3" t="s">
        <v>636</v>
      </c>
      <c r="C381" s="3" t="s">
        <v>637</v>
      </c>
      <c r="D381" s="3" t="s">
        <v>44</v>
      </c>
      <c r="E381" s="3" t="s">
        <v>44</v>
      </c>
      <c r="F381" s="5">
        <v>-140000</v>
      </c>
      <c r="G381" s="5">
        <v>-140000</v>
      </c>
      <c r="H381" s="5">
        <v>-140000</v>
      </c>
    </row>
    <row r="382" spans="1:8" ht="13.9" thickBot="1" x14ac:dyDescent="0.3">
      <c r="A382" s="3" t="s">
        <v>3078</v>
      </c>
      <c r="B382" s="3" t="s">
        <v>5722</v>
      </c>
      <c r="C382" s="3" t="s">
        <v>5723</v>
      </c>
      <c r="D382" s="3" t="s">
        <v>44</v>
      </c>
      <c r="E382" s="3" t="s">
        <v>44</v>
      </c>
      <c r="F382" s="5">
        <v>0</v>
      </c>
      <c r="G382" s="5">
        <v>0</v>
      </c>
      <c r="H382" s="5">
        <v>0</v>
      </c>
    </row>
    <row r="383" spans="1:8" ht="13.9" thickBot="1" x14ac:dyDescent="0.3">
      <c r="A383" s="3" t="s">
        <v>3079</v>
      </c>
      <c r="B383" s="3" t="s">
        <v>5724</v>
      </c>
      <c r="C383" s="3" t="s">
        <v>5725</v>
      </c>
      <c r="D383" s="3" t="s">
        <v>89</v>
      </c>
      <c r="E383" s="3" t="s">
        <v>81</v>
      </c>
      <c r="F383" s="5">
        <v>0</v>
      </c>
      <c r="G383" s="5">
        <v>0</v>
      </c>
      <c r="H383" s="5">
        <v>0</v>
      </c>
    </row>
    <row r="384" spans="1:8" ht="13.9" thickBot="1" x14ac:dyDescent="0.3">
      <c r="A384" s="3" t="s">
        <v>638</v>
      </c>
      <c r="B384" s="3" t="s">
        <v>639</v>
      </c>
      <c r="C384" s="3" t="s">
        <v>640</v>
      </c>
      <c r="D384" s="3" t="s">
        <v>72</v>
      </c>
      <c r="E384" s="3" t="s">
        <v>93</v>
      </c>
      <c r="F384" s="5">
        <v>-7279</v>
      </c>
      <c r="G384" s="5">
        <v>-6823</v>
      </c>
      <c r="H384" s="5">
        <v>-6367</v>
      </c>
    </row>
    <row r="385" spans="1:8" ht="13.9" thickBot="1" x14ac:dyDescent="0.3">
      <c r="A385" s="3" t="s">
        <v>641</v>
      </c>
      <c r="B385" s="3" t="s">
        <v>642</v>
      </c>
      <c r="C385" s="3" t="s">
        <v>643</v>
      </c>
      <c r="D385" s="3" t="s">
        <v>85</v>
      </c>
      <c r="E385" s="3" t="s">
        <v>81</v>
      </c>
      <c r="F385" s="5">
        <v>-553984</v>
      </c>
      <c r="G385" s="5">
        <v>-552150</v>
      </c>
      <c r="H385" s="5">
        <v>-550316</v>
      </c>
    </row>
    <row r="386" spans="1:8" ht="13.9" thickBot="1" x14ac:dyDescent="0.3">
      <c r="A386" s="3" t="s">
        <v>3080</v>
      </c>
      <c r="B386" s="3" t="s">
        <v>644</v>
      </c>
      <c r="C386" s="3" t="s">
        <v>645</v>
      </c>
      <c r="D386" s="3" t="s">
        <v>72</v>
      </c>
      <c r="E386" s="3" t="s">
        <v>81</v>
      </c>
      <c r="F386" s="5">
        <v>0</v>
      </c>
      <c r="G386" s="5">
        <v>0</v>
      </c>
      <c r="H386" s="5">
        <v>0</v>
      </c>
    </row>
    <row r="387" spans="1:8" ht="13.9" thickBot="1" x14ac:dyDescent="0.3">
      <c r="A387" s="3" t="s">
        <v>646</v>
      </c>
      <c r="B387" s="3" t="s">
        <v>644</v>
      </c>
      <c r="C387" s="3" t="s">
        <v>645</v>
      </c>
      <c r="D387" s="3" t="s">
        <v>89</v>
      </c>
      <c r="E387" s="3" t="s">
        <v>81</v>
      </c>
      <c r="F387" s="5">
        <v>0</v>
      </c>
      <c r="G387" s="5">
        <v>0</v>
      </c>
      <c r="H387" s="5">
        <v>0</v>
      </c>
    </row>
    <row r="388" spans="1:8" ht="13.9" thickBot="1" x14ac:dyDescent="0.3">
      <c r="A388" s="3" t="s">
        <v>3081</v>
      </c>
      <c r="B388" s="3" t="s">
        <v>5726</v>
      </c>
      <c r="C388" s="3" t="s">
        <v>5727</v>
      </c>
      <c r="D388" s="3" t="s">
        <v>44</v>
      </c>
      <c r="E388" s="3" t="s">
        <v>44</v>
      </c>
      <c r="F388" s="5">
        <v>0</v>
      </c>
      <c r="G388" s="5">
        <v>0</v>
      </c>
      <c r="H388" s="5">
        <v>0</v>
      </c>
    </row>
    <row r="389" spans="1:8" ht="13.9" thickBot="1" x14ac:dyDescent="0.3">
      <c r="A389" s="3" t="s">
        <v>647</v>
      </c>
      <c r="B389" s="3" t="s">
        <v>648</v>
      </c>
      <c r="C389" s="3" t="s">
        <v>649</v>
      </c>
      <c r="D389" s="3" t="s">
        <v>89</v>
      </c>
      <c r="E389" s="3" t="s">
        <v>93</v>
      </c>
      <c r="F389" s="5">
        <v>-6062</v>
      </c>
      <c r="G389" s="5">
        <v>-5626</v>
      </c>
      <c r="H389" s="5">
        <v>-5190</v>
      </c>
    </row>
    <row r="390" spans="1:8" ht="13.9" thickBot="1" x14ac:dyDescent="0.3">
      <c r="A390" s="3" t="s">
        <v>650</v>
      </c>
      <c r="B390" s="3" t="s">
        <v>648</v>
      </c>
      <c r="C390" s="3" t="s">
        <v>649</v>
      </c>
      <c r="D390" s="3" t="s">
        <v>85</v>
      </c>
      <c r="E390" s="3" t="s">
        <v>93</v>
      </c>
      <c r="F390" s="5">
        <v>-20598</v>
      </c>
      <c r="G390" s="5">
        <v>-19362</v>
      </c>
      <c r="H390" s="5">
        <v>-18126</v>
      </c>
    </row>
    <row r="391" spans="1:8" ht="13.9" thickBot="1" x14ac:dyDescent="0.3">
      <c r="A391" s="3" t="s">
        <v>651</v>
      </c>
      <c r="B391" s="3" t="s">
        <v>652</v>
      </c>
      <c r="C391" s="3" t="s">
        <v>653</v>
      </c>
      <c r="D391" s="3" t="s">
        <v>44</v>
      </c>
      <c r="E391" s="3" t="s">
        <v>44</v>
      </c>
      <c r="F391" s="5">
        <v>-1599485.82</v>
      </c>
      <c r="G391" s="5">
        <v>-1588691.07</v>
      </c>
      <c r="H391" s="5">
        <v>-1577896.32</v>
      </c>
    </row>
    <row r="392" spans="1:8" ht="13.9" thickBot="1" x14ac:dyDescent="0.3">
      <c r="A392" s="3" t="s">
        <v>654</v>
      </c>
      <c r="B392" s="3" t="s">
        <v>655</v>
      </c>
      <c r="C392" s="3" t="s">
        <v>656</v>
      </c>
      <c r="D392" s="3" t="s">
        <v>44</v>
      </c>
      <c r="E392" s="3" t="s">
        <v>44</v>
      </c>
      <c r="F392" s="5">
        <v>-0.47</v>
      </c>
      <c r="G392" s="5">
        <v>-0.47</v>
      </c>
      <c r="H392" s="5">
        <v>-0.47</v>
      </c>
    </row>
    <row r="393" spans="1:8" ht="13.9" thickBot="1" x14ac:dyDescent="0.3">
      <c r="A393" s="3" t="s">
        <v>657</v>
      </c>
      <c r="B393" s="3" t="s">
        <v>658</v>
      </c>
      <c r="C393" s="3" t="s">
        <v>659</v>
      </c>
      <c r="D393" s="3" t="s">
        <v>44</v>
      </c>
      <c r="E393" s="3" t="s">
        <v>44</v>
      </c>
      <c r="F393" s="5">
        <v>0.11</v>
      </c>
      <c r="G393" s="5">
        <v>0.11</v>
      </c>
      <c r="H393" s="5">
        <v>0.11</v>
      </c>
    </row>
    <row r="394" spans="1:8" ht="13.9" thickBot="1" x14ac:dyDescent="0.3">
      <c r="A394" s="3" t="s">
        <v>3082</v>
      </c>
      <c r="B394" s="3" t="s">
        <v>5728</v>
      </c>
      <c r="C394" s="3" t="s">
        <v>5729</v>
      </c>
      <c r="D394" s="3" t="s">
        <v>105</v>
      </c>
      <c r="E394" s="3" t="s">
        <v>73</v>
      </c>
      <c r="F394" s="5">
        <v>0</v>
      </c>
      <c r="G394" s="5">
        <v>0</v>
      </c>
      <c r="H394" s="5">
        <v>0</v>
      </c>
    </row>
    <row r="395" spans="1:8" ht="13.9" thickBot="1" x14ac:dyDescent="0.3">
      <c r="A395" s="3" t="s">
        <v>3083</v>
      </c>
      <c r="B395" s="3" t="s">
        <v>5728</v>
      </c>
      <c r="C395" s="3" t="s">
        <v>5729</v>
      </c>
      <c r="D395" s="3" t="s">
        <v>72</v>
      </c>
      <c r="E395" s="3" t="s">
        <v>73</v>
      </c>
      <c r="F395" s="5">
        <v>0</v>
      </c>
      <c r="G395" s="5">
        <v>0</v>
      </c>
      <c r="H395" s="5">
        <v>0</v>
      </c>
    </row>
    <row r="396" spans="1:8" ht="13.9" thickBot="1" x14ac:dyDescent="0.3">
      <c r="A396" s="3" t="s">
        <v>3084</v>
      </c>
      <c r="B396" s="3" t="s">
        <v>5728</v>
      </c>
      <c r="C396" s="3" t="s">
        <v>5729</v>
      </c>
      <c r="D396" s="3" t="s">
        <v>89</v>
      </c>
      <c r="E396" s="3" t="s">
        <v>81</v>
      </c>
      <c r="F396" s="5">
        <v>0</v>
      </c>
      <c r="G396" s="5">
        <v>0</v>
      </c>
      <c r="H396" s="5">
        <v>0</v>
      </c>
    </row>
    <row r="397" spans="1:8" ht="13.9" thickBot="1" x14ac:dyDescent="0.3">
      <c r="A397" s="3" t="s">
        <v>3085</v>
      </c>
      <c r="B397" s="3" t="s">
        <v>5728</v>
      </c>
      <c r="C397" s="3" t="s">
        <v>5729</v>
      </c>
      <c r="D397" s="3" t="s">
        <v>105</v>
      </c>
      <c r="E397" s="3" t="s">
        <v>93</v>
      </c>
      <c r="F397" s="5">
        <v>0</v>
      </c>
      <c r="G397" s="5">
        <v>0</v>
      </c>
      <c r="H397" s="5">
        <v>0</v>
      </c>
    </row>
    <row r="398" spans="1:8" ht="13.9" thickBot="1" x14ac:dyDescent="0.3">
      <c r="A398" s="3" t="s">
        <v>3086</v>
      </c>
      <c r="B398" s="3" t="s">
        <v>5728</v>
      </c>
      <c r="C398" s="3" t="s">
        <v>5729</v>
      </c>
      <c r="D398" s="3" t="s">
        <v>96</v>
      </c>
      <c r="E398" s="3" t="s">
        <v>93</v>
      </c>
      <c r="F398" s="5">
        <v>0</v>
      </c>
      <c r="G398" s="5">
        <v>0</v>
      </c>
      <c r="H398" s="5">
        <v>0</v>
      </c>
    </row>
    <row r="399" spans="1:8" ht="13.9" thickBot="1" x14ac:dyDescent="0.3">
      <c r="A399" s="3" t="s">
        <v>3087</v>
      </c>
      <c r="B399" s="3" t="s">
        <v>5728</v>
      </c>
      <c r="C399" s="3" t="s">
        <v>5729</v>
      </c>
      <c r="D399" s="3" t="s">
        <v>89</v>
      </c>
      <c r="E399" s="3" t="s">
        <v>93</v>
      </c>
      <c r="F399" s="5">
        <v>0</v>
      </c>
      <c r="G399" s="5">
        <v>0</v>
      </c>
      <c r="H399" s="5">
        <v>0</v>
      </c>
    </row>
    <row r="400" spans="1:8" ht="13.9" thickBot="1" x14ac:dyDescent="0.3">
      <c r="A400" s="3" t="s">
        <v>660</v>
      </c>
      <c r="B400" s="3" t="s">
        <v>661</v>
      </c>
      <c r="C400" s="3" t="s">
        <v>662</v>
      </c>
      <c r="D400" s="3" t="s">
        <v>122</v>
      </c>
      <c r="E400" s="3" t="s">
        <v>93</v>
      </c>
      <c r="F400" s="5">
        <v>-0.12</v>
      </c>
      <c r="G400" s="5">
        <v>-0.12</v>
      </c>
      <c r="H400" s="5">
        <v>-0.12</v>
      </c>
    </row>
    <row r="401" spans="1:8" ht="13.9" thickBot="1" x14ac:dyDescent="0.3">
      <c r="A401" s="3" t="s">
        <v>3088</v>
      </c>
      <c r="B401" s="3" t="s">
        <v>5730</v>
      </c>
      <c r="C401" s="3" t="s">
        <v>5731</v>
      </c>
      <c r="D401" s="3" t="s">
        <v>97</v>
      </c>
      <c r="E401" s="3" t="s">
        <v>93</v>
      </c>
      <c r="F401" s="5">
        <v>0</v>
      </c>
      <c r="G401" s="5">
        <v>0</v>
      </c>
      <c r="H401" s="5">
        <v>0</v>
      </c>
    </row>
    <row r="402" spans="1:8" ht="13.9" thickBot="1" x14ac:dyDescent="0.3">
      <c r="A402" s="3" t="s">
        <v>663</v>
      </c>
      <c r="B402" s="3" t="s">
        <v>664</v>
      </c>
      <c r="C402" s="3" t="s">
        <v>665</v>
      </c>
      <c r="D402" s="3" t="s">
        <v>105</v>
      </c>
      <c r="E402" s="3" t="s">
        <v>73</v>
      </c>
      <c r="F402" s="5">
        <v>-91227183.540000007</v>
      </c>
      <c r="G402" s="5">
        <v>-91218817.540000007</v>
      </c>
      <c r="H402" s="5">
        <v>-88521790.540000007</v>
      </c>
    </row>
    <row r="403" spans="1:8" ht="13.9" thickBot="1" x14ac:dyDescent="0.3">
      <c r="A403" s="3" t="s">
        <v>666</v>
      </c>
      <c r="B403" s="3" t="s">
        <v>664</v>
      </c>
      <c r="C403" s="3" t="s">
        <v>665</v>
      </c>
      <c r="D403" s="3" t="s">
        <v>72</v>
      </c>
      <c r="E403" s="3" t="s">
        <v>73</v>
      </c>
      <c r="F403" s="5">
        <v>-760082.82</v>
      </c>
      <c r="G403" s="5">
        <v>-762746.82</v>
      </c>
      <c r="H403" s="5">
        <v>-765406.82</v>
      </c>
    </row>
    <row r="404" spans="1:8" ht="13.9" thickBot="1" x14ac:dyDescent="0.3">
      <c r="A404" s="3" t="s">
        <v>667</v>
      </c>
      <c r="B404" s="3" t="s">
        <v>664</v>
      </c>
      <c r="C404" s="3" t="s">
        <v>665</v>
      </c>
      <c r="D404" s="3" t="s">
        <v>72</v>
      </c>
      <c r="E404" s="3" t="s">
        <v>81</v>
      </c>
      <c r="F404" s="5">
        <v>-547789418.11000001</v>
      </c>
      <c r="G404" s="5">
        <v>-547842829.11000001</v>
      </c>
      <c r="H404" s="5">
        <v>-549242838.11000001</v>
      </c>
    </row>
    <row r="405" spans="1:8" ht="13.9" thickBot="1" x14ac:dyDescent="0.3">
      <c r="A405" s="3" t="s">
        <v>3089</v>
      </c>
      <c r="B405" s="3" t="s">
        <v>664</v>
      </c>
      <c r="C405" s="3" t="s">
        <v>665</v>
      </c>
      <c r="D405" s="3" t="s">
        <v>105</v>
      </c>
      <c r="E405" s="3" t="s">
        <v>93</v>
      </c>
      <c r="F405" s="5">
        <v>0</v>
      </c>
      <c r="G405" s="5">
        <v>0</v>
      </c>
      <c r="H405" s="5">
        <v>0</v>
      </c>
    </row>
    <row r="406" spans="1:8" ht="13.9" thickBot="1" x14ac:dyDescent="0.3">
      <c r="A406" s="3" t="s">
        <v>668</v>
      </c>
      <c r="B406" s="3" t="s">
        <v>664</v>
      </c>
      <c r="C406" s="3" t="s">
        <v>665</v>
      </c>
      <c r="D406" s="3" t="s">
        <v>72</v>
      </c>
      <c r="E406" s="3" t="s">
        <v>93</v>
      </c>
      <c r="F406" s="5">
        <v>-110058015.87</v>
      </c>
      <c r="G406" s="5">
        <v>-110163025.87</v>
      </c>
      <c r="H406" s="5">
        <v>-109964012.87</v>
      </c>
    </row>
    <row r="407" spans="1:8" ht="13.9" thickBot="1" x14ac:dyDescent="0.3">
      <c r="A407" s="3" t="s">
        <v>3090</v>
      </c>
      <c r="B407" s="3" t="s">
        <v>664</v>
      </c>
      <c r="C407" s="3" t="s">
        <v>665</v>
      </c>
      <c r="D407" s="3" t="s">
        <v>96</v>
      </c>
      <c r="E407" s="3" t="s">
        <v>93</v>
      </c>
      <c r="F407" s="5">
        <v>0</v>
      </c>
      <c r="G407" s="5">
        <v>0</v>
      </c>
      <c r="H407" s="5">
        <v>0</v>
      </c>
    </row>
    <row r="408" spans="1:8" ht="13.9" thickBot="1" x14ac:dyDescent="0.3">
      <c r="A408" s="3" t="s">
        <v>3091</v>
      </c>
      <c r="B408" s="3" t="s">
        <v>5732</v>
      </c>
      <c r="C408" s="3" t="s">
        <v>5733</v>
      </c>
      <c r="D408" s="3" t="s">
        <v>89</v>
      </c>
      <c r="E408" s="3" t="s">
        <v>81</v>
      </c>
      <c r="F408" s="5">
        <v>0</v>
      </c>
      <c r="G408" s="5">
        <v>0</v>
      </c>
      <c r="H408" s="5">
        <v>0</v>
      </c>
    </row>
    <row r="409" spans="1:8" ht="13.9" thickBot="1" x14ac:dyDescent="0.3">
      <c r="A409" s="3" t="s">
        <v>669</v>
      </c>
      <c r="B409" s="3" t="s">
        <v>670</v>
      </c>
      <c r="C409" s="3" t="s">
        <v>671</v>
      </c>
      <c r="D409" s="3" t="s">
        <v>89</v>
      </c>
      <c r="E409" s="3" t="s">
        <v>81</v>
      </c>
      <c r="F409" s="5">
        <v>0</v>
      </c>
      <c r="G409" s="5">
        <v>0</v>
      </c>
      <c r="H409" s="5">
        <v>0</v>
      </c>
    </row>
    <row r="410" spans="1:8" ht="13.9" thickBot="1" x14ac:dyDescent="0.3">
      <c r="A410" s="3" t="s">
        <v>672</v>
      </c>
      <c r="B410" s="3" t="s">
        <v>673</v>
      </c>
      <c r="C410" s="3" t="s">
        <v>426</v>
      </c>
      <c r="D410" s="3" t="s">
        <v>89</v>
      </c>
      <c r="E410" s="3" t="s">
        <v>81</v>
      </c>
      <c r="F410" s="5">
        <v>-38459.519999999997</v>
      </c>
      <c r="G410" s="5">
        <v>-32838.870000000003</v>
      </c>
      <c r="H410" s="5">
        <v>-27218.22</v>
      </c>
    </row>
    <row r="411" spans="1:8" ht="13.9" thickBot="1" x14ac:dyDescent="0.3">
      <c r="A411" s="3" t="s">
        <v>674</v>
      </c>
      <c r="B411" s="3" t="s">
        <v>675</v>
      </c>
      <c r="C411" s="3" t="s">
        <v>676</v>
      </c>
      <c r="D411" s="3" t="s">
        <v>85</v>
      </c>
      <c r="E411" s="3" t="s">
        <v>81</v>
      </c>
      <c r="F411" s="5">
        <v>-366907</v>
      </c>
      <c r="G411" s="5">
        <v>-330215</v>
      </c>
      <c r="H411" s="5">
        <v>-293523</v>
      </c>
    </row>
    <row r="412" spans="1:8" ht="13.9" thickBot="1" x14ac:dyDescent="0.3">
      <c r="A412" s="3" t="s">
        <v>677</v>
      </c>
      <c r="B412" s="3" t="s">
        <v>678</v>
      </c>
      <c r="C412" s="3" t="s">
        <v>679</v>
      </c>
      <c r="D412" s="3" t="s">
        <v>105</v>
      </c>
      <c r="E412" s="3" t="s">
        <v>73</v>
      </c>
      <c r="F412" s="5">
        <v>3482947.23</v>
      </c>
      <c r="G412" s="5">
        <v>3539444.3</v>
      </c>
      <c r="H412" s="5">
        <v>3568035.66</v>
      </c>
    </row>
    <row r="413" spans="1:8" ht="13.9" thickBot="1" x14ac:dyDescent="0.3">
      <c r="A413" s="3" t="s">
        <v>3092</v>
      </c>
      <c r="B413" s="3" t="s">
        <v>680</v>
      </c>
      <c r="C413" s="3" t="s">
        <v>681</v>
      </c>
      <c r="D413" s="3" t="s">
        <v>44</v>
      </c>
      <c r="E413" s="3" t="s">
        <v>44</v>
      </c>
      <c r="F413" s="5">
        <v>0</v>
      </c>
      <c r="G413" s="5">
        <v>0</v>
      </c>
      <c r="H413" s="5">
        <v>0</v>
      </c>
    </row>
    <row r="414" spans="1:8" ht="13.9" thickBot="1" x14ac:dyDescent="0.3">
      <c r="A414" s="3" t="s">
        <v>3093</v>
      </c>
      <c r="B414" s="3" t="s">
        <v>682</v>
      </c>
      <c r="C414" s="3" t="s">
        <v>683</v>
      </c>
      <c r="D414" s="3" t="s">
        <v>44</v>
      </c>
      <c r="E414" s="3" t="s">
        <v>44</v>
      </c>
      <c r="F414" s="5">
        <v>0</v>
      </c>
      <c r="G414" s="5">
        <v>0</v>
      </c>
      <c r="H414" s="5">
        <v>0</v>
      </c>
    </row>
    <row r="415" spans="1:8" ht="13.9" thickBot="1" x14ac:dyDescent="0.3">
      <c r="A415" s="3" t="s">
        <v>684</v>
      </c>
      <c r="B415" s="3" t="s">
        <v>685</v>
      </c>
      <c r="C415" s="3" t="s">
        <v>686</v>
      </c>
      <c r="D415" s="3" t="s">
        <v>72</v>
      </c>
      <c r="E415" s="3" t="s">
        <v>81</v>
      </c>
      <c r="F415" s="5">
        <v>56167.92</v>
      </c>
      <c r="G415" s="5">
        <v>60335.75</v>
      </c>
      <c r="H415" s="5">
        <v>64503.58</v>
      </c>
    </row>
    <row r="416" spans="1:8" ht="13.9" thickBot="1" x14ac:dyDescent="0.3">
      <c r="A416" s="3" t="s">
        <v>687</v>
      </c>
      <c r="B416" s="3" t="s">
        <v>688</v>
      </c>
      <c r="C416" s="3" t="s">
        <v>689</v>
      </c>
      <c r="D416" s="3" t="s">
        <v>85</v>
      </c>
      <c r="E416" s="3" t="s">
        <v>81</v>
      </c>
      <c r="F416" s="5">
        <v>6464521.1799999997</v>
      </c>
      <c r="G416" s="5">
        <v>7116862.6600000001</v>
      </c>
      <c r="H416" s="5">
        <v>7233370.2400000002</v>
      </c>
    </row>
    <row r="417" spans="1:8" ht="13.9" thickBot="1" x14ac:dyDescent="0.3">
      <c r="A417" s="3" t="s">
        <v>3094</v>
      </c>
      <c r="B417" s="3" t="s">
        <v>690</v>
      </c>
      <c r="C417" s="3" t="s">
        <v>691</v>
      </c>
      <c r="D417" s="3" t="s">
        <v>97</v>
      </c>
      <c r="E417" s="3" t="s">
        <v>93</v>
      </c>
      <c r="F417" s="5">
        <v>0</v>
      </c>
      <c r="G417" s="5">
        <v>0</v>
      </c>
      <c r="H417" s="5">
        <v>0</v>
      </c>
    </row>
    <row r="418" spans="1:8" ht="13.9" thickBot="1" x14ac:dyDescent="0.3">
      <c r="A418" s="3" t="s">
        <v>692</v>
      </c>
      <c r="B418" s="3" t="s">
        <v>690</v>
      </c>
      <c r="C418" s="3" t="s">
        <v>691</v>
      </c>
      <c r="D418" s="3" t="s">
        <v>89</v>
      </c>
      <c r="E418" s="3" t="s">
        <v>93</v>
      </c>
      <c r="F418" s="5">
        <v>2300309.7200000002</v>
      </c>
      <c r="G418" s="5">
        <v>2670301.69</v>
      </c>
      <c r="H418" s="5">
        <v>2489364.91</v>
      </c>
    </row>
    <row r="419" spans="1:8" ht="13.9" thickBot="1" x14ac:dyDescent="0.3">
      <c r="A419" s="3" t="s">
        <v>693</v>
      </c>
      <c r="B419" s="3" t="s">
        <v>690</v>
      </c>
      <c r="C419" s="3" t="s">
        <v>691</v>
      </c>
      <c r="D419" s="3" t="s">
        <v>122</v>
      </c>
      <c r="E419" s="3" t="s">
        <v>93</v>
      </c>
      <c r="F419" s="5">
        <v>1826309.32</v>
      </c>
      <c r="G419" s="5">
        <v>1784343</v>
      </c>
      <c r="H419" s="5">
        <v>1517256.05</v>
      </c>
    </row>
    <row r="420" spans="1:8" ht="13.9" thickBot="1" x14ac:dyDescent="0.3">
      <c r="A420" s="3" t="s">
        <v>694</v>
      </c>
      <c r="B420" s="3" t="s">
        <v>690</v>
      </c>
      <c r="C420" s="3" t="s">
        <v>691</v>
      </c>
      <c r="D420" s="3" t="s">
        <v>85</v>
      </c>
      <c r="E420" s="3" t="s">
        <v>93</v>
      </c>
      <c r="F420" s="5">
        <v>4419439.21</v>
      </c>
      <c r="G420" s="5">
        <v>4841481.7699999996</v>
      </c>
      <c r="H420" s="5">
        <v>4554498.79</v>
      </c>
    </row>
    <row r="421" spans="1:8" ht="13.9" thickBot="1" x14ac:dyDescent="0.3">
      <c r="A421" s="3" t="s">
        <v>3095</v>
      </c>
      <c r="B421" s="3" t="s">
        <v>5734</v>
      </c>
      <c r="C421" s="3" t="s">
        <v>5735</v>
      </c>
      <c r="D421" s="3" t="s">
        <v>89</v>
      </c>
      <c r="E421" s="3" t="s">
        <v>81</v>
      </c>
      <c r="F421" s="5">
        <v>0</v>
      </c>
      <c r="G421" s="5">
        <v>0</v>
      </c>
      <c r="H421" s="5">
        <v>0</v>
      </c>
    </row>
    <row r="422" spans="1:8" ht="13.9" thickBot="1" x14ac:dyDescent="0.3">
      <c r="A422" s="3" t="s">
        <v>695</v>
      </c>
      <c r="B422" s="3" t="s">
        <v>696</v>
      </c>
      <c r="C422" s="3" t="s">
        <v>697</v>
      </c>
      <c r="D422" s="3" t="s">
        <v>89</v>
      </c>
      <c r="E422" s="3" t="s">
        <v>81</v>
      </c>
      <c r="F422" s="5">
        <v>1808846.85</v>
      </c>
      <c r="G422" s="5">
        <v>1857904.95</v>
      </c>
      <c r="H422" s="5">
        <v>1587580.56</v>
      </c>
    </row>
    <row r="423" spans="1:8" ht="13.9" thickBot="1" x14ac:dyDescent="0.3">
      <c r="A423" s="3" t="s">
        <v>3096</v>
      </c>
      <c r="B423" s="3" t="s">
        <v>5736</v>
      </c>
      <c r="C423" s="3" t="s">
        <v>5737</v>
      </c>
      <c r="D423" s="3" t="s">
        <v>89</v>
      </c>
      <c r="E423" s="3" t="s">
        <v>93</v>
      </c>
      <c r="F423" s="5">
        <v>0</v>
      </c>
      <c r="G423" s="5">
        <v>0</v>
      </c>
      <c r="H423" s="5">
        <v>0</v>
      </c>
    </row>
    <row r="424" spans="1:8" ht="13.9" thickBot="1" x14ac:dyDescent="0.3">
      <c r="A424" s="3" t="s">
        <v>3097</v>
      </c>
      <c r="B424" s="3" t="s">
        <v>5736</v>
      </c>
      <c r="C424" s="3" t="s">
        <v>5737</v>
      </c>
      <c r="D424" s="3" t="s">
        <v>85</v>
      </c>
      <c r="E424" s="3" t="s">
        <v>93</v>
      </c>
      <c r="F424" s="5">
        <v>0</v>
      </c>
      <c r="G424" s="5">
        <v>0</v>
      </c>
      <c r="H424" s="5">
        <v>0</v>
      </c>
    </row>
    <row r="425" spans="1:8" ht="13.9" thickBot="1" x14ac:dyDescent="0.3">
      <c r="A425" s="3" t="s">
        <v>3098</v>
      </c>
      <c r="B425" s="3" t="s">
        <v>5738</v>
      </c>
      <c r="C425" s="3" t="s">
        <v>5739</v>
      </c>
      <c r="D425" s="3" t="s">
        <v>89</v>
      </c>
      <c r="E425" s="3" t="s">
        <v>81</v>
      </c>
      <c r="F425" s="5">
        <v>0</v>
      </c>
      <c r="G425" s="5">
        <v>0</v>
      </c>
      <c r="H425" s="5">
        <v>0</v>
      </c>
    </row>
    <row r="426" spans="1:8" ht="13.9" thickBot="1" x14ac:dyDescent="0.3">
      <c r="A426" s="3" t="s">
        <v>3099</v>
      </c>
      <c r="B426" s="3" t="s">
        <v>5738</v>
      </c>
      <c r="C426" s="3" t="s">
        <v>5739</v>
      </c>
      <c r="D426" s="3" t="s">
        <v>85</v>
      </c>
      <c r="E426" s="3" t="s">
        <v>81</v>
      </c>
      <c r="F426" s="5">
        <v>0</v>
      </c>
      <c r="G426" s="5">
        <v>0</v>
      </c>
      <c r="H426" s="5">
        <v>0</v>
      </c>
    </row>
    <row r="427" spans="1:8" ht="13.9" thickBot="1" x14ac:dyDescent="0.3">
      <c r="A427" s="3" t="s">
        <v>698</v>
      </c>
      <c r="B427" s="3" t="s">
        <v>699</v>
      </c>
      <c r="C427" s="3" t="s">
        <v>434</v>
      </c>
      <c r="D427" s="3" t="s">
        <v>89</v>
      </c>
      <c r="E427" s="3" t="s">
        <v>81</v>
      </c>
      <c r="F427" s="5">
        <v>-8149.96</v>
      </c>
      <c r="G427" s="5">
        <v>-7432.01</v>
      </c>
      <c r="H427" s="5">
        <v>-13947.66</v>
      </c>
    </row>
    <row r="428" spans="1:8" ht="13.9" thickBot="1" x14ac:dyDescent="0.3">
      <c r="A428" s="3" t="s">
        <v>700</v>
      </c>
      <c r="B428" s="3" t="s">
        <v>699</v>
      </c>
      <c r="C428" s="3" t="s">
        <v>434</v>
      </c>
      <c r="D428" s="3" t="s">
        <v>85</v>
      </c>
      <c r="E428" s="3" t="s">
        <v>81</v>
      </c>
      <c r="F428" s="5">
        <v>11153.58</v>
      </c>
      <c r="G428" s="5">
        <v>10749.62</v>
      </c>
      <c r="H428" s="5">
        <v>-5042.59</v>
      </c>
    </row>
    <row r="429" spans="1:8" ht="13.9" thickBot="1" x14ac:dyDescent="0.3">
      <c r="A429" s="3" t="s">
        <v>701</v>
      </c>
      <c r="B429" s="3" t="s">
        <v>702</v>
      </c>
      <c r="C429" s="3" t="s">
        <v>703</v>
      </c>
      <c r="D429" s="3" t="s">
        <v>44</v>
      </c>
      <c r="E429" s="3" t="s">
        <v>44</v>
      </c>
      <c r="F429" s="5">
        <v>0</v>
      </c>
      <c r="G429" s="5">
        <v>0</v>
      </c>
      <c r="H429" s="5">
        <v>0</v>
      </c>
    </row>
    <row r="430" spans="1:8" ht="13.9" thickBot="1" x14ac:dyDescent="0.3">
      <c r="A430" s="3" t="s">
        <v>704</v>
      </c>
      <c r="B430" s="3" t="s">
        <v>705</v>
      </c>
      <c r="C430" s="3" t="s">
        <v>706</v>
      </c>
      <c r="D430" s="3" t="s">
        <v>122</v>
      </c>
      <c r="E430" s="3" t="s">
        <v>93</v>
      </c>
      <c r="F430" s="5">
        <v>23975.87</v>
      </c>
      <c r="G430" s="5">
        <v>21981.02</v>
      </c>
      <c r="H430" s="5">
        <v>18693.96</v>
      </c>
    </row>
    <row r="431" spans="1:8" ht="13.9" thickBot="1" x14ac:dyDescent="0.3">
      <c r="A431" s="3" t="s">
        <v>3100</v>
      </c>
      <c r="B431" s="3" t="s">
        <v>5740</v>
      </c>
      <c r="C431" s="3" t="s">
        <v>5741</v>
      </c>
      <c r="D431" s="3" t="s">
        <v>89</v>
      </c>
      <c r="E431" s="3" t="s">
        <v>81</v>
      </c>
      <c r="F431" s="5">
        <v>0</v>
      </c>
      <c r="G431" s="5">
        <v>0</v>
      </c>
      <c r="H431" s="5">
        <v>0</v>
      </c>
    </row>
    <row r="432" spans="1:8" ht="13.9" thickBot="1" x14ac:dyDescent="0.3">
      <c r="A432" s="3" t="s">
        <v>3101</v>
      </c>
      <c r="B432" s="3" t="s">
        <v>5740</v>
      </c>
      <c r="C432" s="3" t="s">
        <v>5741</v>
      </c>
      <c r="D432" s="3" t="s">
        <v>89</v>
      </c>
      <c r="E432" s="3" t="s">
        <v>93</v>
      </c>
      <c r="F432" s="5">
        <v>0</v>
      </c>
      <c r="G432" s="5">
        <v>0</v>
      </c>
      <c r="H432" s="5">
        <v>0</v>
      </c>
    </row>
    <row r="433" spans="1:8" ht="13.9" thickBot="1" x14ac:dyDescent="0.3">
      <c r="A433" s="3" t="s">
        <v>3102</v>
      </c>
      <c r="B433" s="3" t="s">
        <v>5740</v>
      </c>
      <c r="C433" s="3" t="s">
        <v>5741</v>
      </c>
      <c r="D433" s="3" t="s">
        <v>85</v>
      </c>
      <c r="E433" s="3" t="s">
        <v>93</v>
      </c>
      <c r="F433" s="5">
        <v>0</v>
      </c>
      <c r="G433" s="5">
        <v>0</v>
      </c>
      <c r="H433" s="5">
        <v>0</v>
      </c>
    </row>
    <row r="434" spans="1:8" ht="13.9" thickBot="1" x14ac:dyDescent="0.3">
      <c r="A434" s="3" t="s">
        <v>3103</v>
      </c>
      <c r="B434" s="3" t="s">
        <v>5742</v>
      </c>
      <c r="C434" s="3" t="s">
        <v>5743</v>
      </c>
      <c r="D434" s="3" t="s">
        <v>89</v>
      </c>
      <c r="E434" s="3" t="s">
        <v>81</v>
      </c>
      <c r="F434" s="5">
        <v>0</v>
      </c>
      <c r="G434" s="5">
        <v>0</v>
      </c>
      <c r="H434" s="5">
        <v>0</v>
      </c>
    </row>
    <row r="435" spans="1:8" ht="13.9" thickBot="1" x14ac:dyDescent="0.3">
      <c r="A435" s="3" t="s">
        <v>3104</v>
      </c>
      <c r="B435" s="3" t="s">
        <v>707</v>
      </c>
      <c r="C435" s="3" t="s">
        <v>708</v>
      </c>
      <c r="D435" s="3" t="s">
        <v>72</v>
      </c>
      <c r="E435" s="3" t="s">
        <v>81</v>
      </c>
      <c r="F435" s="5">
        <v>0</v>
      </c>
      <c r="G435" s="5">
        <v>0</v>
      </c>
      <c r="H435" s="5">
        <v>0</v>
      </c>
    </row>
    <row r="436" spans="1:8" ht="13.9" thickBot="1" x14ac:dyDescent="0.3">
      <c r="A436" s="3" t="s">
        <v>3105</v>
      </c>
      <c r="B436" s="3" t="s">
        <v>5744</v>
      </c>
      <c r="C436" s="3" t="s">
        <v>5745</v>
      </c>
      <c r="D436" s="3" t="s">
        <v>105</v>
      </c>
      <c r="E436" s="3" t="s">
        <v>93</v>
      </c>
      <c r="F436" s="5">
        <v>0</v>
      </c>
      <c r="G436" s="5">
        <v>0</v>
      </c>
      <c r="H436" s="5">
        <v>0</v>
      </c>
    </row>
    <row r="437" spans="1:8" ht="13.9" thickBot="1" x14ac:dyDescent="0.3">
      <c r="A437" s="3" t="s">
        <v>709</v>
      </c>
      <c r="B437" s="3" t="s">
        <v>710</v>
      </c>
      <c r="C437" s="3" t="s">
        <v>711</v>
      </c>
      <c r="D437" s="3" t="s">
        <v>44</v>
      </c>
      <c r="E437" s="3" t="s">
        <v>44</v>
      </c>
      <c r="F437" s="5">
        <v>-1596196.4</v>
      </c>
      <c r="G437" s="5">
        <v>-1475039.08</v>
      </c>
      <c r="H437" s="5">
        <v>-3658272.43</v>
      </c>
    </row>
    <row r="438" spans="1:8" ht="13.9" thickBot="1" x14ac:dyDescent="0.3">
      <c r="A438" s="3" t="s">
        <v>3106</v>
      </c>
      <c r="B438" s="3" t="s">
        <v>712</v>
      </c>
      <c r="C438" s="3" t="s">
        <v>713</v>
      </c>
      <c r="D438" s="3" t="s">
        <v>97</v>
      </c>
      <c r="E438" s="3" t="s">
        <v>93</v>
      </c>
      <c r="F438" s="5">
        <v>0</v>
      </c>
      <c r="G438" s="5">
        <v>0</v>
      </c>
      <c r="H438" s="5">
        <v>0</v>
      </c>
    </row>
    <row r="439" spans="1:8" ht="13.9" thickBot="1" x14ac:dyDescent="0.3">
      <c r="A439" s="3" t="s">
        <v>714</v>
      </c>
      <c r="B439" s="3" t="s">
        <v>712</v>
      </c>
      <c r="C439" s="3" t="s">
        <v>713</v>
      </c>
      <c r="D439" s="3" t="s">
        <v>89</v>
      </c>
      <c r="E439" s="3" t="s">
        <v>93</v>
      </c>
      <c r="F439" s="5">
        <v>44083.75</v>
      </c>
      <c r="G439" s="5">
        <v>149604.14000000001</v>
      </c>
      <c r="H439" s="5">
        <v>-30174.69</v>
      </c>
    </row>
    <row r="440" spans="1:8" ht="13.9" thickBot="1" x14ac:dyDescent="0.3">
      <c r="A440" s="3" t="s">
        <v>715</v>
      </c>
      <c r="B440" s="3" t="s">
        <v>712</v>
      </c>
      <c r="C440" s="3" t="s">
        <v>713</v>
      </c>
      <c r="D440" s="3" t="s">
        <v>122</v>
      </c>
      <c r="E440" s="3" t="s">
        <v>93</v>
      </c>
      <c r="F440" s="5">
        <v>-129158.07</v>
      </c>
      <c r="G440" s="5">
        <v>130894.14</v>
      </c>
      <c r="H440" s="5">
        <v>-172876.35</v>
      </c>
    </row>
    <row r="441" spans="1:8" ht="13.9" thickBot="1" x14ac:dyDescent="0.3">
      <c r="A441" s="3" t="s">
        <v>716</v>
      </c>
      <c r="B441" s="3" t="s">
        <v>712</v>
      </c>
      <c r="C441" s="3" t="s">
        <v>713</v>
      </c>
      <c r="D441" s="3" t="s">
        <v>85</v>
      </c>
      <c r="E441" s="3" t="s">
        <v>93</v>
      </c>
      <c r="F441" s="5">
        <v>84085.9</v>
      </c>
      <c r="G441" s="5">
        <v>306249.51</v>
      </c>
      <c r="H441" s="5">
        <v>-63175.46</v>
      </c>
    </row>
    <row r="442" spans="1:8" ht="13.9" thickBot="1" x14ac:dyDescent="0.3">
      <c r="A442" s="3" t="s">
        <v>3107</v>
      </c>
      <c r="B442" s="3" t="s">
        <v>717</v>
      </c>
      <c r="C442" s="3" t="s">
        <v>718</v>
      </c>
      <c r="D442" s="3" t="s">
        <v>72</v>
      </c>
      <c r="E442" s="3" t="s">
        <v>93</v>
      </c>
      <c r="F442" s="5">
        <v>0</v>
      </c>
      <c r="G442" s="5">
        <v>0</v>
      </c>
      <c r="H442" s="5">
        <v>0</v>
      </c>
    </row>
    <row r="443" spans="1:8" ht="13.9" thickBot="1" x14ac:dyDescent="0.3">
      <c r="A443" s="3" t="s">
        <v>3108</v>
      </c>
      <c r="B443" s="3" t="s">
        <v>719</v>
      </c>
      <c r="C443" s="3" t="s">
        <v>720</v>
      </c>
      <c r="D443" s="3" t="s">
        <v>72</v>
      </c>
      <c r="E443" s="3" t="s">
        <v>93</v>
      </c>
      <c r="F443" s="5">
        <v>0</v>
      </c>
      <c r="G443" s="5">
        <v>0</v>
      </c>
      <c r="H443" s="5">
        <v>0</v>
      </c>
    </row>
    <row r="444" spans="1:8" ht="13.9" thickBot="1" x14ac:dyDescent="0.3">
      <c r="A444" s="3" t="s">
        <v>3109</v>
      </c>
      <c r="B444" s="3" t="s">
        <v>721</v>
      </c>
      <c r="C444" s="3" t="s">
        <v>722</v>
      </c>
      <c r="D444" s="3" t="s">
        <v>72</v>
      </c>
      <c r="E444" s="3" t="s">
        <v>93</v>
      </c>
      <c r="F444" s="5">
        <v>0</v>
      </c>
      <c r="G444" s="5">
        <v>0</v>
      </c>
      <c r="H444" s="5">
        <v>0</v>
      </c>
    </row>
    <row r="445" spans="1:8" ht="13.9" thickBot="1" x14ac:dyDescent="0.3">
      <c r="A445" s="3" t="s">
        <v>3110</v>
      </c>
      <c r="B445" s="3" t="s">
        <v>723</v>
      </c>
      <c r="C445" s="3" t="s">
        <v>724</v>
      </c>
      <c r="D445" s="3" t="s">
        <v>72</v>
      </c>
      <c r="E445" s="3" t="s">
        <v>93</v>
      </c>
      <c r="F445" s="5">
        <v>0</v>
      </c>
      <c r="G445" s="5">
        <v>0</v>
      </c>
      <c r="H445" s="5">
        <v>0</v>
      </c>
    </row>
    <row r="446" spans="1:8" ht="13.9" thickBot="1" x14ac:dyDescent="0.3">
      <c r="A446" s="3" t="s">
        <v>3111</v>
      </c>
      <c r="B446" s="3" t="s">
        <v>725</v>
      </c>
      <c r="C446" s="3" t="s">
        <v>726</v>
      </c>
      <c r="D446" s="3" t="s">
        <v>72</v>
      </c>
      <c r="E446" s="3" t="s">
        <v>93</v>
      </c>
      <c r="F446" s="5">
        <v>0</v>
      </c>
      <c r="G446" s="5">
        <v>0</v>
      </c>
      <c r="H446" s="5">
        <v>0</v>
      </c>
    </row>
    <row r="447" spans="1:8" ht="13.9" thickBot="1" x14ac:dyDescent="0.3">
      <c r="A447" s="3" t="s">
        <v>3112</v>
      </c>
      <c r="B447" s="3" t="s">
        <v>727</v>
      </c>
      <c r="C447" s="3" t="s">
        <v>728</v>
      </c>
      <c r="D447" s="3" t="s">
        <v>72</v>
      </c>
      <c r="E447" s="3" t="s">
        <v>93</v>
      </c>
      <c r="F447" s="5">
        <v>0</v>
      </c>
      <c r="G447" s="5">
        <v>0</v>
      </c>
      <c r="H447" s="5">
        <v>0</v>
      </c>
    </row>
    <row r="448" spans="1:8" ht="13.9" thickBot="1" x14ac:dyDescent="0.3">
      <c r="A448" s="3" t="s">
        <v>729</v>
      </c>
      <c r="B448" s="3" t="s">
        <v>730</v>
      </c>
      <c r="C448" s="3" t="s">
        <v>731</v>
      </c>
      <c r="D448" s="3" t="s">
        <v>44</v>
      </c>
      <c r="E448" s="3" t="s">
        <v>44</v>
      </c>
      <c r="F448" s="5">
        <v>5000</v>
      </c>
      <c r="G448" s="5">
        <v>5000</v>
      </c>
      <c r="H448" s="5">
        <v>5000</v>
      </c>
    </row>
    <row r="449" spans="1:8" ht="13.9" thickBot="1" x14ac:dyDescent="0.3">
      <c r="A449" s="3" t="s">
        <v>3113</v>
      </c>
      <c r="B449" s="3" t="s">
        <v>5746</v>
      </c>
      <c r="C449" s="3" t="s">
        <v>5747</v>
      </c>
      <c r="D449" s="3" t="s">
        <v>44</v>
      </c>
      <c r="E449" s="3" t="s">
        <v>44</v>
      </c>
      <c r="F449" s="5">
        <v>0</v>
      </c>
      <c r="G449" s="5">
        <v>0</v>
      </c>
      <c r="H449" s="5">
        <v>0</v>
      </c>
    </row>
    <row r="450" spans="1:8" ht="13.9" thickBot="1" x14ac:dyDescent="0.3">
      <c r="A450" s="3" t="s">
        <v>3114</v>
      </c>
      <c r="B450" s="3" t="s">
        <v>5748</v>
      </c>
      <c r="C450" s="3" t="s">
        <v>5749</v>
      </c>
      <c r="D450" s="3" t="s">
        <v>44</v>
      </c>
      <c r="E450" s="3" t="s">
        <v>44</v>
      </c>
      <c r="F450" s="5">
        <v>0</v>
      </c>
      <c r="G450" s="5">
        <v>0</v>
      </c>
      <c r="H450" s="5">
        <v>0</v>
      </c>
    </row>
    <row r="451" spans="1:8" ht="13.9" thickBot="1" x14ac:dyDescent="0.3">
      <c r="A451" s="3" t="s">
        <v>732</v>
      </c>
      <c r="B451" s="3" t="s">
        <v>733</v>
      </c>
      <c r="C451" s="3" t="s">
        <v>734</v>
      </c>
      <c r="D451" s="3" t="s">
        <v>44</v>
      </c>
      <c r="E451" s="3" t="s">
        <v>44</v>
      </c>
      <c r="F451" s="5">
        <v>4949870.49</v>
      </c>
      <c r="G451" s="5">
        <v>13146846.07</v>
      </c>
      <c r="H451" s="5">
        <v>8916224.0700000003</v>
      </c>
    </row>
    <row r="452" spans="1:8" ht="13.9" thickBot="1" x14ac:dyDescent="0.3">
      <c r="A452" s="3" t="s">
        <v>3115</v>
      </c>
      <c r="B452" s="3" t="s">
        <v>5750</v>
      </c>
      <c r="C452" s="3" t="s">
        <v>5751</v>
      </c>
      <c r="D452" s="3" t="s">
        <v>44</v>
      </c>
      <c r="E452" s="3" t="s">
        <v>44</v>
      </c>
      <c r="F452" s="5">
        <v>0</v>
      </c>
      <c r="G452" s="5">
        <v>0</v>
      </c>
      <c r="H452" s="5">
        <v>0</v>
      </c>
    </row>
    <row r="453" spans="1:8" ht="13.9" thickBot="1" x14ac:dyDescent="0.3">
      <c r="A453" s="3" t="s">
        <v>3116</v>
      </c>
      <c r="B453" s="3" t="s">
        <v>5752</v>
      </c>
      <c r="C453" s="3" t="s">
        <v>5753</v>
      </c>
      <c r="D453" s="3" t="s">
        <v>44</v>
      </c>
      <c r="E453" s="3" t="s">
        <v>44</v>
      </c>
      <c r="F453" s="5">
        <v>0</v>
      </c>
      <c r="G453" s="5">
        <v>0</v>
      </c>
      <c r="H453" s="5">
        <v>0</v>
      </c>
    </row>
    <row r="454" spans="1:8" ht="13.9" thickBot="1" x14ac:dyDescent="0.3">
      <c r="A454" s="3" t="s">
        <v>735</v>
      </c>
      <c r="B454" s="3" t="s">
        <v>356</v>
      </c>
      <c r="C454" s="3" t="s">
        <v>357</v>
      </c>
      <c r="D454" s="3" t="s">
        <v>89</v>
      </c>
      <c r="E454" s="3" t="s">
        <v>81</v>
      </c>
      <c r="F454" s="5">
        <v>38809.519999999997</v>
      </c>
      <c r="G454" s="5">
        <v>35390.71</v>
      </c>
      <c r="H454" s="5">
        <v>66417.649999999994</v>
      </c>
    </row>
    <row r="455" spans="1:8" ht="13.9" thickBot="1" x14ac:dyDescent="0.3">
      <c r="A455" s="3" t="s">
        <v>3117</v>
      </c>
      <c r="B455" s="3" t="s">
        <v>736</v>
      </c>
      <c r="C455" s="3" t="s">
        <v>737</v>
      </c>
      <c r="D455" s="3" t="s">
        <v>44</v>
      </c>
      <c r="E455" s="3" t="s">
        <v>44</v>
      </c>
      <c r="F455" s="5">
        <v>0</v>
      </c>
      <c r="G455" s="5">
        <v>0</v>
      </c>
      <c r="H455" s="5">
        <v>0</v>
      </c>
    </row>
    <row r="456" spans="1:8" ht="13.9" thickBot="1" x14ac:dyDescent="0.3">
      <c r="A456" s="3" t="s">
        <v>738</v>
      </c>
      <c r="B456" s="3" t="s">
        <v>739</v>
      </c>
      <c r="C456" s="3" t="s">
        <v>740</v>
      </c>
      <c r="D456" s="3" t="s">
        <v>44</v>
      </c>
      <c r="E456" s="3" t="s">
        <v>44</v>
      </c>
      <c r="F456" s="5">
        <v>31830715.969999999</v>
      </c>
      <c r="G456" s="5">
        <v>31918273.48</v>
      </c>
      <c r="H456" s="5">
        <v>31902428.66</v>
      </c>
    </row>
    <row r="457" spans="1:8" ht="13.9" thickBot="1" x14ac:dyDescent="0.3">
      <c r="A457" s="3" t="s">
        <v>741</v>
      </c>
      <c r="B457" s="3" t="s">
        <v>742</v>
      </c>
      <c r="C457" s="3" t="s">
        <v>743</v>
      </c>
      <c r="D457" s="3" t="s">
        <v>44</v>
      </c>
      <c r="E457" s="3" t="s">
        <v>44</v>
      </c>
      <c r="F457" s="5">
        <v>-31830712.039999999</v>
      </c>
      <c r="G457" s="5">
        <v>-31918269.550000001</v>
      </c>
      <c r="H457" s="5">
        <v>-31902424.73</v>
      </c>
    </row>
    <row r="458" spans="1:8" ht="13.9" thickBot="1" x14ac:dyDescent="0.3">
      <c r="A458" s="3" t="s">
        <v>744</v>
      </c>
      <c r="B458" s="3" t="s">
        <v>745</v>
      </c>
      <c r="C458" s="3" t="s">
        <v>746</v>
      </c>
      <c r="D458" s="3" t="s">
        <v>85</v>
      </c>
      <c r="E458" s="3" t="s">
        <v>81</v>
      </c>
      <c r="F458" s="5">
        <v>0</v>
      </c>
      <c r="G458" s="5">
        <v>0</v>
      </c>
      <c r="H458" s="5">
        <v>0</v>
      </c>
    </row>
    <row r="459" spans="1:8" ht="13.9" thickBot="1" x14ac:dyDescent="0.3">
      <c r="A459" s="3" t="s">
        <v>747</v>
      </c>
      <c r="B459" s="3" t="s">
        <v>748</v>
      </c>
      <c r="C459" s="3" t="s">
        <v>749</v>
      </c>
      <c r="D459" s="3" t="s">
        <v>44</v>
      </c>
      <c r="E459" s="3" t="s">
        <v>44</v>
      </c>
      <c r="F459" s="5">
        <v>0</v>
      </c>
      <c r="G459" s="5">
        <v>0</v>
      </c>
      <c r="H459" s="5">
        <v>0</v>
      </c>
    </row>
    <row r="460" spans="1:8" ht="13.9" thickBot="1" x14ac:dyDescent="0.3">
      <c r="A460" s="3" t="s">
        <v>750</v>
      </c>
      <c r="B460" s="3" t="s">
        <v>751</v>
      </c>
      <c r="C460" s="3" t="s">
        <v>752</v>
      </c>
      <c r="D460" s="3" t="s">
        <v>44</v>
      </c>
      <c r="E460" s="3" t="s">
        <v>44</v>
      </c>
      <c r="F460" s="5">
        <v>-1730855.5</v>
      </c>
      <c r="G460" s="5">
        <v>-4337983.1500000004</v>
      </c>
      <c r="H460" s="5">
        <v>-4318603.8</v>
      </c>
    </row>
    <row r="461" spans="1:8" ht="13.9" thickBot="1" x14ac:dyDescent="0.3">
      <c r="A461" s="3" t="s">
        <v>753</v>
      </c>
      <c r="B461" s="3" t="s">
        <v>754</v>
      </c>
      <c r="C461" s="3" t="s">
        <v>755</v>
      </c>
      <c r="D461" s="3" t="s">
        <v>44</v>
      </c>
      <c r="E461" s="3" t="s">
        <v>44</v>
      </c>
      <c r="F461" s="5">
        <v>-120874.17</v>
      </c>
      <c r="G461" s="5">
        <v>-257093.76000000001</v>
      </c>
      <c r="H461" s="5">
        <v>-268195.26</v>
      </c>
    </row>
    <row r="462" spans="1:8" ht="13.9" thickBot="1" x14ac:dyDescent="0.3">
      <c r="A462" s="3" t="s">
        <v>756</v>
      </c>
      <c r="B462" s="3" t="s">
        <v>601</v>
      </c>
      <c r="C462" s="3" t="s">
        <v>602</v>
      </c>
      <c r="D462" s="3" t="s">
        <v>89</v>
      </c>
      <c r="E462" s="3" t="s">
        <v>73</v>
      </c>
      <c r="F462" s="5">
        <v>-243867.18</v>
      </c>
      <c r="G462" s="5">
        <v>59636.800000000003</v>
      </c>
      <c r="H462" s="5">
        <v>-0.02</v>
      </c>
    </row>
    <row r="463" spans="1:8" ht="13.9" thickBot="1" x14ac:dyDescent="0.3">
      <c r="A463" s="3" t="s">
        <v>757</v>
      </c>
      <c r="B463" s="3" t="s">
        <v>601</v>
      </c>
      <c r="C463" s="3" t="s">
        <v>602</v>
      </c>
      <c r="D463" s="3" t="s">
        <v>85</v>
      </c>
      <c r="E463" s="3" t="s">
        <v>73</v>
      </c>
      <c r="F463" s="5">
        <v>240891.99</v>
      </c>
      <c r="G463" s="5">
        <v>120446</v>
      </c>
      <c r="H463" s="5">
        <v>0</v>
      </c>
    </row>
    <row r="464" spans="1:8" ht="13.9" thickBot="1" x14ac:dyDescent="0.3">
      <c r="A464" s="3" t="s">
        <v>758</v>
      </c>
      <c r="B464" s="3" t="s">
        <v>601</v>
      </c>
      <c r="C464" s="3" t="s">
        <v>602</v>
      </c>
      <c r="D464" s="3" t="s">
        <v>122</v>
      </c>
      <c r="E464" s="3" t="s">
        <v>93</v>
      </c>
      <c r="F464" s="5">
        <v>99041.88</v>
      </c>
      <c r="G464" s="5">
        <v>49520.94</v>
      </c>
      <c r="H464" s="5">
        <v>0</v>
      </c>
    </row>
    <row r="465" spans="1:8" ht="13.9" thickBot="1" x14ac:dyDescent="0.3">
      <c r="A465" s="3" t="s">
        <v>3118</v>
      </c>
      <c r="B465" s="3" t="s">
        <v>5754</v>
      </c>
      <c r="C465" s="3" t="s">
        <v>5755</v>
      </c>
      <c r="D465" s="3" t="s">
        <v>72</v>
      </c>
      <c r="E465" s="3" t="s">
        <v>5756</v>
      </c>
      <c r="F465" s="5">
        <v>12616375.98</v>
      </c>
      <c r="G465" s="5">
        <v>13867925.970000001</v>
      </c>
      <c r="H465" s="5">
        <v>15160043.23</v>
      </c>
    </row>
    <row r="466" spans="1:8" ht="13.9" thickBot="1" x14ac:dyDescent="0.3">
      <c r="A466" s="3" t="s">
        <v>3119</v>
      </c>
      <c r="B466" s="3" t="s">
        <v>5754</v>
      </c>
      <c r="C466" s="3" t="s">
        <v>5755</v>
      </c>
      <c r="D466" s="3" t="s">
        <v>72</v>
      </c>
      <c r="E466" s="3" t="s">
        <v>5757</v>
      </c>
      <c r="F466" s="5">
        <v>645650.86</v>
      </c>
      <c r="G466" s="5">
        <v>712621.99</v>
      </c>
      <c r="H466" s="5">
        <v>781113.17</v>
      </c>
    </row>
    <row r="467" spans="1:8" ht="13.9" thickBot="1" x14ac:dyDescent="0.3">
      <c r="A467" s="3" t="s">
        <v>3120</v>
      </c>
      <c r="B467" s="3" t="s">
        <v>5754</v>
      </c>
      <c r="C467" s="3" t="s">
        <v>5755</v>
      </c>
      <c r="D467" s="3" t="s">
        <v>72</v>
      </c>
      <c r="E467" s="3" t="s">
        <v>81</v>
      </c>
      <c r="F467" s="5">
        <v>37619374.299999997</v>
      </c>
      <c r="G467" s="5">
        <v>41443796.649999999</v>
      </c>
      <c r="H467" s="5">
        <v>45293955.560000002</v>
      </c>
    </row>
    <row r="468" spans="1:8" ht="13.9" thickBot="1" x14ac:dyDescent="0.3">
      <c r="A468" s="3" t="s">
        <v>3121</v>
      </c>
      <c r="B468" s="3" t="s">
        <v>5754</v>
      </c>
      <c r="C468" s="3" t="s">
        <v>5755</v>
      </c>
      <c r="D468" s="3" t="s">
        <v>89</v>
      </c>
      <c r="E468" s="3" t="s">
        <v>81</v>
      </c>
      <c r="F468" s="5">
        <v>14878294.859999999</v>
      </c>
      <c r="G468" s="5">
        <v>16396966.720000001</v>
      </c>
      <c r="H468" s="5">
        <v>17922573.140000001</v>
      </c>
    </row>
    <row r="469" spans="1:8" ht="13.9" thickBot="1" x14ac:dyDescent="0.3">
      <c r="A469" s="3" t="s">
        <v>3122</v>
      </c>
      <c r="B469" s="3" t="s">
        <v>5754</v>
      </c>
      <c r="C469" s="3" t="s">
        <v>5755</v>
      </c>
      <c r="D469" s="3" t="s">
        <v>85</v>
      </c>
      <c r="E469" s="3" t="s">
        <v>81</v>
      </c>
      <c r="F469" s="5">
        <v>27039471.850000001</v>
      </c>
      <c r="G469" s="5">
        <v>29832776.260000002</v>
      </c>
      <c r="H469" s="5">
        <v>32655285.609999999</v>
      </c>
    </row>
    <row r="470" spans="1:8" ht="13.9" thickBot="1" x14ac:dyDescent="0.3">
      <c r="A470" s="3" t="s">
        <v>3123</v>
      </c>
      <c r="B470" s="3" t="s">
        <v>5754</v>
      </c>
      <c r="C470" s="3" t="s">
        <v>5755</v>
      </c>
      <c r="D470" s="3" t="s">
        <v>72</v>
      </c>
      <c r="E470" s="3" t="s">
        <v>5758</v>
      </c>
      <c r="F470" s="5">
        <v>3696498.32</v>
      </c>
      <c r="G470" s="5">
        <v>4063192.56</v>
      </c>
      <c r="H470" s="5">
        <v>4441772.6900000004</v>
      </c>
    </row>
    <row r="471" spans="1:8" ht="13.9" thickBot="1" x14ac:dyDescent="0.3">
      <c r="A471" s="3" t="s">
        <v>3124</v>
      </c>
      <c r="B471" s="3" t="s">
        <v>5754</v>
      </c>
      <c r="C471" s="3" t="s">
        <v>5755</v>
      </c>
      <c r="D471" s="3" t="s">
        <v>96</v>
      </c>
      <c r="E471" s="3" t="s">
        <v>5758</v>
      </c>
      <c r="F471" s="5">
        <v>1675827.47</v>
      </c>
      <c r="G471" s="5">
        <v>1842070.28</v>
      </c>
      <c r="H471" s="5">
        <v>2013701.63</v>
      </c>
    </row>
    <row r="472" spans="1:8" ht="13.9" thickBot="1" x14ac:dyDescent="0.3">
      <c r="A472" s="3" t="s">
        <v>3125</v>
      </c>
      <c r="B472" s="3" t="s">
        <v>5754</v>
      </c>
      <c r="C472" s="3" t="s">
        <v>5755</v>
      </c>
      <c r="D472" s="3" t="s">
        <v>72</v>
      </c>
      <c r="E472" s="3" t="s">
        <v>5759</v>
      </c>
      <c r="F472" s="5">
        <v>185142.22</v>
      </c>
      <c r="G472" s="5">
        <v>204346.38</v>
      </c>
      <c r="H472" s="5">
        <v>223986.42</v>
      </c>
    </row>
    <row r="473" spans="1:8" ht="13.9" thickBot="1" x14ac:dyDescent="0.3">
      <c r="A473" s="3" t="s">
        <v>3126</v>
      </c>
      <c r="B473" s="3" t="s">
        <v>5754</v>
      </c>
      <c r="C473" s="3" t="s">
        <v>5755</v>
      </c>
      <c r="D473" s="3" t="s">
        <v>72</v>
      </c>
      <c r="E473" s="3" t="s">
        <v>5760</v>
      </c>
      <c r="F473" s="5">
        <v>203822.97</v>
      </c>
      <c r="G473" s="5">
        <v>225076.7</v>
      </c>
      <c r="H473" s="5">
        <v>246394.22</v>
      </c>
    </row>
    <row r="474" spans="1:8" ht="13.9" thickBot="1" x14ac:dyDescent="0.3">
      <c r="A474" s="3" t="s">
        <v>3127</v>
      </c>
      <c r="B474" s="3" t="s">
        <v>5754</v>
      </c>
      <c r="C474" s="3" t="s">
        <v>5755</v>
      </c>
      <c r="D474" s="3" t="s">
        <v>96</v>
      </c>
      <c r="E474" s="3" t="s">
        <v>5760</v>
      </c>
      <c r="F474" s="5">
        <v>93459.75</v>
      </c>
      <c r="G474" s="5">
        <v>103205.31</v>
      </c>
      <c r="H474" s="5">
        <v>112980.12</v>
      </c>
    </row>
    <row r="475" spans="1:8" ht="13.9" thickBot="1" x14ac:dyDescent="0.3">
      <c r="A475" s="3" t="s">
        <v>3128</v>
      </c>
      <c r="B475" s="3" t="s">
        <v>5754</v>
      </c>
      <c r="C475" s="3" t="s">
        <v>5755</v>
      </c>
      <c r="D475" s="3" t="s">
        <v>72</v>
      </c>
      <c r="E475" s="3" t="s">
        <v>93</v>
      </c>
      <c r="F475" s="5">
        <v>825675.83</v>
      </c>
      <c r="G475" s="5">
        <v>912689.68</v>
      </c>
      <c r="H475" s="5">
        <v>1000473.2</v>
      </c>
    </row>
    <row r="476" spans="1:8" ht="13.9" thickBot="1" x14ac:dyDescent="0.3">
      <c r="A476" s="3" t="s">
        <v>3129</v>
      </c>
      <c r="B476" s="3" t="s">
        <v>5754</v>
      </c>
      <c r="C476" s="3" t="s">
        <v>5755</v>
      </c>
      <c r="D476" s="3" t="s">
        <v>96</v>
      </c>
      <c r="E476" s="3" t="s">
        <v>93</v>
      </c>
      <c r="F476" s="5">
        <v>0</v>
      </c>
      <c r="G476" s="5">
        <v>0</v>
      </c>
      <c r="H476" s="5">
        <v>0</v>
      </c>
    </row>
    <row r="477" spans="1:8" ht="13.9" thickBot="1" x14ac:dyDescent="0.3">
      <c r="A477" s="3" t="s">
        <v>3130</v>
      </c>
      <c r="B477" s="3" t="s">
        <v>5754</v>
      </c>
      <c r="C477" s="3" t="s">
        <v>5755</v>
      </c>
      <c r="D477" s="3" t="s">
        <v>97</v>
      </c>
      <c r="E477" s="3" t="s">
        <v>93</v>
      </c>
      <c r="F477" s="5">
        <v>0</v>
      </c>
      <c r="G477" s="5">
        <v>0</v>
      </c>
      <c r="H477" s="5">
        <v>0</v>
      </c>
    </row>
    <row r="478" spans="1:8" ht="13.9" thickBot="1" x14ac:dyDescent="0.3">
      <c r="A478" s="3" t="s">
        <v>3131</v>
      </c>
      <c r="B478" s="3" t="s">
        <v>5754</v>
      </c>
      <c r="C478" s="3" t="s">
        <v>5755</v>
      </c>
      <c r="D478" s="3" t="s">
        <v>122</v>
      </c>
      <c r="E478" s="3" t="s">
        <v>93</v>
      </c>
      <c r="F478" s="5">
        <v>6656380.4900000002</v>
      </c>
      <c r="G478" s="5">
        <v>7340786.6500000004</v>
      </c>
      <c r="H478" s="5">
        <v>8030414.6399999997</v>
      </c>
    </row>
    <row r="479" spans="1:8" ht="13.9" thickBot="1" x14ac:dyDescent="0.3">
      <c r="A479" s="3" t="s">
        <v>3132</v>
      </c>
      <c r="B479" s="3" t="s">
        <v>5761</v>
      </c>
      <c r="C479" s="3" t="s">
        <v>5762</v>
      </c>
      <c r="D479" s="3" t="s">
        <v>72</v>
      </c>
      <c r="E479" s="3" t="s">
        <v>5756</v>
      </c>
      <c r="F479" s="5">
        <v>16067657.710000001</v>
      </c>
      <c r="G479" s="5">
        <v>17709861.579999998</v>
      </c>
      <c r="H479" s="5">
        <v>19274491.789999999</v>
      </c>
    </row>
    <row r="480" spans="1:8" ht="13.9" thickBot="1" x14ac:dyDescent="0.3">
      <c r="A480" s="3" t="s">
        <v>3133</v>
      </c>
      <c r="B480" s="3" t="s">
        <v>5761</v>
      </c>
      <c r="C480" s="3" t="s">
        <v>5762</v>
      </c>
      <c r="D480" s="3" t="s">
        <v>72</v>
      </c>
      <c r="E480" s="3" t="s">
        <v>5757</v>
      </c>
      <c r="F480" s="5">
        <v>14299.15</v>
      </c>
      <c r="G480" s="5">
        <v>15462.11</v>
      </c>
      <c r="H480" s="5">
        <v>18524.87</v>
      </c>
    </row>
    <row r="481" spans="1:8" ht="13.9" thickBot="1" x14ac:dyDescent="0.3">
      <c r="A481" s="3" t="s">
        <v>3134</v>
      </c>
      <c r="B481" s="3" t="s">
        <v>5761</v>
      </c>
      <c r="C481" s="3" t="s">
        <v>5762</v>
      </c>
      <c r="D481" s="3" t="s">
        <v>72</v>
      </c>
      <c r="E481" s="3" t="s">
        <v>81</v>
      </c>
      <c r="F481" s="5">
        <v>2729682.94</v>
      </c>
      <c r="G481" s="5">
        <v>3026929.05</v>
      </c>
      <c r="H481" s="5">
        <v>3291495.92</v>
      </c>
    </row>
    <row r="482" spans="1:8" ht="13.9" thickBot="1" x14ac:dyDescent="0.3">
      <c r="A482" s="3" t="s">
        <v>3135</v>
      </c>
      <c r="B482" s="3" t="s">
        <v>5761</v>
      </c>
      <c r="C482" s="3" t="s">
        <v>5762</v>
      </c>
      <c r="D482" s="3" t="s">
        <v>72</v>
      </c>
      <c r="E482" s="3" t="s">
        <v>5758</v>
      </c>
      <c r="F482" s="5">
        <v>4707696.55</v>
      </c>
      <c r="G482" s="5">
        <v>5188849.29</v>
      </c>
      <c r="H482" s="5">
        <v>5647273.5599999996</v>
      </c>
    </row>
    <row r="483" spans="1:8" ht="13.9" thickBot="1" x14ac:dyDescent="0.3">
      <c r="A483" s="3" t="s">
        <v>3136</v>
      </c>
      <c r="B483" s="3" t="s">
        <v>5761</v>
      </c>
      <c r="C483" s="3" t="s">
        <v>5762</v>
      </c>
      <c r="D483" s="3" t="s">
        <v>96</v>
      </c>
      <c r="E483" s="3" t="s">
        <v>5758</v>
      </c>
      <c r="F483" s="5">
        <v>2134259.62</v>
      </c>
      <c r="G483" s="5">
        <v>2352392.81</v>
      </c>
      <c r="H483" s="5">
        <v>2560221.9300000002</v>
      </c>
    </row>
    <row r="484" spans="1:8" ht="13.9" thickBot="1" x14ac:dyDescent="0.3">
      <c r="A484" s="3" t="s">
        <v>3137</v>
      </c>
      <c r="B484" s="3" t="s">
        <v>5761</v>
      </c>
      <c r="C484" s="3" t="s">
        <v>5762</v>
      </c>
      <c r="D484" s="3" t="s">
        <v>72</v>
      </c>
      <c r="E484" s="3" t="s">
        <v>5759</v>
      </c>
      <c r="F484" s="5">
        <v>4100.3</v>
      </c>
      <c r="G484" s="5">
        <v>4433.78</v>
      </c>
      <c r="H484" s="5">
        <v>5312.04</v>
      </c>
    </row>
    <row r="485" spans="1:8" ht="13.9" thickBot="1" x14ac:dyDescent="0.3">
      <c r="A485" s="3" t="s">
        <v>3138</v>
      </c>
      <c r="B485" s="3" t="s">
        <v>5761</v>
      </c>
      <c r="C485" s="3" t="s">
        <v>5762</v>
      </c>
      <c r="D485" s="3" t="s">
        <v>72</v>
      </c>
      <c r="E485" s="3" t="s">
        <v>5760</v>
      </c>
      <c r="F485" s="5">
        <v>73485.31</v>
      </c>
      <c r="G485" s="5">
        <v>81023.09</v>
      </c>
      <c r="H485" s="5">
        <v>88768.2</v>
      </c>
    </row>
    <row r="486" spans="1:8" ht="13.9" thickBot="1" x14ac:dyDescent="0.3">
      <c r="A486" s="3" t="s">
        <v>3139</v>
      </c>
      <c r="B486" s="3" t="s">
        <v>5761</v>
      </c>
      <c r="C486" s="3" t="s">
        <v>5762</v>
      </c>
      <c r="D486" s="3" t="s">
        <v>96</v>
      </c>
      <c r="E486" s="3" t="s">
        <v>5760</v>
      </c>
      <c r="F486" s="5">
        <v>33695.5</v>
      </c>
      <c r="G486" s="5">
        <v>37151.83</v>
      </c>
      <c r="H486" s="5">
        <v>40703.22</v>
      </c>
    </row>
    <row r="487" spans="1:8" ht="13.9" thickBot="1" x14ac:dyDescent="0.3">
      <c r="A487" s="3" t="s">
        <v>3140</v>
      </c>
      <c r="B487" s="3" t="s">
        <v>5761</v>
      </c>
      <c r="C487" s="3" t="s">
        <v>5762</v>
      </c>
      <c r="D487" s="3" t="s">
        <v>72</v>
      </c>
      <c r="E487" s="3" t="s">
        <v>93</v>
      </c>
      <c r="F487" s="5">
        <v>151.6</v>
      </c>
      <c r="G487" s="5">
        <v>151.6</v>
      </c>
      <c r="H487" s="5">
        <v>151.6</v>
      </c>
    </row>
    <row r="488" spans="1:8" ht="13.9" thickBot="1" x14ac:dyDescent="0.3">
      <c r="A488" s="3" t="s">
        <v>3141</v>
      </c>
      <c r="B488" s="3" t="s">
        <v>5761</v>
      </c>
      <c r="C488" s="3" t="s">
        <v>5762</v>
      </c>
      <c r="D488" s="3" t="s">
        <v>96</v>
      </c>
      <c r="E488" s="3" t="s">
        <v>93</v>
      </c>
      <c r="F488" s="5">
        <v>0</v>
      </c>
      <c r="G488" s="5">
        <v>0</v>
      </c>
      <c r="H488" s="5">
        <v>0</v>
      </c>
    </row>
    <row r="489" spans="1:8" ht="13.9" thickBot="1" x14ac:dyDescent="0.3">
      <c r="A489" s="3" t="s">
        <v>3142</v>
      </c>
      <c r="B489" s="3" t="s">
        <v>5761</v>
      </c>
      <c r="C489" s="3" t="s">
        <v>5762</v>
      </c>
      <c r="D489" s="3" t="s">
        <v>85</v>
      </c>
      <c r="E489" s="3" t="s">
        <v>93</v>
      </c>
      <c r="F489" s="5">
        <v>20718.439999999999</v>
      </c>
      <c r="G489" s="5">
        <v>22790.28</v>
      </c>
      <c r="H489" s="5">
        <v>22020.97</v>
      </c>
    </row>
    <row r="490" spans="1:8" ht="13.9" thickBot="1" x14ac:dyDescent="0.3">
      <c r="A490" s="3" t="s">
        <v>3143</v>
      </c>
      <c r="B490" s="3" t="s">
        <v>5763</v>
      </c>
      <c r="C490" s="3" t="s">
        <v>5764</v>
      </c>
      <c r="D490" s="3" t="s">
        <v>85</v>
      </c>
      <c r="E490" s="3" t="s">
        <v>81</v>
      </c>
      <c r="F490" s="5">
        <v>2041692.3</v>
      </c>
      <c r="G490" s="5">
        <v>2245861.5299999998</v>
      </c>
      <c r="H490" s="5">
        <v>2450030.7599999998</v>
      </c>
    </row>
    <row r="491" spans="1:8" ht="13.9" thickBot="1" x14ac:dyDescent="0.3">
      <c r="A491" s="3" t="s">
        <v>3144</v>
      </c>
      <c r="B491" s="3" t="s">
        <v>5765</v>
      </c>
      <c r="C491" s="3" t="s">
        <v>5766</v>
      </c>
      <c r="D491" s="3" t="s">
        <v>89</v>
      </c>
      <c r="E491" s="3" t="s">
        <v>81</v>
      </c>
      <c r="F491" s="5">
        <v>56086.7</v>
      </c>
      <c r="G491" s="5">
        <v>61695.37</v>
      </c>
      <c r="H491" s="5">
        <v>67304.039999999994</v>
      </c>
    </row>
    <row r="492" spans="1:8" ht="13.9" thickBot="1" x14ac:dyDescent="0.3">
      <c r="A492" s="3" t="s">
        <v>3145</v>
      </c>
      <c r="B492" s="3" t="s">
        <v>5765</v>
      </c>
      <c r="C492" s="3" t="s">
        <v>5766</v>
      </c>
      <c r="D492" s="3" t="s">
        <v>85</v>
      </c>
      <c r="E492" s="3" t="s">
        <v>81</v>
      </c>
      <c r="F492" s="5">
        <v>26452.400000000001</v>
      </c>
      <c r="G492" s="5">
        <v>29097.64</v>
      </c>
      <c r="H492" s="5">
        <v>31742.880000000001</v>
      </c>
    </row>
    <row r="493" spans="1:8" ht="13.9" thickBot="1" x14ac:dyDescent="0.3">
      <c r="A493" s="3" t="s">
        <v>3146</v>
      </c>
      <c r="B493" s="3" t="s">
        <v>5767</v>
      </c>
      <c r="C493" s="3" t="s">
        <v>5768</v>
      </c>
      <c r="D493" s="3" t="s">
        <v>89</v>
      </c>
      <c r="E493" s="3" t="s">
        <v>81</v>
      </c>
      <c r="F493" s="5">
        <v>0</v>
      </c>
      <c r="G493" s="5">
        <v>0</v>
      </c>
      <c r="H493" s="5">
        <v>0</v>
      </c>
    </row>
    <row r="494" spans="1:8" ht="13.9" thickBot="1" x14ac:dyDescent="0.3">
      <c r="A494" s="3" t="s">
        <v>3147</v>
      </c>
      <c r="B494" s="3" t="s">
        <v>5769</v>
      </c>
      <c r="C494" s="3" t="s">
        <v>5770</v>
      </c>
      <c r="D494" s="3" t="s">
        <v>89</v>
      </c>
      <c r="E494" s="3" t="s">
        <v>93</v>
      </c>
      <c r="F494" s="5">
        <v>0</v>
      </c>
      <c r="G494" s="5">
        <v>0</v>
      </c>
      <c r="H494" s="5">
        <v>0</v>
      </c>
    </row>
    <row r="495" spans="1:8" ht="13.9" thickBot="1" x14ac:dyDescent="0.3">
      <c r="A495" s="3" t="s">
        <v>3148</v>
      </c>
      <c r="B495" s="3" t="s">
        <v>5769</v>
      </c>
      <c r="C495" s="3" t="s">
        <v>5770</v>
      </c>
      <c r="D495" s="3" t="s">
        <v>85</v>
      </c>
      <c r="E495" s="3" t="s">
        <v>93</v>
      </c>
      <c r="F495" s="5">
        <v>0</v>
      </c>
      <c r="G495" s="5">
        <v>0</v>
      </c>
      <c r="H495" s="5">
        <v>0</v>
      </c>
    </row>
    <row r="496" spans="1:8" ht="13.9" thickBot="1" x14ac:dyDescent="0.3">
      <c r="A496" s="3" t="s">
        <v>3149</v>
      </c>
      <c r="B496" s="3" t="s">
        <v>5771</v>
      </c>
      <c r="C496" s="3" t="s">
        <v>5772</v>
      </c>
      <c r="D496" s="3" t="s">
        <v>89</v>
      </c>
      <c r="E496" s="3" t="s">
        <v>81</v>
      </c>
      <c r="F496" s="5">
        <v>0</v>
      </c>
      <c r="G496" s="5">
        <v>0</v>
      </c>
      <c r="H496" s="5">
        <v>0</v>
      </c>
    </row>
    <row r="497" spans="1:8" ht="13.9" thickBot="1" x14ac:dyDescent="0.3">
      <c r="A497" s="3" t="s">
        <v>3150</v>
      </c>
      <c r="B497" s="3" t="s">
        <v>5773</v>
      </c>
      <c r="C497" s="3" t="s">
        <v>5774</v>
      </c>
      <c r="D497" s="3" t="s">
        <v>89</v>
      </c>
      <c r="E497" s="3" t="s">
        <v>81</v>
      </c>
      <c r="F497" s="5">
        <v>-751102.76</v>
      </c>
      <c r="G497" s="5">
        <v>-816106.46</v>
      </c>
      <c r="H497" s="5">
        <v>-905212.43</v>
      </c>
    </row>
    <row r="498" spans="1:8" ht="13.9" thickBot="1" x14ac:dyDescent="0.3">
      <c r="A498" s="3" t="s">
        <v>3151</v>
      </c>
      <c r="B498" s="3" t="s">
        <v>5773</v>
      </c>
      <c r="C498" s="3" t="s">
        <v>5774</v>
      </c>
      <c r="D498" s="3" t="s">
        <v>85</v>
      </c>
      <c r="E498" s="3" t="s">
        <v>81</v>
      </c>
      <c r="F498" s="5">
        <v>-1564417.35</v>
      </c>
      <c r="G498" s="5">
        <v>-1710183.91</v>
      </c>
      <c r="H498" s="5">
        <v>-1907500.96</v>
      </c>
    </row>
    <row r="499" spans="1:8" ht="13.9" thickBot="1" x14ac:dyDescent="0.3">
      <c r="A499" s="3" t="s">
        <v>3152</v>
      </c>
      <c r="B499" s="3" t="s">
        <v>5775</v>
      </c>
      <c r="C499" s="3" t="s">
        <v>5776</v>
      </c>
      <c r="D499" s="3" t="s">
        <v>89</v>
      </c>
      <c r="E499" s="3" t="s">
        <v>81</v>
      </c>
      <c r="F499" s="5">
        <v>0</v>
      </c>
      <c r="G499" s="5">
        <v>0</v>
      </c>
      <c r="H499" s="5">
        <v>0</v>
      </c>
    </row>
    <row r="500" spans="1:8" ht="13.9" thickBot="1" x14ac:dyDescent="0.3">
      <c r="A500" s="3" t="s">
        <v>3153</v>
      </c>
      <c r="B500" s="3" t="s">
        <v>5775</v>
      </c>
      <c r="C500" s="3" t="s">
        <v>5776</v>
      </c>
      <c r="D500" s="3" t="s">
        <v>85</v>
      </c>
      <c r="E500" s="3" t="s">
        <v>81</v>
      </c>
      <c r="F500" s="5">
        <v>17407982.129999999</v>
      </c>
      <c r="G500" s="5">
        <v>19079362.699999999</v>
      </c>
      <c r="H500" s="5">
        <v>21038629.390000001</v>
      </c>
    </row>
    <row r="501" spans="1:8" ht="13.9" thickBot="1" x14ac:dyDescent="0.3">
      <c r="A501" s="3" t="s">
        <v>3154</v>
      </c>
      <c r="B501" s="3" t="s">
        <v>5775</v>
      </c>
      <c r="C501" s="3" t="s">
        <v>5776</v>
      </c>
      <c r="D501" s="3" t="s">
        <v>89</v>
      </c>
      <c r="E501" s="3" t="s">
        <v>93</v>
      </c>
      <c r="F501" s="5">
        <v>0</v>
      </c>
      <c r="G501" s="5">
        <v>0</v>
      </c>
      <c r="H501" s="5">
        <v>0</v>
      </c>
    </row>
    <row r="502" spans="1:8" ht="13.9" thickBot="1" x14ac:dyDescent="0.3">
      <c r="A502" s="3" t="s">
        <v>3155</v>
      </c>
      <c r="B502" s="3" t="s">
        <v>5775</v>
      </c>
      <c r="C502" s="3" t="s">
        <v>5776</v>
      </c>
      <c r="D502" s="3" t="s">
        <v>85</v>
      </c>
      <c r="E502" s="3" t="s">
        <v>93</v>
      </c>
      <c r="F502" s="5">
        <v>4407604.46</v>
      </c>
      <c r="G502" s="5">
        <v>4856113.46</v>
      </c>
      <c r="H502" s="5">
        <v>5537566.1200000001</v>
      </c>
    </row>
    <row r="503" spans="1:8" ht="13.9" thickBot="1" x14ac:dyDescent="0.3">
      <c r="A503" s="3" t="s">
        <v>3156</v>
      </c>
      <c r="B503" s="3" t="s">
        <v>5777</v>
      </c>
      <c r="C503" s="3" t="s">
        <v>5778</v>
      </c>
      <c r="D503" s="3" t="s">
        <v>89</v>
      </c>
      <c r="E503" s="3" t="s">
        <v>81</v>
      </c>
      <c r="F503" s="5">
        <v>3023669.48</v>
      </c>
      <c r="G503" s="5">
        <v>3287786.39</v>
      </c>
      <c r="H503" s="5">
        <v>3613868.85</v>
      </c>
    </row>
    <row r="504" spans="1:8" ht="13.9" thickBot="1" x14ac:dyDescent="0.3">
      <c r="A504" s="3" t="s">
        <v>3157</v>
      </c>
      <c r="B504" s="3" t="s">
        <v>5777</v>
      </c>
      <c r="C504" s="3" t="s">
        <v>5778</v>
      </c>
      <c r="D504" s="3" t="s">
        <v>85</v>
      </c>
      <c r="E504" s="3" t="s">
        <v>81</v>
      </c>
      <c r="F504" s="5">
        <v>15457232.73</v>
      </c>
      <c r="G504" s="5">
        <v>16919636.710000001</v>
      </c>
      <c r="H504" s="5">
        <v>18624892.02</v>
      </c>
    </row>
    <row r="505" spans="1:8" ht="13.9" thickBot="1" x14ac:dyDescent="0.3">
      <c r="A505" s="3" t="s">
        <v>3158</v>
      </c>
      <c r="B505" s="3" t="s">
        <v>5777</v>
      </c>
      <c r="C505" s="3" t="s">
        <v>5778</v>
      </c>
      <c r="D505" s="3" t="s">
        <v>97</v>
      </c>
      <c r="E505" s="3" t="s">
        <v>93</v>
      </c>
      <c r="F505" s="5">
        <v>0</v>
      </c>
      <c r="G505" s="5">
        <v>0</v>
      </c>
      <c r="H505" s="5">
        <v>0</v>
      </c>
    </row>
    <row r="506" spans="1:8" ht="13.9" thickBot="1" x14ac:dyDescent="0.3">
      <c r="A506" s="3" t="s">
        <v>3159</v>
      </c>
      <c r="B506" s="3" t="s">
        <v>5777</v>
      </c>
      <c r="C506" s="3" t="s">
        <v>5778</v>
      </c>
      <c r="D506" s="3" t="s">
        <v>89</v>
      </c>
      <c r="E506" s="3" t="s">
        <v>93</v>
      </c>
      <c r="F506" s="5">
        <v>878038.1</v>
      </c>
      <c r="G506" s="5">
        <v>963325.49</v>
      </c>
      <c r="H506" s="5">
        <v>1102971.1200000001</v>
      </c>
    </row>
    <row r="507" spans="1:8" ht="13.9" thickBot="1" x14ac:dyDescent="0.3">
      <c r="A507" s="3" t="s">
        <v>3160</v>
      </c>
      <c r="B507" s="3" t="s">
        <v>5777</v>
      </c>
      <c r="C507" s="3" t="s">
        <v>5778</v>
      </c>
      <c r="D507" s="3" t="s">
        <v>122</v>
      </c>
      <c r="E507" s="3" t="s">
        <v>93</v>
      </c>
      <c r="F507" s="5">
        <v>2843909.91</v>
      </c>
      <c r="G507" s="5">
        <v>3151559.5</v>
      </c>
      <c r="H507" s="5">
        <v>3619236.06</v>
      </c>
    </row>
    <row r="508" spans="1:8" ht="13.9" thickBot="1" x14ac:dyDescent="0.3">
      <c r="A508" s="3" t="s">
        <v>3161</v>
      </c>
      <c r="B508" s="3" t="s">
        <v>5777</v>
      </c>
      <c r="C508" s="3" t="s">
        <v>5778</v>
      </c>
      <c r="D508" s="3" t="s">
        <v>85</v>
      </c>
      <c r="E508" s="3" t="s">
        <v>93</v>
      </c>
      <c r="F508" s="5">
        <v>4168408.99</v>
      </c>
      <c r="G508" s="5">
        <v>4566154.0599999996</v>
      </c>
      <c r="H508" s="5">
        <v>5192612.26</v>
      </c>
    </row>
    <row r="509" spans="1:8" ht="13.9" thickBot="1" x14ac:dyDescent="0.3">
      <c r="A509" s="3" t="s">
        <v>3162</v>
      </c>
      <c r="B509" s="3" t="s">
        <v>5779</v>
      </c>
      <c r="C509" s="3" t="s">
        <v>5780</v>
      </c>
      <c r="D509" s="3" t="s">
        <v>72</v>
      </c>
      <c r="E509" s="3" t="s">
        <v>81</v>
      </c>
      <c r="F509" s="5">
        <v>0</v>
      </c>
      <c r="G509" s="5">
        <v>0</v>
      </c>
      <c r="H509" s="5">
        <v>0</v>
      </c>
    </row>
    <row r="510" spans="1:8" ht="13.9" thickBot="1" x14ac:dyDescent="0.3">
      <c r="A510" s="3" t="s">
        <v>3163</v>
      </c>
      <c r="B510" s="3" t="s">
        <v>5781</v>
      </c>
      <c r="C510" s="3" t="s">
        <v>5782</v>
      </c>
      <c r="D510" s="3" t="s">
        <v>72</v>
      </c>
      <c r="E510" s="3" t="s">
        <v>81</v>
      </c>
      <c r="F510" s="5">
        <v>3059.72</v>
      </c>
      <c r="G510" s="5">
        <v>3369.42</v>
      </c>
      <c r="H510" s="5">
        <v>3294.43</v>
      </c>
    </row>
    <row r="511" spans="1:8" ht="13.9" thickBot="1" x14ac:dyDescent="0.3">
      <c r="A511" s="3" t="s">
        <v>3164</v>
      </c>
      <c r="B511" s="3" t="s">
        <v>5781</v>
      </c>
      <c r="C511" s="3" t="s">
        <v>5782</v>
      </c>
      <c r="D511" s="3" t="s">
        <v>89</v>
      </c>
      <c r="E511" s="3" t="s">
        <v>81</v>
      </c>
      <c r="F511" s="5">
        <v>1154511.53</v>
      </c>
      <c r="G511" s="5">
        <v>1269980.6200000001</v>
      </c>
      <c r="H511" s="5">
        <v>1314514.3700000001</v>
      </c>
    </row>
    <row r="512" spans="1:8" ht="13.9" thickBot="1" x14ac:dyDescent="0.3">
      <c r="A512" s="3" t="s">
        <v>3165</v>
      </c>
      <c r="B512" s="3" t="s">
        <v>5781</v>
      </c>
      <c r="C512" s="3" t="s">
        <v>5782</v>
      </c>
      <c r="D512" s="3" t="s">
        <v>85</v>
      </c>
      <c r="E512" s="3" t="s">
        <v>81</v>
      </c>
      <c r="F512" s="5">
        <v>2920047.21</v>
      </c>
      <c r="G512" s="5">
        <v>3197403.46</v>
      </c>
      <c r="H512" s="5">
        <v>3474759.71</v>
      </c>
    </row>
    <row r="513" spans="1:8" ht="13.9" thickBot="1" x14ac:dyDescent="0.3">
      <c r="A513" s="3" t="s">
        <v>3166</v>
      </c>
      <c r="B513" s="3" t="s">
        <v>5781</v>
      </c>
      <c r="C513" s="3" t="s">
        <v>5782</v>
      </c>
      <c r="D513" s="3" t="s">
        <v>97</v>
      </c>
      <c r="E513" s="3" t="s">
        <v>93</v>
      </c>
      <c r="F513" s="5">
        <v>0</v>
      </c>
      <c r="G513" s="5">
        <v>0</v>
      </c>
      <c r="H513" s="5">
        <v>0</v>
      </c>
    </row>
    <row r="514" spans="1:8" ht="13.9" thickBot="1" x14ac:dyDescent="0.3">
      <c r="A514" s="3" t="s">
        <v>3167</v>
      </c>
      <c r="B514" s="3" t="s">
        <v>5781</v>
      </c>
      <c r="C514" s="3" t="s">
        <v>5782</v>
      </c>
      <c r="D514" s="3" t="s">
        <v>89</v>
      </c>
      <c r="E514" s="3" t="s">
        <v>93</v>
      </c>
      <c r="F514" s="5">
        <v>0</v>
      </c>
      <c r="G514" s="5">
        <v>0</v>
      </c>
      <c r="H514" s="5">
        <v>0</v>
      </c>
    </row>
    <row r="515" spans="1:8" ht="13.9" thickBot="1" x14ac:dyDescent="0.3">
      <c r="A515" s="3" t="s">
        <v>3168</v>
      </c>
      <c r="B515" s="3" t="s">
        <v>5781</v>
      </c>
      <c r="C515" s="3" t="s">
        <v>5782</v>
      </c>
      <c r="D515" s="3" t="s">
        <v>122</v>
      </c>
      <c r="E515" s="3" t="s">
        <v>93</v>
      </c>
      <c r="F515" s="5">
        <v>0</v>
      </c>
      <c r="G515" s="5">
        <v>0</v>
      </c>
      <c r="H515" s="5">
        <v>0</v>
      </c>
    </row>
    <row r="516" spans="1:8" ht="13.9" thickBot="1" x14ac:dyDescent="0.3">
      <c r="A516" s="3" t="s">
        <v>3169</v>
      </c>
      <c r="B516" s="3" t="s">
        <v>5781</v>
      </c>
      <c r="C516" s="3" t="s">
        <v>5782</v>
      </c>
      <c r="D516" s="3" t="s">
        <v>85</v>
      </c>
      <c r="E516" s="3" t="s">
        <v>93</v>
      </c>
      <c r="F516" s="5">
        <v>0</v>
      </c>
      <c r="G516" s="5">
        <v>0</v>
      </c>
      <c r="H516" s="5">
        <v>0</v>
      </c>
    </row>
    <row r="517" spans="1:8" ht="13.9" thickBot="1" x14ac:dyDescent="0.3">
      <c r="A517" s="3" t="s">
        <v>3170</v>
      </c>
      <c r="B517" s="3" t="s">
        <v>5783</v>
      </c>
      <c r="C517" s="3" t="s">
        <v>5784</v>
      </c>
      <c r="D517" s="3" t="s">
        <v>72</v>
      </c>
      <c r="E517" s="3" t="s">
        <v>81</v>
      </c>
      <c r="F517" s="5">
        <v>0</v>
      </c>
      <c r="G517" s="5">
        <v>0</v>
      </c>
      <c r="H517" s="5">
        <v>0</v>
      </c>
    </row>
    <row r="518" spans="1:8" ht="13.9" thickBot="1" x14ac:dyDescent="0.3">
      <c r="A518" s="3" t="s">
        <v>3171</v>
      </c>
      <c r="B518" s="3" t="s">
        <v>5783</v>
      </c>
      <c r="C518" s="3" t="s">
        <v>5784</v>
      </c>
      <c r="D518" s="3" t="s">
        <v>85</v>
      </c>
      <c r="E518" s="3" t="s">
        <v>81</v>
      </c>
      <c r="F518" s="5">
        <v>0</v>
      </c>
      <c r="G518" s="5">
        <v>0</v>
      </c>
      <c r="H518" s="5">
        <v>0</v>
      </c>
    </row>
    <row r="519" spans="1:8" ht="13.9" thickBot="1" x14ac:dyDescent="0.3">
      <c r="A519" s="3" t="s">
        <v>3172</v>
      </c>
      <c r="B519" s="3" t="s">
        <v>5785</v>
      </c>
      <c r="C519" s="3" t="s">
        <v>5786</v>
      </c>
      <c r="D519" s="3" t="s">
        <v>72</v>
      </c>
      <c r="E519" s="3" t="s">
        <v>81</v>
      </c>
      <c r="F519" s="5">
        <v>0</v>
      </c>
      <c r="G519" s="5">
        <v>0</v>
      </c>
      <c r="H519" s="5">
        <v>0</v>
      </c>
    </row>
    <row r="520" spans="1:8" ht="13.9" thickBot="1" x14ac:dyDescent="0.3">
      <c r="A520" s="3" t="s">
        <v>3173</v>
      </c>
      <c r="B520" s="3" t="s">
        <v>5785</v>
      </c>
      <c r="C520" s="3" t="s">
        <v>5786</v>
      </c>
      <c r="D520" s="3" t="s">
        <v>89</v>
      </c>
      <c r="E520" s="3" t="s">
        <v>81</v>
      </c>
      <c r="F520" s="5">
        <v>2859049.86</v>
      </c>
      <c r="G520" s="5">
        <v>3144999.25</v>
      </c>
      <c r="H520" s="5">
        <v>3255283.3</v>
      </c>
    </row>
    <row r="521" spans="1:8" ht="13.9" thickBot="1" x14ac:dyDescent="0.3">
      <c r="A521" s="3" t="s">
        <v>3174</v>
      </c>
      <c r="B521" s="3" t="s">
        <v>5785</v>
      </c>
      <c r="C521" s="3" t="s">
        <v>5786</v>
      </c>
      <c r="D521" s="3" t="s">
        <v>85</v>
      </c>
      <c r="E521" s="3" t="s">
        <v>81</v>
      </c>
      <c r="F521" s="5">
        <v>7209674.1399999997</v>
      </c>
      <c r="G521" s="5">
        <v>7894474.1100000003</v>
      </c>
      <c r="H521" s="5">
        <v>8579274.0800000001</v>
      </c>
    </row>
    <row r="522" spans="1:8" ht="13.9" thickBot="1" x14ac:dyDescent="0.3">
      <c r="A522" s="3" t="s">
        <v>3175</v>
      </c>
      <c r="B522" s="3" t="s">
        <v>5787</v>
      </c>
      <c r="C522" s="3" t="s">
        <v>5788</v>
      </c>
      <c r="D522" s="3" t="s">
        <v>72</v>
      </c>
      <c r="E522" s="3" t="s">
        <v>81</v>
      </c>
      <c r="F522" s="5">
        <v>0</v>
      </c>
      <c r="G522" s="5">
        <v>0</v>
      </c>
      <c r="H522" s="5">
        <v>0</v>
      </c>
    </row>
    <row r="523" spans="1:8" ht="13.9" thickBot="1" x14ac:dyDescent="0.3">
      <c r="A523" s="3" t="s">
        <v>3176</v>
      </c>
      <c r="B523" s="3" t="s">
        <v>5789</v>
      </c>
      <c r="C523" s="3" t="s">
        <v>5790</v>
      </c>
      <c r="D523" s="3" t="s">
        <v>44</v>
      </c>
      <c r="E523" s="3" t="s">
        <v>44</v>
      </c>
      <c r="F523" s="5">
        <v>0</v>
      </c>
      <c r="G523" s="5">
        <v>0</v>
      </c>
      <c r="H523" s="5">
        <v>0</v>
      </c>
    </row>
    <row r="524" spans="1:8" ht="13.9" thickBot="1" x14ac:dyDescent="0.3">
      <c r="A524" s="3" t="s">
        <v>3177</v>
      </c>
      <c r="B524" s="3" t="s">
        <v>5791</v>
      </c>
      <c r="C524" s="3" t="s">
        <v>5792</v>
      </c>
      <c r="D524" s="3" t="s">
        <v>96</v>
      </c>
      <c r="E524" s="3" t="s">
        <v>93</v>
      </c>
      <c r="F524" s="5">
        <v>0</v>
      </c>
      <c r="G524" s="5">
        <v>0</v>
      </c>
      <c r="H524" s="5">
        <v>0</v>
      </c>
    </row>
    <row r="525" spans="1:8" ht="13.9" thickBot="1" x14ac:dyDescent="0.3">
      <c r="A525" s="3" t="s">
        <v>3178</v>
      </c>
      <c r="B525" s="3" t="s">
        <v>5791</v>
      </c>
      <c r="C525" s="3" t="s">
        <v>5792</v>
      </c>
      <c r="D525" s="3" t="s">
        <v>97</v>
      </c>
      <c r="E525" s="3" t="s">
        <v>93</v>
      </c>
      <c r="F525" s="5">
        <v>0</v>
      </c>
      <c r="G525" s="5">
        <v>0</v>
      </c>
      <c r="H525" s="5">
        <v>0</v>
      </c>
    </row>
    <row r="526" spans="1:8" ht="13.9" thickBot="1" x14ac:dyDescent="0.3">
      <c r="A526" s="3" t="s">
        <v>3179</v>
      </c>
      <c r="B526" s="3" t="s">
        <v>5791</v>
      </c>
      <c r="C526" s="3" t="s">
        <v>5792</v>
      </c>
      <c r="D526" s="3" t="s">
        <v>122</v>
      </c>
      <c r="E526" s="3" t="s">
        <v>93</v>
      </c>
      <c r="F526" s="5">
        <v>27387</v>
      </c>
      <c r="G526" s="5">
        <v>315397</v>
      </c>
      <c r="H526" s="5">
        <v>720868</v>
      </c>
    </row>
    <row r="527" spans="1:8" ht="13.9" thickBot="1" x14ac:dyDescent="0.3">
      <c r="A527" s="3" t="s">
        <v>3180</v>
      </c>
      <c r="B527" s="3" t="s">
        <v>5793</v>
      </c>
      <c r="C527" s="3" t="s">
        <v>5794</v>
      </c>
      <c r="D527" s="3" t="s">
        <v>72</v>
      </c>
      <c r="E527" s="3" t="s">
        <v>81</v>
      </c>
      <c r="F527" s="5">
        <v>25000</v>
      </c>
      <c r="G527" s="5">
        <v>25000</v>
      </c>
      <c r="H527" s="5">
        <v>25000</v>
      </c>
    </row>
    <row r="528" spans="1:8" ht="13.9" thickBot="1" x14ac:dyDescent="0.3">
      <c r="A528" s="3" t="s">
        <v>3181</v>
      </c>
      <c r="B528" s="3" t="s">
        <v>5793</v>
      </c>
      <c r="C528" s="3" t="s">
        <v>5794</v>
      </c>
      <c r="D528" s="3" t="s">
        <v>89</v>
      </c>
      <c r="E528" s="3" t="s">
        <v>81</v>
      </c>
      <c r="F528" s="5">
        <v>54360</v>
      </c>
      <c r="G528" s="5">
        <v>137504</v>
      </c>
      <c r="H528" s="5">
        <v>155048</v>
      </c>
    </row>
    <row r="529" spans="1:8" ht="13.9" thickBot="1" x14ac:dyDescent="0.3">
      <c r="A529" s="3" t="s">
        <v>3182</v>
      </c>
      <c r="B529" s="3" t="s">
        <v>5793</v>
      </c>
      <c r="C529" s="3" t="s">
        <v>5794</v>
      </c>
      <c r="D529" s="3" t="s">
        <v>72</v>
      </c>
      <c r="E529" s="3" t="s">
        <v>93</v>
      </c>
      <c r="F529" s="5">
        <v>0</v>
      </c>
      <c r="G529" s="5">
        <v>0</v>
      </c>
      <c r="H529" s="5">
        <v>0</v>
      </c>
    </row>
    <row r="530" spans="1:8" ht="13.9" thickBot="1" x14ac:dyDescent="0.3">
      <c r="A530" s="3" t="s">
        <v>3183</v>
      </c>
      <c r="B530" s="3" t="s">
        <v>5793</v>
      </c>
      <c r="C530" s="3" t="s">
        <v>5794</v>
      </c>
      <c r="D530" s="3" t="s">
        <v>89</v>
      </c>
      <c r="E530" s="3" t="s">
        <v>93</v>
      </c>
      <c r="F530" s="5">
        <v>9595</v>
      </c>
      <c r="G530" s="5">
        <v>24267</v>
      </c>
      <c r="H530" s="5">
        <v>27362</v>
      </c>
    </row>
    <row r="531" spans="1:8" ht="13.9" thickBot="1" x14ac:dyDescent="0.3">
      <c r="A531" s="3" t="s">
        <v>3184</v>
      </c>
      <c r="B531" s="3" t="s">
        <v>5795</v>
      </c>
      <c r="C531" s="3" t="s">
        <v>5796</v>
      </c>
      <c r="D531" s="3" t="s">
        <v>72</v>
      </c>
      <c r="E531" s="3" t="s">
        <v>81</v>
      </c>
      <c r="F531" s="5">
        <v>0</v>
      </c>
      <c r="G531" s="5">
        <v>0</v>
      </c>
      <c r="H531" s="5">
        <v>0</v>
      </c>
    </row>
    <row r="532" spans="1:8" ht="13.9" thickBot="1" x14ac:dyDescent="0.3">
      <c r="A532" s="3" t="s">
        <v>3185</v>
      </c>
      <c r="B532" s="3" t="s">
        <v>5797</v>
      </c>
      <c r="C532" s="3" t="s">
        <v>5798</v>
      </c>
      <c r="D532" s="3" t="s">
        <v>44</v>
      </c>
      <c r="E532" s="3" t="s">
        <v>44</v>
      </c>
      <c r="F532" s="5">
        <v>-4331740</v>
      </c>
      <c r="G532" s="5">
        <v>-4436925</v>
      </c>
      <c r="H532" s="5">
        <v>-5085932</v>
      </c>
    </row>
    <row r="533" spans="1:8" ht="13.9" thickBot="1" x14ac:dyDescent="0.3">
      <c r="A533" s="3" t="s">
        <v>3186</v>
      </c>
      <c r="B533" s="3" t="s">
        <v>5799</v>
      </c>
      <c r="C533" s="3" t="s">
        <v>5800</v>
      </c>
      <c r="D533" s="3" t="s">
        <v>44</v>
      </c>
      <c r="E533" s="3" t="s">
        <v>44</v>
      </c>
      <c r="F533" s="5">
        <v>-168711</v>
      </c>
      <c r="G533" s="5">
        <v>-180179</v>
      </c>
      <c r="H533" s="5">
        <v>-222561</v>
      </c>
    </row>
    <row r="534" spans="1:8" ht="13.9" thickBot="1" x14ac:dyDescent="0.3">
      <c r="A534" s="3" t="s">
        <v>3187</v>
      </c>
      <c r="B534" s="3" t="s">
        <v>5801</v>
      </c>
      <c r="C534" s="3" t="s">
        <v>5802</v>
      </c>
      <c r="D534" s="3" t="s">
        <v>72</v>
      </c>
      <c r="E534" s="3" t="s">
        <v>5756</v>
      </c>
      <c r="F534" s="5">
        <v>8635886</v>
      </c>
      <c r="G534" s="5">
        <v>8388847.7599999998</v>
      </c>
      <c r="H534" s="5">
        <v>6281312.5300000003</v>
      </c>
    </row>
    <row r="535" spans="1:8" ht="13.9" thickBot="1" x14ac:dyDescent="0.3">
      <c r="A535" s="3" t="s">
        <v>3188</v>
      </c>
      <c r="B535" s="3" t="s">
        <v>5801</v>
      </c>
      <c r="C535" s="3" t="s">
        <v>5802</v>
      </c>
      <c r="D535" s="3" t="s">
        <v>72</v>
      </c>
      <c r="E535" s="3" t="s">
        <v>5757</v>
      </c>
      <c r="F535" s="5">
        <v>20703.3</v>
      </c>
      <c r="G535" s="5">
        <v>22773.63</v>
      </c>
      <c r="H535" s="5">
        <v>24840.85</v>
      </c>
    </row>
    <row r="536" spans="1:8" ht="13.9" thickBot="1" x14ac:dyDescent="0.3">
      <c r="A536" s="3" t="s">
        <v>3189</v>
      </c>
      <c r="B536" s="3" t="s">
        <v>5801</v>
      </c>
      <c r="C536" s="3" t="s">
        <v>5802</v>
      </c>
      <c r="D536" s="3" t="s">
        <v>72</v>
      </c>
      <c r="E536" s="3" t="s">
        <v>81</v>
      </c>
      <c r="F536" s="5">
        <v>1944339.94</v>
      </c>
      <c r="G536" s="5">
        <v>1847803.91</v>
      </c>
      <c r="H536" s="5">
        <v>3205338.23</v>
      </c>
    </row>
    <row r="537" spans="1:8" ht="13.9" thickBot="1" x14ac:dyDescent="0.3">
      <c r="A537" s="3" t="s">
        <v>3190</v>
      </c>
      <c r="B537" s="3" t="s">
        <v>5801</v>
      </c>
      <c r="C537" s="3" t="s">
        <v>5802</v>
      </c>
      <c r="D537" s="3" t="s">
        <v>89</v>
      </c>
      <c r="E537" s="3" t="s">
        <v>81</v>
      </c>
      <c r="F537" s="5">
        <v>-2657496.64</v>
      </c>
      <c r="G537" s="5">
        <v>-2640971.9</v>
      </c>
      <c r="H537" s="5">
        <v>-2170092.5499999998</v>
      </c>
    </row>
    <row r="538" spans="1:8" ht="13.9" thickBot="1" x14ac:dyDescent="0.3">
      <c r="A538" s="3" t="s">
        <v>3191</v>
      </c>
      <c r="B538" s="3" t="s">
        <v>5801</v>
      </c>
      <c r="C538" s="3" t="s">
        <v>5802</v>
      </c>
      <c r="D538" s="3" t="s">
        <v>85</v>
      </c>
      <c r="E538" s="3" t="s">
        <v>81</v>
      </c>
      <c r="F538" s="5">
        <v>-1350600.55</v>
      </c>
      <c r="G538" s="5">
        <v>-1902852.26</v>
      </c>
      <c r="H538" s="5">
        <v>-1603237.39</v>
      </c>
    </row>
    <row r="539" spans="1:8" ht="13.9" thickBot="1" x14ac:dyDescent="0.3">
      <c r="A539" s="3" t="s">
        <v>3192</v>
      </c>
      <c r="B539" s="3" t="s">
        <v>5801</v>
      </c>
      <c r="C539" s="3" t="s">
        <v>5802</v>
      </c>
      <c r="D539" s="3" t="s">
        <v>72</v>
      </c>
      <c r="E539" s="3" t="s">
        <v>5758</v>
      </c>
      <c r="F539" s="5">
        <v>2530246.27</v>
      </c>
      <c r="G539" s="5">
        <v>2457866.02</v>
      </c>
      <c r="H539" s="5">
        <v>1840374.87</v>
      </c>
    </row>
    <row r="540" spans="1:8" ht="13.9" thickBot="1" x14ac:dyDescent="0.3">
      <c r="A540" s="3" t="s">
        <v>3193</v>
      </c>
      <c r="B540" s="3" t="s">
        <v>5801</v>
      </c>
      <c r="C540" s="3" t="s">
        <v>5802</v>
      </c>
      <c r="D540" s="3" t="s">
        <v>96</v>
      </c>
      <c r="E540" s="3" t="s">
        <v>5758</v>
      </c>
      <c r="F540" s="5">
        <v>1147100.8</v>
      </c>
      <c r="G540" s="5">
        <v>1114286.82</v>
      </c>
      <c r="H540" s="5">
        <v>834343.88</v>
      </c>
    </row>
    <row r="541" spans="1:8" ht="13.9" thickBot="1" x14ac:dyDescent="0.3">
      <c r="A541" s="3" t="s">
        <v>3194</v>
      </c>
      <c r="B541" s="3" t="s">
        <v>5801</v>
      </c>
      <c r="C541" s="3" t="s">
        <v>5802</v>
      </c>
      <c r="D541" s="3" t="s">
        <v>72</v>
      </c>
      <c r="E541" s="3" t="s">
        <v>5759</v>
      </c>
      <c r="F541" s="5">
        <v>5936.7</v>
      </c>
      <c r="G541" s="5">
        <v>6530.37</v>
      </c>
      <c r="H541" s="5">
        <v>7123.15</v>
      </c>
    </row>
    <row r="542" spans="1:8" ht="13.9" thickBot="1" x14ac:dyDescent="0.3">
      <c r="A542" s="3" t="s">
        <v>3195</v>
      </c>
      <c r="B542" s="3" t="s">
        <v>5801</v>
      </c>
      <c r="C542" s="3" t="s">
        <v>5802</v>
      </c>
      <c r="D542" s="3" t="s">
        <v>72</v>
      </c>
      <c r="E542" s="3" t="s">
        <v>5760</v>
      </c>
      <c r="F542" s="5">
        <v>0</v>
      </c>
      <c r="G542" s="5">
        <v>0</v>
      </c>
      <c r="H542" s="5">
        <v>0</v>
      </c>
    </row>
    <row r="543" spans="1:8" ht="13.9" thickBot="1" x14ac:dyDescent="0.3">
      <c r="A543" s="3" t="s">
        <v>3196</v>
      </c>
      <c r="B543" s="3" t="s">
        <v>5801</v>
      </c>
      <c r="C543" s="3" t="s">
        <v>5802</v>
      </c>
      <c r="D543" s="3" t="s">
        <v>96</v>
      </c>
      <c r="E543" s="3" t="s">
        <v>5760</v>
      </c>
      <c r="F543" s="5">
        <v>0</v>
      </c>
      <c r="G543" s="5">
        <v>0</v>
      </c>
      <c r="H543" s="5">
        <v>0</v>
      </c>
    </row>
    <row r="544" spans="1:8" ht="13.9" thickBot="1" x14ac:dyDescent="0.3">
      <c r="A544" s="3" t="s">
        <v>3197</v>
      </c>
      <c r="B544" s="3" t="s">
        <v>5801</v>
      </c>
      <c r="C544" s="3" t="s">
        <v>5802</v>
      </c>
      <c r="D544" s="3" t="s">
        <v>72</v>
      </c>
      <c r="E544" s="3" t="s">
        <v>93</v>
      </c>
      <c r="F544" s="5">
        <v>1643094.4</v>
      </c>
      <c r="G544" s="5">
        <v>1668809.19</v>
      </c>
      <c r="H544" s="5">
        <v>1548037.98</v>
      </c>
    </row>
    <row r="545" spans="1:8" ht="13.9" thickBot="1" x14ac:dyDescent="0.3">
      <c r="A545" s="3" t="s">
        <v>3198</v>
      </c>
      <c r="B545" s="3" t="s">
        <v>5801</v>
      </c>
      <c r="C545" s="3" t="s">
        <v>5802</v>
      </c>
      <c r="D545" s="3" t="s">
        <v>96</v>
      </c>
      <c r="E545" s="3" t="s">
        <v>93</v>
      </c>
      <c r="F545" s="5">
        <v>0</v>
      </c>
      <c r="G545" s="5">
        <v>0</v>
      </c>
      <c r="H545" s="5">
        <v>0</v>
      </c>
    </row>
    <row r="546" spans="1:8" ht="13.9" thickBot="1" x14ac:dyDescent="0.3">
      <c r="A546" s="3" t="s">
        <v>3199</v>
      </c>
      <c r="B546" s="3" t="s">
        <v>5801</v>
      </c>
      <c r="C546" s="3" t="s">
        <v>5802</v>
      </c>
      <c r="D546" s="3" t="s">
        <v>97</v>
      </c>
      <c r="E546" s="3" t="s">
        <v>93</v>
      </c>
      <c r="F546" s="5">
        <v>0</v>
      </c>
      <c r="G546" s="5">
        <v>0</v>
      </c>
      <c r="H546" s="5">
        <v>0</v>
      </c>
    </row>
    <row r="547" spans="1:8" ht="13.9" thickBot="1" x14ac:dyDescent="0.3">
      <c r="A547" s="3" t="s">
        <v>3200</v>
      </c>
      <c r="B547" s="3" t="s">
        <v>5801</v>
      </c>
      <c r="C547" s="3" t="s">
        <v>5802</v>
      </c>
      <c r="D547" s="3" t="s">
        <v>89</v>
      </c>
      <c r="E547" s="3" t="s">
        <v>93</v>
      </c>
      <c r="F547" s="5">
        <v>-780790.62</v>
      </c>
      <c r="G547" s="5">
        <v>-750446.61</v>
      </c>
      <c r="H547" s="5">
        <v>-247962.68</v>
      </c>
    </row>
    <row r="548" spans="1:8" ht="13.9" thickBot="1" x14ac:dyDescent="0.3">
      <c r="A548" s="3" t="s">
        <v>3201</v>
      </c>
      <c r="B548" s="3" t="s">
        <v>5801</v>
      </c>
      <c r="C548" s="3" t="s">
        <v>5802</v>
      </c>
      <c r="D548" s="3" t="s">
        <v>122</v>
      </c>
      <c r="E548" s="3" t="s">
        <v>93</v>
      </c>
      <c r="F548" s="5">
        <v>597372.22</v>
      </c>
      <c r="G548" s="5">
        <v>712465.4</v>
      </c>
      <c r="H548" s="5">
        <v>1096499.32</v>
      </c>
    </row>
    <row r="549" spans="1:8" ht="13.9" thickBot="1" x14ac:dyDescent="0.3">
      <c r="A549" s="3" t="s">
        <v>3202</v>
      </c>
      <c r="B549" s="3" t="s">
        <v>5801</v>
      </c>
      <c r="C549" s="3" t="s">
        <v>5802</v>
      </c>
      <c r="D549" s="3" t="s">
        <v>85</v>
      </c>
      <c r="E549" s="3" t="s">
        <v>93</v>
      </c>
      <c r="F549" s="5">
        <v>-659563.31999999995</v>
      </c>
      <c r="G549" s="5">
        <v>-1177984.4099999999</v>
      </c>
      <c r="H549" s="5">
        <v>-882218.5</v>
      </c>
    </row>
    <row r="550" spans="1:8" ht="13.9" thickBot="1" x14ac:dyDescent="0.3">
      <c r="A550" s="3" t="s">
        <v>3203</v>
      </c>
      <c r="B550" s="3" t="s">
        <v>5803</v>
      </c>
      <c r="C550" s="3" t="s">
        <v>5804</v>
      </c>
      <c r="D550" s="3" t="s">
        <v>89</v>
      </c>
      <c r="E550" s="3" t="s">
        <v>5756</v>
      </c>
      <c r="F550" s="5">
        <v>0</v>
      </c>
      <c r="G550" s="5">
        <v>0</v>
      </c>
      <c r="H550" s="5">
        <v>0</v>
      </c>
    </row>
    <row r="551" spans="1:8" ht="13.9" thickBot="1" x14ac:dyDescent="0.3">
      <c r="A551" s="3" t="s">
        <v>3204</v>
      </c>
      <c r="B551" s="3" t="s">
        <v>5803</v>
      </c>
      <c r="C551" s="3" t="s">
        <v>5804</v>
      </c>
      <c r="D551" s="3" t="s">
        <v>89</v>
      </c>
      <c r="E551" s="3" t="s">
        <v>5757</v>
      </c>
      <c r="F551" s="5">
        <v>0</v>
      </c>
      <c r="G551" s="5">
        <v>0</v>
      </c>
      <c r="H551" s="5">
        <v>0</v>
      </c>
    </row>
    <row r="552" spans="1:8" ht="13.9" thickBot="1" x14ac:dyDescent="0.3">
      <c r="A552" s="3" t="s">
        <v>3205</v>
      </c>
      <c r="B552" s="3" t="s">
        <v>5803</v>
      </c>
      <c r="C552" s="3" t="s">
        <v>5804</v>
      </c>
      <c r="D552" s="3" t="s">
        <v>89</v>
      </c>
      <c r="E552" s="3" t="s">
        <v>81</v>
      </c>
      <c r="F552" s="5">
        <v>0</v>
      </c>
      <c r="G552" s="5">
        <v>0</v>
      </c>
      <c r="H552" s="5">
        <v>0</v>
      </c>
    </row>
    <row r="553" spans="1:8" ht="13.9" thickBot="1" x14ac:dyDescent="0.3">
      <c r="A553" s="3" t="s">
        <v>3206</v>
      </c>
      <c r="B553" s="3" t="s">
        <v>5803</v>
      </c>
      <c r="C553" s="3" t="s">
        <v>5804</v>
      </c>
      <c r="D553" s="3" t="s">
        <v>96</v>
      </c>
      <c r="E553" s="3" t="s">
        <v>5758</v>
      </c>
      <c r="F553" s="5">
        <v>0</v>
      </c>
      <c r="G553" s="5">
        <v>0</v>
      </c>
      <c r="H553" s="5">
        <v>0</v>
      </c>
    </row>
    <row r="554" spans="1:8" ht="13.9" thickBot="1" x14ac:dyDescent="0.3">
      <c r="A554" s="3" t="s">
        <v>3207</v>
      </c>
      <c r="B554" s="3" t="s">
        <v>5803</v>
      </c>
      <c r="C554" s="3" t="s">
        <v>5804</v>
      </c>
      <c r="D554" s="3" t="s">
        <v>89</v>
      </c>
      <c r="E554" s="3" t="s">
        <v>5758</v>
      </c>
      <c r="F554" s="5">
        <v>0</v>
      </c>
      <c r="G554" s="5">
        <v>0</v>
      </c>
      <c r="H554" s="5">
        <v>0</v>
      </c>
    </row>
    <row r="555" spans="1:8" ht="13.9" thickBot="1" x14ac:dyDescent="0.3">
      <c r="A555" s="3" t="s">
        <v>3208</v>
      </c>
      <c r="B555" s="3" t="s">
        <v>5803</v>
      </c>
      <c r="C555" s="3" t="s">
        <v>5804</v>
      </c>
      <c r="D555" s="3" t="s">
        <v>89</v>
      </c>
      <c r="E555" s="3" t="s">
        <v>5759</v>
      </c>
      <c r="F555" s="5">
        <v>0</v>
      </c>
      <c r="G555" s="5">
        <v>0</v>
      </c>
      <c r="H555" s="5">
        <v>0</v>
      </c>
    </row>
    <row r="556" spans="1:8" ht="13.9" thickBot="1" x14ac:dyDescent="0.3">
      <c r="A556" s="3" t="s">
        <v>3209</v>
      </c>
      <c r="B556" s="3" t="s">
        <v>5803</v>
      </c>
      <c r="C556" s="3" t="s">
        <v>5804</v>
      </c>
      <c r="D556" s="3" t="s">
        <v>96</v>
      </c>
      <c r="E556" s="3" t="s">
        <v>5760</v>
      </c>
      <c r="F556" s="5">
        <v>0</v>
      </c>
      <c r="G556" s="5">
        <v>0</v>
      </c>
      <c r="H556" s="5">
        <v>0</v>
      </c>
    </row>
    <row r="557" spans="1:8" ht="13.9" thickBot="1" x14ac:dyDescent="0.3">
      <c r="A557" s="3" t="s">
        <v>3210</v>
      </c>
      <c r="B557" s="3" t="s">
        <v>5803</v>
      </c>
      <c r="C557" s="3" t="s">
        <v>5804</v>
      </c>
      <c r="D557" s="3" t="s">
        <v>89</v>
      </c>
      <c r="E557" s="3" t="s">
        <v>5760</v>
      </c>
      <c r="F557" s="5">
        <v>0</v>
      </c>
      <c r="G557" s="5">
        <v>0</v>
      </c>
      <c r="H557" s="5">
        <v>0</v>
      </c>
    </row>
    <row r="558" spans="1:8" ht="13.9" thickBot="1" x14ac:dyDescent="0.3">
      <c r="A558" s="3" t="s">
        <v>3211</v>
      </c>
      <c r="B558" s="3" t="s">
        <v>5803</v>
      </c>
      <c r="C558" s="3" t="s">
        <v>5804</v>
      </c>
      <c r="D558" s="3" t="s">
        <v>96</v>
      </c>
      <c r="E558" s="3" t="s">
        <v>93</v>
      </c>
      <c r="F558" s="5">
        <v>0</v>
      </c>
      <c r="G558" s="5">
        <v>0</v>
      </c>
      <c r="H558" s="5">
        <v>0</v>
      </c>
    </row>
    <row r="559" spans="1:8" ht="13.9" thickBot="1" x14ac:dyDescent="0.3">
      <c r="A559" s="3" t="s">
        <v>3212</v>
      </c>
      <c r="B559" s="3" t="s">
        <v>5803</v>
      </c>
      <c r="C559" s="3" t="s">
        <v>5804</v>
      </c>
      <c r="D559" s="3" t="s">
        <v>89</v>
      </c>
      <c r="E559" s="3" t="s">
        <v>93</v>
      </c>
      <c r="F559" s="5">
        <v>0</v>
      </c>
      <c r="G559" s="5">
        <v>0</v>
      </c>
      <c r="H559" s="5">
        <v>0</v>
      </c>
    </row>
    <row r="560" spans="1:8" ht="13.9" thickBot="1" x14ac:dyDescent="0.3">
      <c r="A560" s="3" t="s">
        <v>3213</v>
      </c>
      <c r="B560" s="3" t="s">
        <v>5805</v>
      </c>
      <c r="C560" s="3" t="s">
        <v>5806</v>
      </c>
      <c r="D560" s="3" t="s">
        <v>44</v>
      </c>
      <c r="E560" s="3" t="s">
        <v>44</v>
      </c>
      <c r="F560" s="5">
        <v>-500413.9</v>
      </c>
      <c r="G560" s="5">
        <v>-694058.33</v>
      </c>
      <c r="H560" s="5">
        <v>34583.82</v>
      </c>
    </row>
    <row r="561" spans="1:8" ht="13.9" thickBot="1" x14ac:dyDescent="0.3">
      <c r="A561" s="3" t="s">
        <v>3214</v>
      </c>
      <c r="B561" s="3" t="s">
        <v>5807</v>
      </c>
      <c r="C561" s="3" t="s">
        <v>5808</v>
      </c>
      <c r="D561" s="3" t="s">
        <v>72</v>
      </c>
      <c r="E561" s="3" t="s">
        <v>5756</v>
      </c>
      <c r="F561" s="5">
        <v>-85484.479999999996</v>
      </c>
      <c r="G561" s="5">
        <v>129978.41</v>
      </c>
      <c r="H561" s="5">
        <v>111140.49</v>
      </c>
    </row>
    <row r="562" spans="1:8" ht="13.9" thickBot="1" x14ac:dyDescent="0.3">
      <c r="A562" s="3" t="s">
        <v>3215</v>
      </c>
      <c r="B562" s="3" t="s">
        <v>5807</v>
      </c>
      <c r="C562" s="3" t="s">
        <v>5808</v>
      </c>
      <c r="D562" s="3" t="s">
        <v>72</v>
      </c>
      <c r="E562" s="3" t="s">
        <v>5757</v>
      </c>
      <c r="F562" s="5">
        <v>0</v>
      </c>
      <c r="G562" s="5">
        <v>0</v>
      </c>
      <c r="H562" s="5">
        <v>0</v>
      </c>
    </row>
    <row r="563" spans="1:8" ht="13.9" thickBot="1" x14ac:dyDescent="0.3">
      <c r="A563" s="3" t="s">
        <v>3216</v>
      </c>
      <c r="B563" s="3" t="s">
        <v>5807</v>
      </c>
      <c r="C563" s="3" t="s">
        <v>5808</v>
      </c>
      <c r="D563" s="3" t="s">
        <v>72</v>
      </c>
      <c r="E563" s="3" t="s">
        <v>81</v>
      </c>
      <c r="F563" s="5">
        <v>-41678.300000000003</v>
      </c>
      <c r="G563" s="5">
        <v>-45846.13</v>
      </c>
      <c r="H563" s="5">
        <v>-50013.96</v>
      </c>
    </row>
    <row r="564" spans="1:8" ht="13.9" thickBot="1" x14ac:dyDescent="0.3">
      <c r="A564" s="3" t="s">
        <v>3217</v>
      </c>
      <c r="B564" s="3" t="s">
        <v>5807</v>
      </c>
      <c r="C564" s="3" t="s">
        <v>5808</v>
      </c>
      <c r="D564" s="3" t="s">
        <v>85</v>
      </c>
      <c r="E564" s="3" t="s">
        <v>81</v>
      </c>
      <c r="F564" s="5">
        <v>-692885.51</v>
      </c>
      <c r="G564" s="5">
        <v>-786267.94</v>
      </c>
      <c r="H564" s="5">
        <v>-850129.97</v>
      </c>
    </row>
    <row r="565" spans="1:8" ht="13.9" thickBot="1" x14ac:dyDescent="0.3">
      <c r="A565" s="3" t="s">
        <v>3218</v>
      </c>
      <c r="B565" s="3" t="s">
        <v>5807</v>
      </c>
      <c r="C565" s="3" t="s">
        <v>5808</v>
      </c>
      <c r="D565" s="3" t="s">
        <v>72</v>
      </c>
      <c r="E565" s="3" t="s">
        <v>5758</v>
      </c>
      <c r="F565" s="5">
        <v>-25046.27</v>
      </c>
      <c r="G565" s="5">
        <v>38082.65</v>
      </c>
      <c r="H565" s="5">
        <v>32563.29</v>
      </c>
    </row>
    <row r="566" spans="1:8" ht="13.9" thickBot="1" x14ac:dyDescent="0.3">
      <c r="A566" s="3" t="s">
        <v>3219</v>
      </c>
      <c r="B566" s="3" t="s">
        <v>5807</v>
      </c>
      <c r="C566" s="3" t="s">
        <v>5808</v>
      </c>
      <c r="D566" s="3" t="s">
        <v>96</v>
      </c>
      <c r="E566" s="3" t="s">
        <v>5758</v>
      </c>
      <c r="F566" s="5">
        <v>-11354.87</v>
      </c>
      <c r="G566" s="5">
        <v>17264.97</v>
      </c>
      <c r="H566" s="5">
        <v>14762.74</v>
      </c>
    </row>
    <row r="567" spans="1:8" ht="13.9" thickBot="1" x14ac:dyDescent="0.3">
      <c r="A567" s="3" t="s">
        <v>3220</v>
      </c>
      <c r="B567" s="3" t="s">
        <v>5807</v>
      </c>
      <c r="C567" s="3" t="s">
        <v>5808</v>
      </c>
      <c r="D567" s="3" t="s">
        <v>72</v>
      </c>
      <c r="E567" s="3" t="s">
        <v>5759</v>
      </c>
      <c r="F567" s="5">
        <v>0</v>
      </c>
      <c r="G567" s="5">
        <v>0</v>
      </c>
      <c r="H567" s="5">
        <v>0</v>
      </c>
    </row>
    <row r="568" spans="1:8" ht="13.9" thickBot="1" x14ac:dyDescent="0.3">
      <c r="A568" s="3" t="s">
        <v>3221</v>
      </c>
      <c r="B568" s="3" t="s">
        <v>5807</v>
      </c>
      <c r="C568" s="3" t="s">
        <v>5808</v>
      </c>
      <c r="D568" s="3" t="s">
        <v>72</v>
      </c>
      <c r="E568" s="3" t="s">
        <v>93</v>
      </c>
      <c r="F568" s="5">
        <v>0</v>
      </c>
      <c r="G568" s="5">
        <v>0</v>
      </c>
      <c r="H568" s="5">
        <v>0</v>
      </c>
    </row>
    <row r="569" spans="1:8" ht="13.9" thickBot="1" x14ac:dyDescent="0.3">
      <c r="A569" s="3" t="s">
        <v>3222</v>
      </c>
      <c r="B569" s="3" t="s">
        <v>5807</v>
      </c>
      <c r="C569" s="3" t="s">
        <v>5808</v>
      </c>
      <c r="D569" s="3" t="s">
        <v>96</v>
      </c>
      <c r="E569" s="3" t="s">
        <v>93</v>
      </c>
      <c r="F569" s="5">
        <v>0</v>
      </c>
      <c r="G569" s="5">
        <v>0</v>
      </c>
      <c r="H569" s="5">
        <v>0</v>
      </c>
    </row>
    <row r="570" spans="1:8" ht="13.9" thickBot="1" x14ac:dyDescent="0.3">
      <c r="A570" s="3" t="s">
        <v>3223</v>
      </c>
      <c r="B570" s="3" t="s">
        <v>5809</v>
      </c>
      <c r="C570" s="3" t="s">
        <v>5810</v>
      </c>
      <c r="D570" s="3" t="s">
        <v>44</v>
      </c>
      <c r="E570" s="3" t="s">
        <v>44</v>
      </c>
      <c r="F570" s="5">
        <v>-192040.95</v>
      </c>
      <c r="G570" s="5">
        <v>-211993.63</v>
      </c>
      <c r="H570" s="5">
        <v>-231946.31</v>
      </c>
    </row>
    <row r="571" spans="1:8" ht="13.9" thickBot="1" x14ac:dyDescent="0.3">
      <c r="A571" s="3" t="s">
        <v>3224</v>
      </c>
      <c r="B571" s="3" t="s">
        <v>5811</v>
      </c>
      <c r="C571" s="3" t="s">
        <v>5812</v>
      </c>
      <c r="D571" s="3" t="s">
        <v>89</v>
      </c>
      <c r="E571" s="3" t="s">
        <v>93</v>
      </c>
      <c r="F571" s="5">
        <v>-4360</v>
      </c>
      <c r="G571" s="5">
        <v>-4796</v>
      </c>
      <c r="H571" s="5">
        <v>-5232</v>
      </c>
    </row>
    <row r="572" spans="1:8" ht="13.9" thickBot="1" x14ac:dyDescent="0.3">
      <c r="A572" s="3" t="s">
        <v>3225</v>
      </c>
      <c r="B572" s="3" t="s">
        <v>5811</v>
      </c>
      <c r="C572" s="3" t="s">
        <v>5812</v>
      </c>
      <c r="D572" s="3" t="s">
        <v>85</v>
      </c>
      <c r="E572" s="3" t="s">
        <v>93</v>
      </c>
      <c r="F572" s="5">
        <v>-12360</v>
      </c>
      <c r="G572" s="5">
        <v>-13596</v>
      </c>
      <c r="H572" s="5">
        <v>-14832</v>
      </c>
    </row>
    <row r="573" spans="1:8" ht="13.9" thickBot="1" x14ac:dyDescent="0.3">
      <c r="A573" s="3" t="s">
        <v>3226</v>
      </c>
      <c r="B573" s="3" t="s">
        <v>5813</v>
      </c>
      <c r="C573" s="3" t="s">
        <v>5814</v>
      </c>
      <c r="D573" s="3" t="s">
        <v>44</v>
      </c>
      <c r="E573" s="3" t="s">
        <v>44</v>
      </c>
      <c r="F573" s="5">
        <v>6370450.3700000001</v>
      </c>
      <c r="G573" s="5">
        <v>7048618.8700000001</v>
      </c>
      <c r="H573" s="5">
        <v>5867837.5099999998</v>
      </c>
    </row>
    <row r="574" spans="1:8" ht="13.9" thickBot="1" x14ac:dyDescent="0.3">
      <c r="A574" s="3" t="s">
        <v>3227</v>
      </c>
      <c r="B574" s="3" t="s">
        <v>5815</v>
      </c>
      <c r="C574" s="3" t="s">
        <v>5816</v>
      </c>
      <c r="D574" s="3" t="s">
        <v>44</v>
      </c>
      <c r="E574" s="3" t="s">
        <v>44</v>
      </c>
      <c r="F574" s="5">
        <v>803382.85</v>
      </c>
      <c r="G574" s="5">
        <v>857993.15</v>
      </c>
      <c r="H574" s="5">
        <v>1059811.1499999999</v>
      </c>
    </row>
    <row r="575" spans="1:8" ht="13.9" thickBot="1" x14ac:dyDescent="0.3">
      <c r="A575" s="3" t="s">
        <v>3228</v>
      </c>
      <c r="B575" s="3" t="s">
        <v>5817</v>
      </c>
      <c r="C575" s="3" t="s">
        <v>5818</v>
      </c>
      <c r="D575" s="3" t="s">
        <v>44</v>
      </c>
      <c r="E575" s="3" t="s">
        <v>44</v>
      </c>
      <c r="F575" s="5">
        <v>3362.96</v>
      </c>
      <c r="G575" s="5">
        <v>3699.25</v>
      </c>
      <c r="H575" s="5">
        <v>4035.54</v>
      </c>
    </row>
    <row r="576" spans="1:8" ht="13.9" thickBot="1" x14ac:dyDescent="0.3">
      <c r="A576" s="3" t="s">
        <v>3229</v>
      </c>
      <c r="B576" s="3" t="s">
        <v>5819</v>
      </c>
      <c r="C576" s="3" t="s">
        <v>5820</v>
      </c>
      <c r="D576" s="3" t="s">
        <v>44</v>
      </c>
      <c r="E576" s="3" t="s">
        <v>44</v>
      </c>
      <c r="F576" s="5">
        <v>26531.599999999999</v>
      </c>
      <c r="G576" s="5">
        <v>29184.76</v>
      </c>
      <c r="H576" s="5">
        <v>31837.919999999998</v>
      </c>
    </row>
    <row r="577" spans="1:8" ht="13.9" thickBot="1" x14ac:dyDescent="0.3">
      <c r="A577" s="3" t="s">
        <v>3230</v>
      </c>
      <c r="B577" s="3" t="s">
        <v>5821</v>
      </c>
      <c r="C577" s="3" t="s">
        <v>5822</v>
      </c>
      <c r="D577" s="3" t="s">
        <v>44</v>
      </c>
      <c r="E577" s="3" t="s">
        <v>44</v>
      </c>
      <c r="F577" s="5">
        <v>0</v>
      </c>
      <c r="G577" s="5">
        <v>0</v>
      </c>
      <c r="H577" s="5">
        <v>0</v>
      </c>
    </row>
    <row r="578" spans="1:8" ht="13.9" thickBot="1" x14ac:dyDescent="0.3">
      <c r="A578" s="3" t="s">
        <v>3231</v>
      </c>
      <c r="B578" s="3" t="s">
        <v>5823</v>
      </c>
      <c r="C578" s="3" t="s">
        <v>5824</v>
      </c>
      <c r="D578" s="3" t="s">
        <v>44</v>
      </c>
      <c r="E578" s="3" t="s">
        <v>44</v>
      </c>
      <c r="F578" s="5">
        <v>0</v>
      </c>
      <c r="G578" s="5">
        <v>0</v>
      </c>
      <c r="H578" s="5">
        <v>0</v>
      </c>
    </row>
    <row r="579" spans="1:8" ht="13.9" thickBot="1" x14ac:dyDescent="0.3">
      <c r="A579" s="3" t="s">
        <v>3232</v>
      </c>
      <c r="B579" s="3" t="s">
        <v>5825</v>
      </c>
      <c r="C579" s="3" t="s">
        <v>5826</v>
      </c>
      <c r="D579" s="3" t="s">
        <v>44</v>
      </c>
      <c r="E579" s="3" t="s">
        <v>44</v>
      </c>
      <c r="F579" s="5">
        <v>0</v>
      </c>
      <c r="G579" s="5">
        <v>0</v>
      </c>
      <c r="H579" s="5">
        <v>0</v>
      </c>
    </row>
    <row r="580" spans="1:8" ht="13.9" thickBot="1" x14ac:dyDescent="0.3">
      <c r="A580" s="3" t="s">
        <v>3233</v>
      </c>
      <c r="B580" s="3" t="s">
        <v>5827</v>
      </c>
      <c r="C580" s="3" t="s">
        <v>5828</v>
      </c>
      <c r="D580" s="3" t="s">
        <v>44</v>
      </c>
      <c r="E580" s="3" t="s">
        <v>44</v>
      </c>
      <c r="F580" s="5">
        <v>637670.59</v>
      </c>
      <c r="G580" s="5">
        <v>732633.76</v>
      </c>
      <c r="H580" s="5">
        <v>767931.97</v>
      </c>
    </row>
    <row r="581" spans="1:8" ht="13.9" thickBot="1" x14ac:dyDescent="0.3">
      <c r="A581" s="3" t="s">
        <v>3234</v>
      </c>
      <c r="B581" s="3" t="s">
        <v>5829</v>
      </c>
      <c r="C581" s="3" t="s">
        <v>5830</v>
      </c>
      <c r="D581" s="3" t="s">
        <v>44</v>
      </c>
      <c r="E581" s="3" t="s">
        <v>44</v>
      </c>
      <c r="F581" s="5">
        <v>12245.48</v>
      </c>
      <c r="G581" s="5">
        <v>12395.62</v>
      </c>
      <c r="H581" s="5">
        <v>12940.76</v>
      </c>
    </row>
    <row r="582" spans="1:8" ht="13.9" thickBot="1" x14ac:dyDescent="0.3">
      <c r="A582" s="3" t="s">
        <v>3235</v>
      </c>
      <c r="B582" s="3" t="s">
        <v>5831</v>
      </c>
      <c r="C582" s="3" t="s">
        <v>5832</v>
      </c>
      <c r="D582" s="3" t="s">
        <v>44</v>
      </c>
      <c r="E582" s="3" t="s">
        <v>44</v>
      </c>
      <c r="F582" s="5">
        <v>0</v>
      </c>
      <c r="G582" s="5">
        <v>0</v>
      </c>
      <c r="H582" s="5">
        <v>0</v>
      </c>
    </row>
    <row r="583" spans="1:8" ht="13.9" thickBot="1" x14ac:dyDescent="0.3">
      <c r="A583" s="3" t="s">
        <v>3236</v>
      </c>
      <c r="B583" s="3" t="s">
        <v>5833</v>
      </c>
      <c r="C583" s="3" t="s">
        <v>5834</v>
      </c>
      <c r="D583" s="3" t="s">
        <v>44</v>
      </c>
      <c r="E583" s="3" t="s">
        <v>44</v>
      </c>
      <c r="F583" s="5">
        <v>-1302796.53</v>
      </c>
      <c r="G583" s="5">
        <v>-1359691.39</v>
      </c>
      <c r="H583" s="5">
        <v>-1450250.97</v>
      </c>
    </row>
    <row r="584" spans="1:8" ht="13.9" thickBot="1" x14ac:dyDescent="0.3">
      <c r="A584" s="3" t="s">
        <v>3237</v>
      </c>
      <c r="B584" s="3" t="s">
        <v>5835</v>
      </c>
      <c r="C584" s="3" t="s">
        <v>5836</v>
      </c>
      <c r="D584" s="3" t="s">
        <v>44</v>
      </c>
      <c r="E584" s="3" t="s">
        <v>44</v>
      </c>
      <c r="F584" s="5">
        <v>514217.42</v>
      </c>
      <c r="G584" s="5">
        <v>514217.42</v>
      </c>
      <c r="H584" s="5">
        <v>0</v>
      </c>
    </row>
    <row r="585" spans="1:8" ht="13.9" thickBot="1" x14ac:dyDescent="0.3">
      <c r="A585" s="3" t="s">
        <v>3238</v>
      </c>
      <c r="B585" s="3" t="s">
        <v>5837</v>
      </c>
      <c r="C585" s="3" t="s">
        <v>5838</v>
      </c>
      <c r="D585" s="3" t="s">
        <v>97</v>
      </c>
      <c r="E585" s="3" t="s">
        <v>93</v>
      </c>
      <c r="F585" s="5">
        <v>0</v>
      </c>
      <c r="G585" s="5">
        <v>0</v>
      </c>
      <c r="H585" s="5">
        <v>0</v>
      </c>
    </row>
    <row r="586" spans="1:8" ht="13.9" thickBot="1" x14ac:dyDescent="0.3">
      <c r="A586" s="3" t="s">
        <v>3239</v>
      </c>
      <c r="B586" s="3" t="s">
        <v>5837</v>
      </c>
      <c r="C586" s="3" t="s">
        <v>5838</v>
      </c>
      <c r="D586" s="3" t="s">
        <v>122</v>
      </c>
      <c r="E586" s="3" t="s">
        <v>93</v>
      </c>
      <c r="F586" s="5">
        <v>0</v>
      </c>
      <c r="G586" s="5">
        <v>0</v>
      </c>
      <c r="H586" s="5">
        <v>0</v>
      </c>
    </row>
    <row r="587" spans="1:8" ht="13.9" thickBot="1" x14ac:dyDescent="0.3">
      <c r="A587" s="3" t="s">
        <v>3240</v>
      </c>
      <c r="B587" s="3" t="s">
        <v>5839</v>
      </c>
      <c r="C587" s="3" t="s">
        <v>5840</v>
      </c>
      <c r="D587" s="3" t="s">
        <v>44</v>
      </c>
      <c r="E587" s="3" t="s">
        <v>44</v>
      </c>
      <c r="F587" s="5">
        <v>3059411.83</v>
      </c>
      <c r="G587" s="5">
        <v>3237641.56</v>
      </c>
      <c r="H587" s="5">
        <v>3563420.26</v>
      </c>
    </row>
    <row r="588" spans="1:8" ht="13.9" thickBot="1" x14ac:dyDescent="0.3">
      <c r="A588" s="3" t="s">
        <v>3241</v>
      </c>
      <c r="B588" s="3" t="s">
        <v>5841</v>
      </c>
      <c r="C588" s="3" t="s">
        <v>5842</v>
      </c>
      <c r="D588" s="3" t="s">
        <v>44</v>
      </c>
      <c r="E588" s="3" t="s">
        <v>44</v>
      </c>
      <c r="F588" s="5">
        <v>2011953.93</v>
      </c>
      <c r="G588" s="5">
        <v>2210196.9300000002</v>
      </c>
      <c r="H588" s="5">
        <v>2408439.9300000002</v>
      </c>
    </row>
    <row r="589" spans="1:8" ht="13.9" thickBot="1" x14ac:dyDescent="0.3">
      <c r="A589" s="3" t="s">
        <v>3242</v>
      </c>
      <c r="B589" s="3" t="s">
        <v>5843</v>
      </c>
      <c r="C589" s="3" t="s">
        <v>5844</v>
      </c>
      <c r="D589" s="3" t="s">
        <v>44</v>
      </c>
      <c r="E589" s="3" t="s">
        <v>44</v>
      </c>
      <c r="F589" s="5">
        <v>1711534.44</v>
      </c>
      <c r="G589" s="5">
        <v>1942723.56</v>
      </c>
      <c r="H589" s="5">
        <v>2073702.11</v>
      </c>
    </row>
    <row r="590" spans="1:8" ht="13.9" thickBot="1" x14ac:dyDescent="0.3">
      <c r="A590" s="3" t="s">
        <v>3243</v>
      </c>
      <c r="B590" s="3" t="s">
        <v>5845</v>
      </c>
      <c r="C590" s="3" t="s">
        <v>5846</v>
      </c>
      <c r="D590" s="3" t="s">
        <v>44</v>
      </c>
      <c r="E590" s="3" t="s">
        <v>44</v>
      </c>
      <c r="F590" s="5">
        <v>3927954.35</v>
      </c>
      <c r="G590" s="5">
        <v>4293428.72</v>
      </c>
      <c r="H590" s="5">
        <v>4942438.97</v>
      </c>
    </row>
    <row r="591" spans="1:8" ht="13.9" thickBot="1" x14ac:dyDescent="0.3">
      <c r="A591" s="3" t="s">
        <v>3244</v>
      </c>
      <c r="B591" s="3" t="s">
        <v>5847</v>
      </c>
      <c r="C591" s="3" t="s">
        <v>5848</v>
      </c>
      <c r="D591" s="3" t="s">
        <v>89</v>
      </c>
      <c r="E591" s="3" t="s">
        <v>81</v>
      </c>
      <c r="F591" s="5">
        <v>-44103.5</v>
      </c>
      <c r="G591" s="5">
        <v>-48513.85</v>
      </c>
      <c r="H591" s="5">
        <v>-52924.2</v>
      </c>
    </row>
    <row r="592" spans="1:8" ht="13.9" thickBot="1" x14ac:dyDescent="0.3">
      <c r="A592" s="3" t="s">
        <v>3245</v>
      </c>
      <c r="B592" s="3" t="s">
        <v>5847</v>
      </c>
      <c r="C592" s="3" t="s">
        <v>5848</v>
      </c>
      <c r="D592" s="3" t="s">
        <v>85</v>
      </c>
      <c r="E592" s="3" t="s">
        <v>81</v>
      </c>
      <c r="F592" s="5">
        <v>0</v>
      </c>
      <c r="G592" s="5">
        <v>0</v>
      </c>
      <c r="H592" s="5">
        <v>0</v>
      </c>
    </row>
    <row r="593" spans="1:8" ht="13.9" thickBot="1" x14ac:dyDescent="0.3">
      <c r="A593" s="3" t="s">
        <v>3246</v>
      </c>
      <c r="B593" s="3" t="s">
        <v>5849</v>
      </c>
      <c r="C593" s="3" t="s">
        <v>5850</v>
      </c>
      <c r="D593" s="3" t="s">
        <v>44</v>
      </c>
      <c r="E593" s="3" t="s">
        <v>44</v>
      </c>
      <c r="F593" s="5">
        <v>0</v>
      </c>
      <c r="G593" s="5">
        <v>0</v>
      </c>
      <c r="H593" s="5">
        <v>0</v>
      </c>
    </row>
    <row r="594" spans="1:8" ht="13.9" thickBot="1" x14ac:dyDescent="0.3">
      <c r="A594" s="3" t="s">
        <v>3247</v>
      </c>
      <c r="B594" s="3" t="s">
        <v>5851</v>
      </c>
      <c r="C594" s="3" t="s">
        <v>5850</v>
      </c>
      <c r="D594" s="3" t="s">
        <v>44</v>
      </c>
      <c r="E594" s="3" t="s">
        <v>44</v>
      </c>
      <c r="F594" s="5">
        <v>0</v>
      </c>
      <c r="G594" s="5">
        <v>0</v>
      </c>
      <c r="H594" s="5">
        <v>0</v>
      </c>
    </row>
    <row r="595" spans="1:8" ht="13.9" thickBot="1" x14ac:dyDescent="0.3">
      <c r="A595" s="3" t="s">
        <v>3248</v>
      </c>
      <c r="B595" s="3" t="s">
        <v>5852</v>
      </c>
      <c r="C595" s="3" t="s">
        <v>5850</v>
      </c>
      <c r="D595" s="3" t="s">
        <v>44</v>
      </c>
      <c r="E595" s="3" t="s">
        <v>44</v>
      </c>
      <c r="F595" s="5">
        <v>0</v>
      </c>
      <c r="G595" s="5">
        <v>0</v>
      </c>
      <c r="H595" s="5">
        <v>279.45</v>
      </c>
    </row>
    <row r="596" spans="1:8" ht="13.9" thickBot="1" x14ac:dyDescent="0.3">
      <c r="A596" s="3" t="s">
        <v>3249</v>
      </c>
      <c r="B596" s="3" t="s">
        <v>5853</v>
      </c>
      <c r="C596" s="3" t="s">
        <v>5850</v>
      </c>
      <c r="D596" s="3" t="s">
        <v>44</v>
      </c>
      <c r="E596" s="3" t="s">
        <v>44</v>
      </c>
      <c r="F596" s="5">
        <v>0</v>
      </c>
      <c r="G596" s="5">
        <v>0</v>
      </c>
      <c r="H596" s="5">
        <v>0</v>
      </c>
    </row>
    <row r="597" spans="1:8" ht="13.9" thickBot="1" x14ac:dyDescent="0.3">
      <c r="A597" s="3" t="s">
        <v>3250</v>
      </c>
      <c r="B597" s="3" t="s">
        <v>5854</v>
      </c>
      <c r="C597" s="3" t="s">
        <v>5850</v>
      </c>
      <c r="D597" s="3" t="s">
        <v>44</v>
      </c>
      <c r="E597" s="3" t="s">
        <v>44</v>
      </c>
      <c r="F597" s="5">
        <v>3165</v>
      </c>
      <c r="G597" s="5">
        <v>3772.43</v>
      </c>
      <c r="H597" s="5">
        <v>3165</v>
      </c>
    </row>
    <row r="598" spans="1:8" ht="13.9" thickBot="1" x14ac:dyDescent="0.3">
      <c r="A598" s="3" t="s">
        <v>3251</v>
      </c>
      <c r="B598" s="3" t="s">
        <v>5855</v>
      </c>
      <c r="C598" s="3" t="s">
        <v>5850</v>
      </c>
      <c r="D598" s="3" t="s">
        <v>44</v>
      </c>
      <c r="E598" s="3" t="s">
        <v>44</v>
      </c>
      <c r="F598" s="5">
        <v>1327083.3</v>
      </c>
      <c r="G598" s="5">
        <v>1459791.63</v>
      </c>
      <c r="H598" s="5">
        <v>1592499.96</v>
      </c>
    </row>
    <row r="599" spans="1:8" ht="13.9" thickBot="1" x14ac:dyDescent="0.3">
      <c r="A599" s="3" t="s">
        <v>3252</v>
      </c>
      <c r="B599" s="3" t="s">
        <v>5856</v>
      </c>
      <c r="C599" s="3" t="s">
        <v>5850</v>
      </c>
      <c r="D599" s="3" t="s">
        <v>44</v>
      </c>
      <c r="E599" s="3" t="s">
        <v>44</v>
      </c>
      <c r="F599" s="5">
        <v>1512447.16</v>
      </c>
      <c r="G599" s="5">
        <v>1595126.32</v>
      </c>
      <c r="H599" s="5">
        <v>1677805.48</v>
      </c>
    </row>
    <row r="600" spans="1:8" ht="13.9" thickBot="1" x14ac:dyDescent="0.3">
      <c r="A600" s="3" t="s">
        <v>3253</v>
      </c>
      <c r="B600" s="3" t="s">
        <v>5857</v>
      </c>
      <c r="C600" s="3" t="s">
        <v>5850</v>
      </c>
      <c r="D600" s="3" t="s">
        <v>44</v>
      </c>
      <c r="E600" s="3" t="s">
        <v>44</v>
      </c>
      <c r="F600" s="5">
        <v>990290.47</v>
      </c>
      <c r="G600" s="5">
        <v>1096815.47</v>
      </c>
      <c r="H600" s="5">
        <v>1221267.73</v>
      </c>
    </row>
    <row r="601" spans="1:8" ht="13.9" thickBot="1" x14ac:dyDescent="0.3">
      <c r="A601" s="3" t="s">
        <v>3254</v>
      </c>
      <c r="B601" s="3" t="s">
        <v>5858</v>
      </c>
      <c r="C601" s="3" t="s">
        <v>5850</v>
      </c>
      <c r="D601" s="3" t="s">
        <v>44</v>
      </c>
      <c r="E601" s="3" t="s">
        <v>44</v>
      </c>
      <c r="F601" s="5">
        <v>68860038.659999996</v>
      </c>
      <c r="G601" s="5">
        <v>75729431.560000002</v>
      </c>
      <c r="H601" s="5">
        <v>82598824.459999993</v>
      </c>
    </row>
    <row r="602" spans="1:8" ht="13.9" thickBot="1" x14ac:dyDescent="0.3">
      <c r="A602" s="3" t="s">
        <v>3255</v>
      </c>
      <c r="B602" s="3" t="s">
        <v>5859</v>
      </c>
      <c r="C602" s="3" t="s">
        <v>5860</v>
      </c>
      <c r="D602" s="3" t="s">
        <v>44</v>
      </c>
      <c r="E602" s="3" t="s">
        <v>44</v>
      </c>
      <c r="F602" s="5">
        <v>1395705.45</v>
      </c>
      <c r="G602" s="5">
        <v>1509992.94</v>
      </c>
      <c r="H602" s="5">
        <v>1624280.43</v>
      </c>
    </row>
    <row r="603" spans="1:8" ht="13.9" thickBot="1" x14ac:dyDescent="0.3">
      <c r="A603" s="3" t="s">
        <v>3256</v>
      </c>
      <c r="B603" s="3" t="s">
        <v>5861</v>
      </c>
      <c r="C603" s="3" t="s">
        <v>5860</v>
      </c>
      <c r="D603" s="3" t="s">
        <v>44</v>
      </c>
      <c r="E603" s="3" t="s">
        <v>44</v>
      </c>
      <c r="F603" s="5">
        <v>267672.28999999998</v>
      </c>
      <c r="G603" s="5">
        <v>294439.46000000002</v>
      </c>
      <c r="H603" s="5">
        <v>321206.63</v>
      </c>
    </row>
    <row r="604" spans="1:8" ht="13.9" thickBot="1" x14ac:dyDescent="0.3">
      <c r="A604" s="3" t="s">
        <v>3257</v>
      </c>
      <c r="B604" s="3" t="s">
        <v>5862</v>
      </c>
      <c r="C604" s="3" t="s">
        <v>5860</v>
      </c>
      <c r="D604" s="3" t="s">
        <v>44</v>
      </c>
      <c r="E604" s="3" t="s">
        <v>44</v>
      </c>
      <c r="F604" s="5">
        <v>809880.2</v>
      </c>
      <c r="G604" s="5">
        <v>884200.35</v>
      </c>
      <c r="H604" s="5">
        <v>958520.5</v>
      </c>
    </row>
    <row r="605" spans="1:8" ht="13.9" thickBot="1" x14ac:dyDescent="0.3">
      <c r="A605" s="3" t="s">
        <v>3258</v>
      </c>
      <c r="B605" s="3" t="s">
        <v>5863</v>
      </c>
      <c r="C605" s="3" t="s">
        <v>5864</v>
      </c>
      <c r="D605" s="3" t="s">
        <v>44</v>
      </c>
      <c r="E605" s="3" t="s">
        <v>44</v>
      </c>
      <c r="F605" s="5">
        <v>1245374.52</v>
      </c>
      <c r="G605" s="5">
        <v>1608413.88</v>
      </c>
      <c r="H605" s="5">
        <v>2152694.84</v>
      </c>
    </row>
    <row r="606" spans="1:8" ht="13.9" thickBot="1" x14ac:dyDescent="0.3">
      <c r="A606" s="3" t="s">
        <v>3259</v>
      </c>
      <c r="B606" s="3" t="s">
        <v>5865</v>
      </c>
      <c r="C606" s="3" t="s">
        <v>5866</v>
      </c>
      <c r="D606" s="3" t="s">
        <v>44</v>
      </c>
      <c r="E606" s="3" t="s">
        <v>44</v>
      </c>
      <c r="F606" s="5">
        <v>0</v>
      </c>
      <c r="G606" s="5">
        <v>0</v>
      </c>
      <c r="H606" s="5">
        <v>0</v>
      </c>
    </row>
    <row r="607" spans="1:8" ht="13.9" thickBot="1" x14ac:dyDescent="0.3">
      <c r="A607" s="3" t="s">
        <v>3260</v>
      </c>
      <c r="B607" s="3" t="s">
        <v>5867</v>
      </c>
      <c r="C607" s="3" t="s">
        <v>5866</v>
      </c>
      <c r="D607" s="3" t="s">
        <v>44</v>
      </c>
      <c r="E607" s="3" t="s">
        <v>44</v>
      </c>
      <c r="F607" s="5">
        <v>0</v>
      </c>
      <c r="G607" s="5">
        <v>0</v>
      </c>
      <c r="H607" s="5">
        <v>0</v>
      </c>
    </row>
    <row r="608" spans="1:8" ht="13.9" thickBot="1" x14ac:dyDescent="0.3">
      <c r="A608" s="3" t="s">
        <v>3261</v>
      </c>
      <c r="B608" s="3" t="s">
        <v>5868</v>
      </c>
      <c r="C608" s="3" t="s">
        <v>5869</v>
      </c>
      <c r="D608" s="3" t="s">
        <v>44</v>
      </c>
      <c r="E608" s="3" t="s">
        <v>44</v>
      </c>
      <c r="F608" s="5">
        <v>0</v>
      </c>
      <c r="G608" s="5">
        <v>0</v>
      </c>
      <c r="H608" s="5">
        <v>0</v>
      </c>
    </row>
    <row r="609" spans="1:8" ht="13.9" thickBot="1" x14ac:dyDescent="0.3">
      <c r="A609" s="3" t="s">
        <v>3262</v>
      </c>
      <c r="B609" s="3" t="s">
        <v>5870</v>
      </c>
      <c r="C609" s="3" t="s">
        <v>5871</v>
      </c>
      <c r="D609" s="3" t="s">
        <v>44</v>
      </c>
      <c r="E609" s="3" t="s">
        <v>44</v>
      </c>
      <c r="F609" s="5">
        <v>-514217.42</v>
      </c>
      <c r="G609" s="5">
        <v>-514217.42</v>
      </c>
      <c r="H609" s="5">
        <v>0</v>
      </c>
    </row>
    <row r="610" spans="1:8" ht="13.9" thickBot="1" x14ac:dyDescent="0.3">
      <c r="A610" s="3" t="s">
        <v>3263</v>
      </c>
      <c r="B610" s="3" t="s">
        <v>5872</v>
      </c>
      <c r="C610" s="3" t="s">
        <v>5873</v>
      </c>
      <c r="D610" s="3" t="s">
        <v>44</v>
      </c>
      <c r="E610" s="3" t="s">
        <v>44</v>
      </c>
      <c r="F610" s="5">
        <v>0</v>
      </c>
      <c r="G610" s="5">
        <v>0</v>
      </c>
      <c r="H610" s="5">
        <v>0</v>
      </c>
    </row>
    <row r="611" spans="1:8" ht="13.9" thickBot="1" x14ac:dyDescent="0.3">
      <c r="A611" s="3" t="s">
        <v>3264</v>
      </c>
      <c r="B611" s="3" t="s">
        <v>5874</v>
      </c>
      <c r="C611" s="3" t="s">
        <v>5875</v>
      </c>
      <c r="D611" s="3" t="s">
        <v>89</v>
      </c>
      <c r="E611" s="3" t="s">
        <v>81</v>
      </c>
      <c r="F611" s="5">
        <v>-100294408.66</v>
      </c>
      <c r="G611" s="5">
        <v>-109319131.88</v>
      </c>
      <c r="H611" s="5">
        <v>-121586814.56999999</v>
      </c>
    </row>
    <row r="612" spans="1:8" ht="13.9" thickBot="1" x14ac:dyDescent="0.3">
      <c r="A612" s="3" t="s">
        <v>3265</v>
      </c>
      <c r="B612" s="3" t="s">
        <v>5874</v>
      </c>
      <c r="C612" s="3" t="s">
        <v>5875</v>
      </c>
      <c r="D612" s="3" t="s">
        <v>115</v>
      </c>
      <c r="E612" s="3" t="s">
        <v>81</v>
      </c>
      <c r="F612" s="5">
        <v>-13468.97</v>
      </c>
      <c r="G612" s="5">
        <v>-15440.23</v>
      </c>
      <c r="H612" s="5">
        <v>-17332.87</v>
      </c>
    </row>
    <row r="613" spans="1:8" ht="13.9" thickBot="1" x14ac:dyDescent="0.3">
      <c r="A613" s="3" t="s">
        <v>3266</v>
      </c>
      <c r="B613" s="3" t="s">
        <v>5874</v>
      </c>
      <c r="C613" s="3" t="s">
        <v>5875</v>
      </c>
      <c r="D613" s="3" t="s">
        <v>85</v>
      </c>
      <c r="E613" s="3" t="s">
        <v>81</v>
      </c>
      <c r="F613" s="5">
        <v>-206947562.87</v>
      </c>
      <c r="G613" s="5">
        <v>-226002417.38</v>
      </c>
      <c r="H613" s="5">
        <v>-250889874.11000001</v>
      </c>
    </row>
    <row r="614" spans="1:8" ht="13.9" thickBot="1" x14ac:dyDescent="0.3">
      <c r="A614" s="3" t="s">
        <v>3267</v>
      </c>
      <c r="B614" s="3" t="s">
        <v>5876</v>
      </c>
      <c r="C614" s="3" t="s">
        <v>5877</v>
      </c>
      <c r="D614" s="3" t="s">
        <v>89</v>
      </c>
      <c r="E614" s="3" t="s">
        <v>81</v>
      </c>
      <c r="F614" s="5">
        <v>-77785577.140000001</v>
      </c>
      <c r="G614" s="5">
        <v>-84695684.530000001</v>
      </c>
      <c r="H614" s="5">
        <v>-92481673.930000007</v>
      </c>
    </row>
    <row r="615" spans="1:8" ht="13.9" thickBot="1" x14ac:dyDescent="0.3">
      <c r="A615" s="3" t="s">
        <v>3268</v>
      </c>
      <c r="B615" s="3" t="s">
        <v>5876</v>
      </c>
      <c r="C615" s="3" t="s">
        <v>5877</v>
      </c>
      <c r="D615" s="3" t="s">
        <v>115</v>
      </c>
      <c r="E615" s="3" t="s">
        <v>81</v>
      </c>
      <c r="F615" s="5">
        <v>-29534.76</v>
      </c>
      <c r="G615" s="5">
        <v>-31712.83</v>
      </c>
      <c r="H615" s="5">
        <v>-34995.61</v>
      </c>
    </row>
    <row r="616" spans="1:8" ht="13.9" thickBot="1" x14ac:dyDescent="0.3">
      <c r="A616" s="3" t="s">
        <v>3269</v>
      </c>
      <c r="B616" s="3" t="s">
        <v>5876</v>
      </c>
      <c r="C616" s="3" t="s">
        <v>5877</v>
      </c>
      <c r="D616" s="3" t="s">
        <v>85</v>
      </c>
      <c r="E616" s="3" t="s">
        <v>81</v>
      </c>
      <c r="F616" s="5">
        <v>-185195399.65000001</v>
      </c>
      <c r="G616" s="5">
        <v>-202927491.19999999</v>
      </c>
      <c r="H616" s="5">
        <v>-222029050.83000001</v>
      </c>
    </row>
    <row r="617" spans="1:8" ht="13.9" thickBot="1" x14ac:dyDescent="0.3">
      <c r="A617" s="3" t="s">
        <v>3270</v>
      </c>
      <c r="B617" s="3" t="s">
        <v>5878</v>
      </c>
      <c r="C617" s="3" t="s">
        <v>5879</v>
      </c>
      <c r="D617" s="3" t="s">
        <v>89</v>
      </c>
      <c r="E617" s="3" t="s">
        <v>81</v>
      </c>
      <c r="F617" s="5">
        <v>-35341220.770000003</v>
      </c>
      <c r="G617" s="5">
        <v>-38831523.359999999</v>
      </c>
      <c r="H617" s="5">
        <v>-42062284.640000001</v>
      </c>
    </row>
    <row r="618" spans="1:8" ht="13.9" thickBot="1" x14ac:dyDescent="0.3">
      <c r="A618" s="3" t="s">
        <v>3271</v>
      </c>
      <c r="B618" s="3" t="s">
        <v>5878</v>
      </c>
      <c r="C618" s="3" t="s">
        <v>5879</v>
      </c>
      <c r="D618" s="3" t="s">
        <v>85</v>
      </c>
      <c r="E618" s="3" t="s">
        <v>81</v>
      </c>
      <c r="F618" s="5">
        <v>-50529733.359999999</v>
      </c>
      <c r="G618" s="5">
        <v>-55826948.32</v>
      </c>
      <c r="H618" s="5">
        <v>-60810026.539999999</v>
      </c>
    </row>
    <row r="619" spans="1:8" ht="13.9" thickBot="1" x14ac:dyDescent="0.3">
      <c r="A619" s="3" t="s">
        <v>3272</v>
      </c>
      <c r="B619" s="3" t="s">
        <v>5880</v>
      </c>
      <c r="C619" s="3" t="s">
        <v>5881</v>
      </c>
      <c r="D619" s="3" t="s">
        <v>89</v>
      </c>
      <c r="E619" s="3" t="s">
        <v>81</v>
      </c>
      <c r="F619" s="5">
        <v>-2248902.33</v>
      </c>
      <c r="G619" s="5">
        <v>-2459517.9900000002</v>
      </c>
      <c r="H619" s="5">
        <v>-2680415.33</v>
      </c>
    </row>
    <row r="620" spans="1:8" ht="13.9" thickBot="1" x14ac:dyDescent="0.3">
      <c r="A620" s="3" t="s">
        <v>3273</v>
      </c>
      <c r="B620" s="3" t="s">
        <v>5880</v>
      </c>
      <c r="C620" s="3" t="s">
        <v>5881</v>
      </c>
      <c r="D620" s="3" t="s">
        <v>85</v>
      </c>
      <c r="E620" s="3" t="s">
        <v>81</v>
      </c>
      <c r="F620" s="5">
        <v>-4031518.14</v>
      </c>
      <c r="G620" s="5">
        <v>-4444501.0999999996</v>
      </c>
      <c r="H620" s="5">
        <v>-4858493.78</v>
      </c>
    </row>
    <row r="621" spans="1:8" ht="13.9" thickBot="1" x14ac:dyDescent="0.3">
      <c r="A621" s="3" t="s">
        <v>3274</v>
      </c>
      <c r="B621" s="3" t="s">
        <v>5882</v>
      </c>
      <c r="C621" s="3" t="s">
        <v>5883</v>
      </c>
      <c r="D621" s="3" t="s">
        <v>72</v>
      </c>
      <c r="E621" s="3" t="s">
        <v>81</v>
      </c>
      <c r="F621" s="5">
        <v>-53868972.390000001</v>
      </c>
      <c r="G621" s="5">
        <v>-63017488.130000003</v>
      </c>
      <c r="H621" s="5">
        <v>-67665659.640000001</v>
      </c>
    </row>
    <row r="622" spans="1:8" ht="13.9" thickBot="1" x14ac:dyDescent="0.3">
      <c r="A622" s="3" t="s">
        <v>3275</v>
      </c>
      <c r="B622" s="3" t="s">
        <v>5884</v>
      </c>
      <c r="C622" s="3" t="s">
        <v>5885</v>
      </c>
      <c r="D622" s="3" t="s">
        <v>72</v>
      </c>
      <c r="E622" s="3" t="s">
        <v>81</v>
      </c>
      <c r="F622" s="5">
        <v>-3398903.36</v>
      </c>
      <c r="G622" s="5">
        <v>-3792190.86</v>
      </c>
      <c r="H622" s="5">
        <v>-4865511.0199999996</v>
      </c>
    </row>
    <row r="623" spans="1:8" ht="13.9" thickBot="1" x14ac:dyDescent="0.3">
      <c r="A623" s="3" t="s">
        <v>3276</v>
      </c>
      <c r="B623" s="3" t="s">
        <v>5886</v>
      </c>
      <c r="C623" s="3" t="s">
        <v>5887</v>
      </c>
      <c r="D623" s="3" t="s">
        <v>89</v>
      </c>
      <c r="E623" s="3" t="s">
        <v>81</v>
      </c>
      <c r="F623" s="5">
        <v>-200146.69</v>
      </c>
      <c r="G623" s="5">
        <v>-217185.53</v>
      </c>
      <c r="H623" s="5">
        <v>-239640.66</v>
      </c>
    </row>
    <row r="624" spans="1:8" ht="13.9" thickBot="1" x14ac:dyDescent="0.3">
      <c r="A624" s="3" t="s">
        <v>3277</v>
      </c>
      <c r="B624" s="3" t="s">
        <v>5886</v>
      </c>
      <c r="C624" s="3" t="s">
        <v>5887</v>
      </c>
      <c r="D624" s="3" t="s">
        <v>115</v>
      </c>
      <c r="E624" s="3" t="s">
        <v>81</v>
      </c>
      <c r="F624" s="5">
        <v>-35594.04</v>
      </c>
      <c r="G624" s="5">
        <v>-39771.18</v>
      </c>
      <c r="H624" s="5">
        <v>-45294.400000000001</v>
      </c>
    </row>
    <row r="625" spans="1:8" ht="13.9" thickBot="1" x14ac:dyDescent="0.3">
      <c r="A625" s="3" t="s">
        <v>3278</v>
      </c>
      <c r="B625" s="3" t="s">
        <v>5886</v>
      </c>
      <c r="C625" s="3" t="s">
        <v>5887</v>
      </c>
      <c r="D625" s="3" t="s">
        <v>85</v>
      </c>
      <c r="E625" s="3" t="s">
        <v>81</v>
      </c>
      <c r="F625" s="5">
        <v>-917192.32</v>
      </c>
      <c r="G625" s="5">
        <v>-993463.36</v>
      </c>
      <c r="H625" s="5">
        <v>-1100719.02</v>
      </c>
    </row>
    <row r="626" spans="1:8" ht="13.9" thickBot="1" x14ac:dyDescent="0.3">
      <c r="A626" s="3" t="s">
        <v>3279</v>
      </c>
      <c r="B626" s="3" t="s">
        <v>5888</v>
      </c>
      <c r="C626" s="3" t="s">
        <v>5889</v>
      </c>
      <c r="D626" s="3" t="s">
        <v>89</v>
      </c>
      <c r="E626" s="3" t="s">
        <v>81</v>
      </c>
      <c r="F626" s="5">
        <v>-106907</v>
      </c>
      <c r="G626" s="5">
        <v>-116671</v>
      </c>
      <c r="H626" s="5">
        <v>-123943</v>
      </c>
    </row>
    <row r="627" spans="1:8" ht="13.9" thickBot="1" x14ac:dyDescent="0.3">
      <c r="A627" s="3" t="s">
        <v>3280</v>
      </c>
      <c r="B627" s="3" t="s">
        <v>5888</v>
      </c>
      <c r="C627" s="3" t="s">
        <v>5889</v>
      </c>
      <c r="D627" s="3" t="s">
        <v>85</v>
      </c>
      <c r="E627" s="3" t="s">
        <v>81</v>
      </c>
      <c r="F627" s="5">
        <v>-150430</v>
      </c>
      <c r="G627" s="5">
        <v>-162387</v>
      </c>
      <c r="H627" s="5">
        <v>-175412</v>
      </c>
    </row>
    <row r="628" spans="1:8" ht="13.9" thickBot="1" x14ac:dyDescent="0.3">
      <c r="A628" s="3" t="s">
        <v>3281</v>
      </c>
      <c r="B628" s="3" t="s">
        <v>5890</v>
      </c>
      <c r="C628" s="3" t="s">
        <v>5891</v>
      </c>
      <c r="D628" s="3" t="s">
        <v>72</v>
      </c>
      <c r="E628" s="3" t="s">
        <v>81</v>
      </c>
      <c r="F628" s="5">
        <v>-427500</v>
      </c>
      <c r="G628" s="5">
        <v>-466750</v>
      </c>
      <c r="H628" s="5">
        <v>-506000</v>
      </c>
    </row>
    <row r="629" spans="1:8" ht="13.9" thickBot="1" x14ac:dyDescent="0.3">
      <c r="A629" s="3" t="s">
        <v>3282</v>
      </c>
      <c r="B629" s="3" t="s">
        <v>5892</v>
      </c>
      <c r="C629" s="3" t="s">
        <v>5893</v>
      </c>
      <c r="D629" s="3" t="s">
        <v>72</v>
      </c>
      <c r="E629" s="3" t="s">
        <v>81</v>
      </c>
      <c r="F629" s="5">
        <v>-76137.149999999994</v>
      </c>
      <c r="G629" s="5">
        <v>-82352.27</v>
      </c>
      <c r="H629" s="5">
        <v>-85904.87</v>
      </c>
    </row>
    <row r="630" spans="1:8" ht="13.9" thickBot="1" x14ac:dyDescent="0.3">
      <c r="A630" s="3" t="s">
        <v>3283</v>
      </c>
      <c r="B630" s="3" t="s">
        <v>5892</v>
      </c>
      <c r="C630" s="3" t="s">
        <v>5893</v>
      </c>
      <c r="D630" s="3" t="s">
        <v>89</v>
      </c>
      <c r="E630" s="3" t="s">
        <v>81</v>
      </c>
      <c r="F630" s="5">
        <v>-806938.74</v>
      </c>
      <c r="G630" s="5">
        <v>-967189.95</v>
      </c>
      <c r="H630" s="5">
        <v>-1077053.33</v>
      </c>
    </row>
    <row r="631" spans="1:8" ht="13.9" thickBot="1" x14ac:dyDescent="0.3">
      <c r="A631" s="3" t="s">
        <v>3284</v>
      </c>
      <c r="B631" s="3" t="s">
        <v>5892</v>
      </c>
      <c r="C631" s="3" t="s">
        <v>5893</v>
      </c>
      <c r="D631" s="3" t="s">
        <v>85</v>
      </c>
      <c r="E631" s="3" t="s">
        <v>81</v>
      </c>
      <c r="F631" s="5">
        <v>-1411941.63</v>
      </c>
      <c r="G631" s="5">
        <v>-1635770.2</v>
      </c>
      <c r="H631" s="5">
        <v>-1789459.6</v>
      </c>
    </row>
    <row r="632" spans="1:8" ht="13.9" thickBot="1" x14ac:dyDescent="0.3">
      <c r="A632" s="3" t="s">
        <v>3285</v>
      </c>
      <c r="B632" s="3" t="s">
        <v>5894</v>
      </c>
      <c r="C632" s="3" t="s">
        <v>5895</v>
      </c>
      <c r="D632" s="3" t="s">
        <v>72</v>
      </c>
      <c r="E632" s="3" t="s">
        <v>81</v>
      </c>
      <c r="F632" s="5">
        <v>-821544.32</v>
      </c>
      <c r="G632" s="5">
        <v>-895327.17</v>
      </c>
      <c r="H632" s="5">
        <v>-992669.39</v>
      </c>
    </row>
    <row r="633" spans="1:8" ht="13.9" thickBot="1" x14ac:dyDescent="0.3">
      <c r="A633" s="3" t="s">
        <v>3286</v>
      </c>
      <c r="B633" s="3" t="s">
        <v>5896</v>
      </c>
      <c r="C633" s="3" t="s">
        <v>5897</v>
      </c>
      <c r="D633" s="3" t="s">
        <v>72</v>
      </c>
      <c r="E633" s="3" t="s">
        <v>81</v>
      </c>
      <c r="F633" s="5">
        <v>0</v>
      </c>
      <c r="G633" s="5">
        <v>0</v>
      </c>
      <c r="H633" s="5">
        <v>0</v>
      </c>
    </row>
    <row r="634" spans="1:8" ht="13.9" thickBot="1" x14ac:dyDescent="0.3">
      <c r="A634" s="3" t="s">
        <v>3287</v>
      </c>
      <c r="B634" s="3" t="s">
        <v>5898</v>
      </c>
      <c r="C634" s="3" t="s">
        <v>5899</v>
      </c>
      <c r="D634" s="3" t="s">
        <v>72</v>
      </c>
      <c r="E634" s="3" t="s">
        <v>81</v>
      </c>
      <c r="F634" s="5">
        <v>0</v>
      </c>
      <c r="G634" s="5">
        <v>0</v>
      </c>
      <c r="H634" s="5">
        <v>0</v>
      </c>
    </row>
    <row r="635" spans="1:8" ht="13.9" thickBot="1" x14ac:dyDescent="0.3">
      <c r="A635" s="3" t="s">
        <v>3288</v>
      </c>
      <c r="B635" s="3" t="s">
        <v>5900</v>
      </c>
      <c r="C635" s="3" t="s">
        <v>5875</v>
      </c>
      <c r="D635" s="3" t="s">
        <v>97</v>
      </c>
      <c r="E635" s="3" t="s">
        <v>93</v>
      </c>
      <c r="F635" s="5">
        <v>0</v>
      </c>
      <c r="G635" s="5">
        <v>0</v>
      </c>
      <c r="H635" s="5">
        <v>0</v>
      </c>
    </row>
    <row r="636" spans="1:8" ht="13.9" thickBot="1" x14ac:dyDescent="0.3">
      <c r="A636" s="3" t="s">
        <v>3289</v>
      </c>
      <c r="B636" s="3" t="s">
        <v>5900</v>
      </c>
      <c r="C636" s="3" t="s">
        <v>5875</v>
      </c>
      <c r="D636" s="3" t="s">
        <v>89</v>
      </c>
      <c r="E636" s="3" t="s">
        <v>93</v>
      </c>
      <c r="F636" s="5">
        <v>-33261321.640000001</v>
      </c>
      <c r="G636" s="5">
        <v>-36899060.789999999</v>
      </c>
      <c r="H636" s="5">
        <v>-42503435.549999997</v>
      </c>
    </row>
    <row r="637" spans="1:8" ht="13.9" thickBot="1" x14ac:dyDescent="0.3">
      <c r="A637" s="3" t="s">
        <v>3290</v>
      </c>
      <c r="B637" s="3" t="s">
        <v>5900</v>
      </c>
      <c r="C637" s="3" t="s">
        <v>5875</v>
      </c>
      <c r="D637" s="3" t="s">
        <v>122</v>
      </c>
      <c r="E637" s="3" t="s">
        <v>93</v>
      </c>
      <c r="F637" s="5">
        <v>-45936612.920000002</v>
      </c>
      <c r="G637" s="5">
        <v>-50804116.640000001</v>
      </c>
      <c r="H637" s="5">
        <v>-58212793.579999998</v>
      </c>
    </row>
    <row r="638" spans="1:8" ht="13.9" thickBot="1" x14ac:dyDescent="0.3">
      <c r="A638" s="3" t="s">
        <v>3291</v>
      </c>
      <c r="B638" s="3" t="s">
        <v>5900</v>
      </c>
      <c r="C638" s="3" t="s">
        <v>5875</v>
      </c>
      <c r="D638" s="3" t="s">
        <v>85</v>
      </c>
      <c r="E638" s="3" t="s">
        <v>93</v>
      </c>
      <c r="F638" s="5">
        <v>-77013537.540000007</v>
      </c>
      <c r="G638" s="5">
        <v>-84799072.799999997</v>
      </c>
      <c r="H638" s="5">
        <v>-96666957.260000005</v>
      </c>
    </row>
    <row r="639" spans="1:8" ht="13.9" thickBot="1" x14ac:dyDescent="0.3">
      <c r="A639" s="3" t="s">
        <v>3292</v>
      </c>
      <c r="B639" s="3" t="s">
        <v>5901</v>
      </c>
      <c r="C639" s="3" t="s">
        <v>5877</v>
      </c>
      <c r="D639" s="3" t="s">
        <v>97</v>
      </c>
      <c r="E639" s="3" t="s">
        <v>93</v>
      </c>
      <c r="F639" s="5">
        <v>0</v>
      </c>
      <c r="G639" s="5">
        <v>0</v>
      </c>
      <c r="H639" s="5">
        <v>0</v>
      </c>
    </row>
    <row r="640" spans="1:8" ht="13.9" thickBot="1" x14ac:dyDescent="0.3">
      <c r="A640" s="3" t="s">
        <v>3293</v>
      </c>
      <c r="B640" s="3" t="s">
        <v>5901</v>
      </c>
      <c r="C640" s="3" t="s">
        <v>5877</v>
      </c>
      <c r="D640" s="3" t="s">
        <v>89</v>
      </c>
      <c r="E640" s="3" t="s">
        <v>93</v>
      </c>
      <c r="F640" s="5">
        <v>-14403979.460000001</v>
      </c>
      <c r="G640" s="5">
        <v>-15851596.060000001</v>
      </c>
      <c r="H640" s="5">
        <v>-18106018.66</v>
      </c>
    </row>
    <row r="641" spans="1:8" ht="13.9" thickBot="1" x14ac:dyDescent="0.3">
      <c r="A641" s="3" t="s">
        <v>3294</v>
      </c>
      <c r="B641" s="3" t="s">
        <v>5901</v>
      </c>
      <c r="C641" s="3" t="s">
        <v>5877</v>
      </c>
      <c r="D641" s="3" t="s">
        <v>122</v>
      </c>
      <c r="E641" s="3" t="s">
        <v>93</v>
      </c>
      <c r="F641" s="5">
        <v>-23190918.899999999</v>
      </c>
      <c r="G641" s="5">
        <v>-25516718.039999999</v>
      </c>
      <c r="H641" s="5">
        <v>-29123467.489999998</v>
      </c>
    </row>
    <row r="642" spans="1:8" ht="13.9" thickBot="1" x14ac:dyDescent="0.3">
      <c r="A642" s="3" t="s">
        <v>3295</v>
      </c>
      <c r="B642" s="3" t="s">
        <v>5901</v>
      </c>
      <c r="C642" s="3" t="s">
        <v>5877</v>
      </c>
      <c r="D642" s="3" t="s">
        <v>85</v>
      </c>
      <c r="E642" s="3" t="s">
        <v>93</v>
      </c>
      <c r="F642" s="5">
        <v>-35087812.700000003</v>
      </c>
      <c r="G642" s="5">
        <v>-38391000.590000004</v>
      </c>
      <c r="H642" s="5">
        <v>-43596539.82</v>
      </c>
    </row>
    <row r="643" spans="1:8" ht="13.9" thickBot="1" x14ac:dyDescent="0.3">
      <c r="A643" s="3" t="s">
        <v>3296</v>
      </c>
      <c r="B643" s="3" t="s">
        <v>5902</v>
      </c>
      <c r="C643" s="3" t="s">
        <v>5879</v>
      </c>
      <c r="D643" s="3" t="s">
        <v>122</v>
      </c>
      <c r="E643" s="3" t="s">
        <v>93</v>
      </c>
      <c r="F643" s="5">
        <v>-260338.58</v>
      </c>
      <c r="G643" s="5">
        <v>-282864.98</v>
      </c>
      <c r="H643" s="5">
        <v>-306797.93</v>
      </c>
    </row>
    <row r="644" spans="1:8" ht="13.9" thickBot="1" x14ac:dyDescent="0.3">
      <c r="A644" s="3" t="s">
        <v>3297</v>
      </c>
      <c r="B644" s="3" t="s">
        <v>5903</v>
      </c>
      <c r="C644" s="3" t="s">
        <v>5904</v>
      </c>
      <c r="D644" s="3" t="s">
        <v>122</v>
      </c>
      <c r="E644" s="3" t="s">
        <v>93</v>
      </c>
      <c r="F644" s="5">
        <v>-426068.05</v>
      </c>
      <c r="G644" s="5">
        <v>-454861.54</v>
      </c>
      <c r="H644" s="5">
        <v>-477608.26</v>
      </c>
    </row>
    <row r="645" spans="1:8" ht="13.9" thickBot="1" x14ac:dyDescent="0.3">
      <c r="A645" s="3" t="s">
        <v>3298</v>
      </c>
      <c r="B645" s="3" t="s">
        <v>5905</v>
      </c>
      <c r="C645" s="3" t="s">
        <v>5906</v>
      </c>
      <c r="D645" s="3" t="s">
        <v>89</v>
      </c>
      <c r="E645" s="3" t="s">
        <v>93</v>
      </c>
      <c r="F645" s="5">
        <v>-23414.55</v>
      </c>
      <c r="G645" s="5">
        <v>-25442.97</v>
      </c>
      <c r="H645" s="5">
        <v>-29055.31</v>
      </c>
    </row>
    <row r="646" spans="1:8" ht="13.9" thickBot="1" x14ac:dyDescent="0.3">
      <c r="A646" s="3" t="s">
        <v>3299</v>
      </c>
      <c r="B646" s="3" t="s">
        <v>5905</v>
      </c>
      <c r="C646" s="3" t="s">
        <v>5906</v>
      </c>
      <c r="D646" s="3" t="s">
        <v>85</v>
      </c>
      <c r="E646" s="3" t="s">
        <v>93</v>
      </c>
      <c r="F646" s="5">
        <v>-180379.22</v>
      </c>
      <c r="G646" s="5">
        <v>-199534.92</v>
      </c>
      <c r="H646" s="5">
        <v>-225193.69</v>
      </c>
    </row>
    <row r="647" spans="1:8" ht="13.9" thickBot="1" x14ac:dyDescent="0.3">
      <c r="A647" s="3" t="s">
        <v>3300</v>
      </c>
      <c r="B647" s="3" t="s">
        <v>5907</v>
      </c>
      <c r="C647" s="3" t="s">
        <v>5908</v>
      </c>
      <c r="D647" s="3" t="s">
        <v>97</v>
      </c>
      <c r="E647" s="3" t="s">
        <v>93</v>
      </c>
      <c r="F647" s="5">
        <v>0</v>
      </c>
      <c r="G647" s="5">
        <v>0</v>
      </c>
      <c r="H647" s="5">
        <v>0</v>
      </c>
    </row>
    <row r="648" spans="1:8" ht="13.9" thickBot="1" x14ac:dyDescent="0.3">
      <c r="A648" s="3" t="s">
        <v>3301</v>
      </c>
      <c r="B648" s="3" t="s">
        <v>5907</v>
      </c>
      <c r="C648" s="3" t="s">
        <v>5908</v>
      </c>
      <c r="D648" s="3" t="s">
        <v>122</v>
      </c>
      <c r="E648" s="3" t="s">
        <v>93</v>
      </c>
      <c r="F648" s="5">
        <v>0</v>
      </c>
      <c r="G648" s="5">
        <v>0</v>
      </c>
      <c r="H648" s="5">
        <v>0</v>
      </c>
    </row>
    <row r="649" spans="1:8" ht="13.9" thickBot="1" x14ac:dyDescent="0.3">
      <c r="A649" s="3" t="s">
        <v>3302</v>
      </c>
      <c r="B649" s="3" t="s">
        <v>5909</v>
      </c>
      <c r="C649" s="3" t="s">
        <v>5910</v>
      </c>
      <c r="D649" s="3" t="s">
        <v>97</v>
      </c>
      <c r="E649" s="3" t="s">
        <v>93</v>
      </c>
      <c r="F649" s="5">
        <v>0</v>
      </c>
      <c r="G649" s="5">
        <v>0</v>
      </c>
      <c r="H649" s="5">
        <v>0</v>
      </c>
    </row>
    <row r="650" spans="1:8" ht="13.9" thickBot="1" x14ac:dyDescent="0.3">
      <c r="A650" s="3" t="s">
        <v>3303</v>
      </c>
      <c r="B650" s="3" t="s">
        <v>5909</v>
      </c>
      <c r="C650" s="3" t="s">
        <v>5910</v>
      </c>
      <c r="D650" s="3" t="s">
        <v>89</v>
      </c>
      <c r="E650" s="3" t="s">
        <v>93</v>
      </c>
      <c r="F650" s="5">
        <v>-6654</v>
      </c>
      <c r="G650" s="5">
        <v>-7174</v>
      </c>
      <c r="H650" s="5">
        <v>-7546</v>
      </c>
    </row>
    <row r="651" spans="1:8" ht="13.9" thickBot="1" x14ac:dyDescent="0.3">
      <c r="A651" s="3" t="s">
        <v>3304</v>
      </c>
      <c r="B651" s="3" t="s">
        <v>5909</v>
      </c>
      <c r="C651" s="3" t="s">
        <v>5910</v>
      </c>
      <c r="D651" s="3" t="s">
        <v>122</v>
      </c>
      <c r="E651" s="3" t="s">
        <v>93</v>
      </c>
      <c r="F651" s="5">
        <v>-88919.61</v>
      </c>
      <c r="G651" s="5">
        <v>-95969.61</v>
      </c>
      <c r="H651" s="5">
        <v>-102094.61</v>
      </c>
    </row>
    <row r="652" spans="1:8" ht="13.9" thickBot="1" x14ac:dyDescent="0.3">
      <c r="A652" s="3" t="s">
        <v>3305</v>
      </c>
      <c r="B652" s="3" t="s">
        <v>5909</v>
      </c>
      <c r="C652" s="3" t="s">
        <v>5910</v>
      </c>
      <c r="D652" s="3" t="s">
        <v>85</v>
      </c>
      <c r="E652" s="3" t="s">
        <v>93</v>
      </c>
      <c r="F652" s="5">
        <v>-6218</v>
      </c>
      <c r="G652" s="5">
        <v>-6813</v>
      </c>
      <c r="H652" s="5">
        <v>-7344</v>
      </c>
    </row>
    <row r="653" spans="1:8" ht="13.9" thickBot="1" x14ac:dyDescent="0.3">
      <c r="A653" s="3" t="s">
        <v>3306</v>
      </c>
      <c r="B653" s="3" t="s">
        <v>5911</v>
      </c>
      <c r="C653" s="3" t="s">
        <v>5912</v>
      </c>
      <c r="D653" s="3" t="s">
        <v>97</v>
      </c>
      <c r="E653" s="3" t="s">
        <v>93</v>
      </c>
      <c r="F653" s="5">
        <v>0</v>
      </c>
      <c r="G653" s="5">
        <v>0</v>
      </c>
      <c r="H653" s="5">
        <v>0</v>
      </c>
    </row>
    <row r="654" spans="1:8" ht="13.9" thickBot="1" x14ac:dyDescent="0.3">
      <c r="A654" s="3" t="s">
        <v>3307</v>
      </c>
      <c r="B654" s="3" t="s">
        <v>5911</v>
      </c>
      <c r="C654" s="3" t="s">
        <v>5912</v>
      </c>
      <c r="D654" s="3" t="s">
        <v>89</v>
      </c>
      <c r="E654" s="3" t="s">
        <v>93</v>
      </c>
      <c r="F654" s="5">
        <v>-490074.66</v>
      </c>
      <c r="G654" s="5">
        <v>-551446.69999999995</v>
      </c>
      <c r="H654" s="5">
        <v>-598477.17000000004</v>
      </c>
    </row>
    <row r="655" spans="1:8" ht="13.9" thickBot="1" x14ac:dyDescent="0.3">
      <c r="A655" s="3" t="s">
        <v>3308</v>
      </c>
      <c r="B655" s="3" t="s">
        <v>5911</v>
      </c>
      <c r="C655" s="3" t="s">
        <v>5912</v>
      </c>
      <c r="D655" s="3" t="s">
        <v>122</v>
      </c>
      <c r="E655" s="3" t="s">
        <v>93</v>
      </c>
      <c r="F655" s="5">
        <v>-2887882.49</v>
      </c>
      <c r="G655" s="5">
        <v>-3178394.78</v>
      </c>
      <c r="H655" s="5">
        <v>-3463484.73</v>
      </c>
    </row>
    <row r="656" spans="1:8" ht="13.9" thickBot="1" x14ac:dyDescent="0.3">
      <c r="A656" s="3" t="s">
        <v>3309</v>
      </c>
      <c r="B656" s="3" t="s">
        <v>5911</v>
      </c>
      <c r="C656" s="3" t="s">
        <v>5912</v>
      </c>
      <c r="D656" s="3" t="s">
        <v>85</v>
      </c>
      <c r="E656" s="3" t="s">
        <v>93</v>
      </c>
      <c r="F656" s="5">
        <v>-4147226.69</v>
      </c>
      <c r="G656" s="5">
        <v>-4562135.21</v>
      </c>
      <c r="H656" s="5">
        <v>-4975119.49</v>
      </c>
    </row>
    <row r="657" spans="1:8" ht="13.9" thickBot="1" x14ac:dyDescent="0.3">
      <c r="A657" s="3" t="s">
        <v>3310</v>
      </c>
      <c r="B657" s="3" t="s">
        <v>5913</v>
      </c>
      <c r="C657" s="3" t="s">
        <v>5914</v>
      </c>
      <c r="D657" s="3" t="s">
        <v>85</v>
      </c>
      <c r="E657" s="3" t="s">
        <v>93</v>
      </c>
      <c r="F657" s="5">
        <v>-77013.13</v>
      </c>
      <c r="G657" s="5">
        <v>-99219.65</v>
      </c>
      <c r="H657" s="5">
        <v>-113029.68</v>
      </c>
    </row>
    <row r="658" spans="1:8" ht="13.9" thickBot="1" x14ac:dyDescent="0.3">
      <c r="A658" s="3" t="s">
        <v>3311</v>
      </c>
      <c r="B658" s="3" t="s">
        <v>5915</v>
      </c>
      <c r="C658" s="3" t="s">
        <v>5916</v>
      </c>
      <c r="D658" s="3" t="s">
        <v>72</v>
      </c>
      <c r="E658" s="3" t="s">
        <v>93</v>
      </c>
      <c r="F658" s="5">
        <v>-203648.73</v>
      </c>
      <c r="G658" s="5">
        <v>-227558.62</v>
      </c>
      <c r="H658" s="5">
        <v>-245169.15</v>
      </c>
    </row>
    <row r="659" spans="1:8" ht="13.9" thickBot="1" x14ac:dyDescent="0.3">
      <c r="A659" s="3" t="s">
        <v>3312</v>
      </c>
      <c r="B659" s="3" t="s">
        <v>5917</v>
      </c>
      <c r="C659" s="3" t="s">
        <v>5918</v>
      </c>
      <c r="D659" s="3" t="s">
        <v>122</v>
      </c>
      <c r="E659" s="3" t="s">
        <v>93</v>
      </c>
      <c r="F659" s="5">
        <v>0</v>
      </c>
      <c r="G659" s="5">
        <v>0</v>
      </c>
      <c r="H659" s="5">
        <v>0</v>
      </c>
    </row>
    <row r="660" spans="1:8" ht="13.9" thickBot="1" x14ac:dyDescent="0.3">
      <c r="A660" s="3" t="s">
        <v>3313</v>
      </c>
      <c r="B660" s="3" t="s">
        <v>5919</v>
      </c>
      <c r="C660" s="3" t="s">
        <v>5920</v>
      </c>
      <c r="D660" s="3" t="s">
        <v>122</v>
      </c>
      <c r="E660" s="3" t="s">
        <v>93</v>
      </c>
      <c r="F660" s="5">
        <v>0</v>
      </c>
      <c r="G660" s="5">
        <v>0</v>
      </c>
      <c r="H660" s="5">
        <v>0</v>
      </c>
    </row>
    <row r="661" spans="1:8" ht="13.9" thickBot="1" x14ac:dyDescent="0.3">
      <c r="A661" s="3" t="s">
        <v>3314</v>
      </c>
      <c r="B661" s="3" t="s">
        <v>5921</v>
      </c>
      <c r="C661" s="3" t="s">
        <v>5922</v>
      </c>
      <c r="D661" s="3" t="s">
        <v>97</v>
      </c>
      <c r="E661" s="3" t="s">
        <v>93</v>
      </c>
      <c r="F661" s="5">
        <v>0</v>
      </c>
      <c r="G661" s="5">
        <v>0</v>
      </c>
      <c r="H661" s="5">
        <v>0</v>
      </c>
    </row>
    <row r="662" spans="1:8" ht="13.9" thickBot="1" x14ac:dyDescent="0.3">
      <c r="A662" s="3" t="s">
        <v>3315</v>
      </c>
      <c r="B662" s="3" t="s">
        <v>5923</v>
      </c>
      <c r="C662" s="3" t="s">
        <v>5924</v>
      </c>
      <c r="D662" s="3" t="s">
        <v>89</v>
      </c>
      <c r="E662" s="3" t="s">
        <v>81</v>
      </c>
      <c r="F662" s="5">
        <v>3369989</v>
      </c>
      <c r="G662" s="5">
        <v>1707247</v>
      </c>
      <c r="H662" s="5">
        <v>1000684</v>
      </c>
    </row>
    <row r="663" spans="1:8" ht="13.9" thickBot="1" x14ac:dyDescent="0.3">
      <c r="A663" s="3" t="s">
        <v>3316</v>
      </c>
      <c r="B663" s="3" t="s">
        <v>5923</v>
      </c>
      <c r="C663" s="3" t="s">
        <v>5924</v>
      </c>
      <c r="D663" s="3" t="s">
        <v>85</v>
      </c>
      <c r="E663" s="3" t="s">
        <v>81</v>
      </c>
      <c r="F663" s="5">
        <v>6398473</v>
      </c>
      <c r="G663" s="5">
        <v>4131860</v>
      </c>
      <c r="H663" s="5">
        <v>2740668</v>
      </c>
    </row>
    <row r="664" spans="1:8" ht="13.9" thickBot="1" x14ac:dyDescent="0.3">
      <c r="A664" s="3" t="s">
        <v>3317</v>
      </c>
      <c r="B664" s="3" t="s">
        <v>5923</v>
      </c>
      <c r="C664" s="3" t="s">
        <v>5924</v>
      </c>
      <c r="D664" s="3" t="s">
        <v>97</v>
      </c>
      <c r="E664" s="3" t="s">
        <v>93</v>
      </c>
      <c r="F664" s="5">
        <v>0</v>
      </c>
      <c r="G664" s="5">
        <v>0</v>
      </c>
      <c r="H664" s="5">
        <v>0</v>
      </c>
    </row>
    <row r="665" spans="1:8" ht="13.9" thickBot="1" x14ac:dyDescent="0.3">
      <c r="A665" s="3" t="s">
        <v>3318</v>
      </c>
      <c r="B665" s="3" t="s">
        <v>5923</v>
      </c>
      <c r="C665" s="3" t="s">
        <v>5924</v>
      </c>
      <c r="D665" s="3" t="s">
        <v>89</v>
      </c>
      <c r="E665" s="3" t="s">
        <v>93</v>
      </c>
      <c r="F665" s="5">
        <v>2293306</v>
      </c>
      <c r="G665" s="5">
        <v>1022198</v>
      </c>
      <c r="H665" s="5">
        <v>702972</v>
      </c>
    </row>
    <row r="666" spans="1:8" ht="13.9" thickBot="1" x14ac:dyDescent="0.3">
      <c r="A666" s="3" t="s">
        <v>3319</v>
      </c>
      <c r="B666" s="3" t="s">
        <v>5923</v>
      </c>
      <c r="C666" s="3" t="s">
        <v>5924</v>
      </c>
      <c r="D666" s="3" t="s">
        <v>122</v>
      </c>
      <c r="E666" s="3" t="s">
        <v>93</v>
      </c>
      <c r="F666" s="5">
        <v>3433988</v>
      </c>
      <c r="G666" s="5">
        <v>2371198</v>
      </c>
      <c r="H666" s="5">
        <v>1073081</v>
      </c>
    </row>
    <row r="667" spans="1:8" ht="13.9" thickBot="1" x14ac:dyDescent="0.3">
      <c r="A667" s="3" t="s">
        <v>3320</v>
      </c>
      <c r="B667" s="3" t="s">
        <v>5923</v>
      </c>
      <c r="C667" s="3" t="s">
        <v>5924</v>
      </c>
      <c r="D667" s="3" t="s">
        <v>85</v>
      </c>
      <c r="E667" s="3" t="s">
        <v>93</v>
      </c>
      <c r="F667" s="5">
        <v>5384750</v>
      </c>
      <c r="G667" s="5">
        <v>2472213</v>
      </c>
      <c r="H667" s="5">
        <v>1267085</v>
      </c>
    </row>
    <row r="668" spans="1:8" ht="13.9" thickBot="1" x14ac:dyDescent="0.3">
      <c r="A668" s="3" t="s">
        <v>3321</v>
      </c>
      <c r="B668" s="3" t="s">
        <v>5925</v>
      </c>
      <c r="C668" s="3" t="s">
        <v>5926</v>
      </c>
      <c r="D668" s="3" t="s">
        <v>89</v>
      </c>
      <c r="E668" s="3" t="s">
        <v>81</v>
      </c>
      <c r="F668" s="5">
        <v>592200</v>
      </c>
      <c r="G668" s="5">
        <v>115207</v>
      </c>
      <c r="H668" s="5">
        <v>296636</v>
      </c>
    </row>
    <row r="669" spans="1:8" ht="13.9" thickBot="1" x14ac:dyDescent="0.3">
      <c r="A669" s="3" t="s">
        <v>3322</v>
      </c>
      <c r="B669" s="3" t="s">
        <v>5925</v>
      </c>
      <c r="C669" s="3" t="s">
        <v>5926</v>
      </c>
      <c r="D669" s="3" t="s">
        <v>85</v>
      </c>
      <c r="E669" s="3" t="s">
        <v>81</v>
      </c>
      <c r="F669" s="5">
        <v>-72238</v>
      </c>
      <c r="G669" s="5">
        <v>-952978</v>
      </c>
      <c r="H669" s="5">
        <v>-283045</v>
      </c>
    </row>
    <row r="670" spans="1:8" ht="13.9" thickBot="1" x14ac:dyDescent="0.3">
      <c r="A670" s="3" t="s">
        <v>3323</v>
      </c>
      <c r="B670" s="3" t="s">
        <v>5925</v>
      </c>
      <c r="C670" s="3" t="s">
        <v>5926</v>
      </c>
      <c r="D670" s="3" t="s">
        <v>97</v>
      </c>
      <c r="E670" s="3" t="s">
        <v>93</v>
      </c>
      <c r="F670" s="5">
        <v>0</v>
      </c>
      <c r="G670" s="5">
        <v>0</v>
      </c>
      <c r="H670" s="5">
        <v>0</v>
      </c>
    </row>
    <row r="671" spans="1:8" ht="13.9" thickBot="1" x14ac:dyDescent="0.3">
      <c r="A671" s="3" t="s">
        <v>3324</v>
      </c>
      <c r="B671" s="3" t="s">
        <v>5925</v>
      </c>
      <c r="C671" s="3" t="s">
        <v>5926</v>
      </c>
      <c r="D671" s="3" t="s">
        <v>89</v>
      </c>
      <c r="E671" s="3" t="s">
        <v>93</v>
      </c>
      <c r="F671" s="5">
        <v>1007559</v>
      </c>
      <c r="G671" s="5">
        <v>521665</v>
      </c>
      <c r="H671" s="5">
        <v>378237</v>
      </c>
    </row>
    <row r="672" spans="1:8" ht="13.9" thickBot="1" x14ac:dyDescent="0.3">
      <c r="A672" s="3" t="s">
        <v>3325</v>
      </c>
      <c r="B672" s="3" t="s">
        <v>5925</v>
      </c>
      <c r="C672" s="3" t="s">
        <v>5926</v>
      </c>
      <c r="D672" s="3" t="s">
        <v>122</v>
      </c>
      <c r="E672" s="3" t="s">
        <v>93</v>
      </c>
      <c r="F672" s="5">
        <v>1562381</v>
      </c>
      <c r="G672" s="5">
        <v>1187868</v>
      </c>
      <c r="H672" s="5">
        <v>523330</v>
      </c>
    </row>
    <row r="673" spans="1:8" ht="13.9" thickBot="1" x14ac:dyDescent="0.3">
      <c r="A673" s="3" t="s">
        <v>3326</v>
      </c>
      <c r="B673" s="3" t="s">
        <v>5925</v>
      </c>
      <c r="C673" s="3" t="s">
        <v>5926</v>
      </c>
      <c r="D673" s="3" t="s">
        <v>85</v>
      </c>
      <c r="E673" s="3" t="s">
        <v>93</v>
      </c>
      <c r="F673" s="5">
        <v>2550447</v>
      </c>
      <c r="G673" s="5">
        <v>1272322</v>
      </c>
      <c r="H673" s="5">
        <v>583086</v>
      </c>
    </row>
    <row r="674" spans="1:8" ht="13.9" thickBot="1" x14ac:dyDescent="0.3">
      <c r="A674" s="3" t="s">
        <v>3327</v>
      </c>
      <c r="B674" s="3" t="s">
        <v>5927</v>
      </c>
      <c r="C674" s="3" t="s">
        <v>5928</v>
      </c>
      <c r="D674" s="3" t="s">
        <v>89</v>
      </c>
      <c r="E674" s="3" t="s">
        <v>81</v>
      </c>
      <c r="F674" s="5">
        <v>-3093513</v>
      </c>
      <c r="G674" s="5">
        <v>-2690029</v>
      </c>
      <c r="H674" s="5">
        <v>-3066191</v>
      </c>
    </row>
    <row r="675" spans="1:8" ht="13.9" thickBot="1" x14ac:dyDescent="0.3">
      <c r="A675" s="3" t="s">
        <v>3328</v>
      </c>
      <c r="B675" s="3" t="s">
        <v>5927</v>
      </c>
      <c r="C675" s="3" t="s">
        <v>5928</v>
      </c>
      <c r="D675" s="3" t="s">
        <v>85</v>
      </c>
      <c r="E675" s="3" t="s">
        <v>81</v>
      </c>
      <c r="F675" s="5">
        <v>-4176421</v>
      </c>
      <c r="G675" s="5">
        <v>-3832354</v>
      </c>
      <c r="H675" s="5">
        <v>-3907813</v>
      </c>
    </row>
    <row r="676" spans="1:8" ht="13.9" thickBot="1" x14ac:dyDescent="0.3">
      <c r="A676" s="3" t="s">
        <v>3329</v>
      </c>
      <c r="B676" s="3" t="s">
        <v>5927</v>
      </c>
      <c r="C676" s="3" t="s">
        <v>5928</v>
      </c>
      <c r="D676" s="3" t="s">
        <v>89</v>
      </c>
      <c r="E676" s="3" t="s">
        <v>93</v>
      </c>
      <c r="F676" s="5">
        <v>0</v>
      </c>
      <c r="G676" s="5">
        <v>0</v>
      </c>
      <c r="H676" s="5">
        <v>0</v>
      </c>
    </row>
    <row r="677" spans="1:8" ht="13.9" thickBot="1" x14ac:dyDescent="0.3">
      <c r="A677" s="3" t="s">
        <v>3330</v>
      </c>
      <c r="B677" s="3" t="s">
        <v>5927</v>
      </c>
      <c r="C677" s="3" t="s">
        <v>5928</v>
      </c>
      <c r="D677" s="3" t="s">
        <v>122</v>
      </c>
      <c r="E677" s="3" t="s">
        <v>93</v>
      </c>
      <c r="F677" s="5">
        <v>0</v>
      </c>
      <c r="G677" s="5">
        <v>0</v>
      </c>
      <c r="H677" s="5">
        <v>0</v>
      </c>
    </row>
    <row r="678" spans="1:8" ht="13.9" thickBot="1" x14ac:dyDescent="0.3">
      <c r="A678" s="3" t="s">
        <v>3331</v>
      </c>
      <c r="B678" s="3" t="s">
        <v>5927</v>
      </c>
      <c r="C678" s="3" t="s">
        <v>5928</v>
      </c>
      <c r="D678" s="3" t="s">
        <v>85</v>
      </c>
      <c r="E678" s="3" t="s">
        <v>93</v>
      </c>
      <c r="F678" s="5">
        <v>0</v>
      </c>
      <c r="G678" s="5">
        <v>0</v>
      </c>
      <c r="H678" s="5">
        <v>0</v>
      </c>
    </row>
    <row r="679" spans="1:8" ht="13.9" thickBot="1" x14ac:dyDescent="0.3">
      <c r="A679" s="3" t="s">
        <v>3332</v>
      </c>
      <c r="B679" s="3" t="s">
        <v>5929</v>
      </c>
      <c r="C679" s="3" t="s">
        <v>5930</v>
      </c>
      <c r="D679" s="3" t="s">
        <v>122</v>
      </c>
      <c r="E679" s="3" t="s">
        <v>93</v>
      </c>
      <c r="F679" s="5">
        <v>-30643</v>
      </c>
      <c r="G679" s="5">
        <v>-21539</v>
      </c>
      <c r="H679" s="5">
        <v>-17962</v>
      </c>
    </row>
    <row r="680" spans="1:8" ht="13.9" thickBot="1" x14ac:dyDescent="0.3">
      <c r="A680" s="3" t="s">
        <v>3333</v>
      </c>
      <c r="B680" s="3" t="s">
        <v>5931</v>
      </c>
      <c r="C680" s="3" t="s">
        <v>5932</v>
      </c>
      <c r="D680" s="3" t="s">
        <v>97</v>
      </c>
      <c r="E680" s="3" t="s">
        <v>93</v>
      </c>
      <c r="F680" s="5">
        <v>0</v>
      </c>
      <c r="G680" s="5">
        <v>0</v>
      </c>
      <c r="H680" s="5">
        <v>0</v>
      </c>
    </row>
    <row r="681" spans="1:8" ht="13.9" thickBot="1" x14ac:dyDescent="0.3">
      <c r="A681" s="3" t="s">
        <v>3334</v>
      </c>
      <c r="B681" s="3" t="s">
        <v>5931</v>
      </c>
      <c r="C681" s="3" t="s">
        <v>5932</v>
      </c>
      <c r="D681" s="3" t="s">
        <v>89</v>
      </c>
      <c r="E681" s="3" t="s">
        <v>93</v>
      </c>
      <c r="F681" s="5">
        <v>-15621</v>
      </c>
      <c r="G681" s="5">
        <v>-1177</v>
      </c>
      <c r="H681" s="5">
        <v>-1735</v>
      </c>
    </row>
    <row r="682" spans="1:8" ht="13.9" thickBot="1" x14ac:dyDescent="0.3">
      <c r="A682" s="3" t="s">
        <v>3335</v>
      </c>
      <c r="B682" s="3" t="s">
        <v>5931</v>
      </c>
      <c r="C682" s="3" t="s">
        <v>5932</v>
      </c>
      <c r="D682" s="3" t="s">
        <v>122</v>
      </c>
      <c r="E682" s="3" t="s">
        <v>93</v>
      </c>
      <c r="F682" s="5">
        <v>11890</v>
      </c>
      <c r="G682" s="5">
        <v>14949</v>
      </c>
      <c r="H682" s="5">
        <v>23366</v>
      </c>
    </row>
    <row r="683" spans="1:8" ht="13.9" thickBot="1" x14ac:dyDescent="0.3">
      <c r="A683" s="3" t="s">
        <v>3336</v>
      </c>
      <c r="B683" s="3" t="s">
        <v>5931</v>
      </c>
      <c r="C683" s="3" t="s">
        <v>5932</v>
      </c>
      <c r="D683" s="3" t="s">
        <v>85</v>
      </c>
      <c r="E683" s="3" t="s">
        <v>93</v>
      </c>
      <c r="F683" s="5">
        <v>69722</v>
      </c>
      <c r="G683" s="5">
        <v>51114</v>
      </c>
      <c r="H683" s="5">
        <v>25898</v>
      </c>
    </row>
    <row r="684" spans="1:8" ht="13.9" thickBot="1" x14ac:dyDescent="0.3">
      <c r="A684" s="3" t="s">
        <v>3337</v>
      </c>
      <c r="B684" s="3" t="s">
        <v>5933</v>
      </c>
      <c r="C684" s="3" t="s">
        <v>5934</v>
      </c>
      <c r="D684" s="3" t="s">
        <v>72</v>
      </c>
      <c r="E684" s="3" t="s">
        <v>81</v>
      </c>
      <c r="F684" s="5">
        <v>367311.01</v>
      </c>
      <c r="G684" s="5">
        <v>403133.48</v>
      </c>
      <c r="H684" s="5">
        <v>439644.5</v>
      </c>
    </row>
    <row r="685" spans="1:8" ht="13.9" thickBot="1" x14ac:dyDescent="0.3">
      <c r="A685" s="3" t="s">
        <v>3338</v>
      </c>
      <c r="B685" s="3" t="s">
        <v>5935</v>
      </c>
      <c r="C685" s="3" t="s">
        <v>5936</v>
      </c>
      <c r="D685" s="3" t="s">
        <v>72</v>
      </c>
      <c r="E685" s="3" t="s">
        <v>81</v>
      </c>
      <c r="F685" s="5">
        <v>5395410.6200000001</v>
      </c>
      <c r="G685" s="5">
        <v>6078658.9100000001</v>
      </c>
      <c r="H685" s="5">
        <v>6751391.7199999997</v>
      </c>
    </row>
    <row r="686" spans="1:8" ht="13.9" thickBot="1" x14ac:dyDescent="0.3">
      <c r="A686" s="3" t="s">
        <v>3339</v>
      </c>
      <c r="B686" s="3" t="s">
        <v>5937</v>
      </c>
      <c r="C686" s="3" t="s">
        <v>5938</v>
      </c>
      <c r="D686" s="3" t="s">
        <v>72</v>
      </c>
      <c r="E686" s="3" t="s">
        <v>81</v>
      </c>
      <c r="F686" s="5">
        <v>6594.45</v>
      </c>
      <c r="G686" s="5">
        <v>8482.82</v>
      </c>
      <c r="H686" s="5">
        <v>8057.88</v>
      </c>
    </row>
    <row r="687" spans="1:8" ht="13.9" thickBot="1" x14ac:dyDescent="0.3">
      <c r="A687" s="3" t="s">
        <v>3340</v>
      </c>
      <c r="B687" s="3" t="s">
        <v>5939</v>
      </c>
      <c r="C687" s="3" t="s">
        <v>5940</v>
      </c>
      <c r="D687" s="3" t="s">
        <v>72</v>
      </c>
      <c r="E687" s="3" t="s">
        <v>81</v>
      </c>
      <c r="F687" s="5">
        <v>15128453.359999999</v>
      </c>
      <c r="G687" s="5">
        <v>17348384.489999998</v>
      </c>
      <c r="H687" s="5">
        <v>19080206.57</v>
      </c>
    </row>
    <row r="688" spans="1:8" ht="13.9" thickBot="1" x14ac:dyDescent="0.3">
      <c r="A688" s="3" t="s">
        <v>3341</v>
      </c>
      <c r="B688" s="3" t="s">
        <v>5941</v>
      </c>
      <c r="C688" s="3" t="s">
        <v>5942</v>
      </c>
      <c r="D688" s="3" t="s">
        <v>72</v>
      </c>
      <c r="E688" s="3" t="s">
        <v>81</v>
      </c>
      <c r="F688" s="5">
        <v>248893.48</v>
      </c>
      <c r="G688" s="5">
        <v>251205.31</v>
      </c>
      <c r="H688" s="5">
        <v>251205.31</v>
      </c>
    </row>
    <row r="689" spans="1:8" ht="13.9" thickBot="1" x14ac:dyDescent="0.3">
      <c r="A689" s="3" t="s">
        <v>3342</v>
      </c>
      <c r="B689" s="3" t="s">
        <v>5943</v>
      </c>
      <c r="C689" s="3" t="s">
        <v>5944</v>
      </c>
      <c r="D689" s="3" t="s">
        <v>72</v>
      </c>
      <c r="E689" s="3" t="s">
        <v>81</v>
      </c>
      <c r="F689" s="5">
        <v>1604275</v>
      </c>
      <c r="G689" s="5">
        <v>1808138.89</v>
      </c>
      <c r="H689" s="5">
        <v>1969450.98</v>
      </c>
    </row>
    <row r="690" spans="1:8" ht="13.9" thickBot="1" x14ac:dyDescent="0.3">
      <c r="A690" s="3" t="s">
        <v>3343</v>
      </c>
      <c r="B690" s="3" t="s">
        <v>5945</v>
      </c>
      <c r="C690" s="3" t="s">
        <v>5946</v>
      </c>
      <c r="D690" s="3" t="s">
        <v>72</v>
      </c>
      <c r="E690" s="3" t="s">
        <v>81</v>
      </c>
      <c r="F690" s="5">
        <v>3398481.57</v>
      </c>
      <c r="G690" s="5">
        <v>3792190.32</v>
      </c>
      <c r="H690" s="5">
        <v>4210535.63</v>
      </c>
    </row>
    <row r="691" spans="1:8" ht="13.9" thickBot="1" x14ac:dyDescent="0.3">
      <c r="A691" s="3" t="s">
        <v>3344</v>
      </c>
      <c r="B691" s="3" t="s">
        <v>5947</v>
      </c>
      <c r="C691" s="3" t="s">
        <v>5948</v>
      </c>
      <c r="D691" s="3" t="s">
        <v>72</v>
      </c>
      <c r="E691" s="3" t="s">
        <v>81</v>
      </c>
      <c r="F691" s="5">
        <v>909186.89</v>
      </c>
      <c r="G691" s="5">
        <v>1006471.52</v>
      </c>
      <c r="H691" s="5">
        <v>1104747.74</v>
      </c>
    </row>
    <row r="692" spans="1:8" ht="13.9" thickBot="1" x14ac:dyDescent="0.3">
      <c r="A692" s="3" t="s">
        <v>3345</v>
      </c>
      <c r="B692" s="3" t="s">
        <v>5949</v>
      </c>
      <c r="C692" s="3" t="s">
        <v>5948</v>
      </c>
      <c r="D692" s="3" t="s">
        <v>72</v>
      </c>
      <c r="E692" s="3" t="s">
        <v>81</v>
      </c>
      <c r="F692" s="5">
        <v>2426770.9500000002</v>
      </c>
      <c r="G692" s="5">
        <v>2613344.8199999998</v>
      </c>
      <c r="H692" s="5">
        <v>3373555.41</v>
      </c>
    </row>
    <row r="693" spans="1:8" ht="13.9" thickBot="1" x14ac:dyDescent="0.3">
      <c r="A693" s="3" t="s">
        <v>3346</v>
      </c>
      <c r="B693" s="3" t="s">
        <v>5950</v>
      </c>
      <c r="C693" s="3" t="s">
        <v>5951</v>
      </c>
      <c r="D693" s="3" t="s">
        <v>72</v>
      </c>
      <c r="E693" s="3" t="s">
        <v>81</v>
      </c>
      <c r="F693" s="5">
        <v>27885.32</v>
      </c>
      <c r="G693" s="5">
        <v>32118.73</v>
      </c>
      <c r="H693" s="5">
        <v>34620.81</v>
      </c>
    </row>
    <row r="694" spans="1:8" ht="13.9" thickBot="1" x14ac:dyDescent="0.3">
      <c r="A694" s="3" t="s">
        <v>3347</v>
      </c>
      <c r="B694" s="3" t="s">
        <v>5952</v>
      </c>
      <c r="C694" s="3" t="s">
        <v>5953</v>
      </c>
      <c r="D694" s="3" t="s">
        <v>72</v>
      </c>
      <c r="E694" s="3" t="s">
        <v>81</v>
      </c>
      <c r="F694" s="5">
        <v>423227.59</v>
      </c>
      <c r="G694" s="5">
        <v>461744.56</v>
      </c>
      <c r="H694" s="5">
        <v>522218.05</v>
      </c>
    </row>
    <row r="695" spans="1:8" ht="13.9" thickBot="1" x14ac:dyDescent="0.3">
      <c r="A695" s="3" t="s">
        <v>3348</v>
      </c>
      <c r="B695" s="3" t="s">
        <v>5954</v>
      </c>
      <c r="C695" s="3" t="s">
        <v>5955</v>
      </c>
      <c r="D695" s="3" t="s">
        <v>72</v>
      </c>
      <c r="E695" s="3" t="s">
        <v>81</v>
      </c>
      <c r="F695" s="5">
        <v>459351.16</v>
      </c>
      <c r="G695" s="5">
        <v>497669.48</v>
      </c>
      <c r="H695" s="5">
        <v>531946.37</v>
      </c>
    </row>
    <row r="696" spans="1:8" ht="13.9" thickBot="1" x14ac:dyDescent="0.3">
      <c r="A696" s="3" t="s">
        <v>3349</v>
      </c>
      <c r="B696" s="3" t="s">
        <v>5956</v>
      </c>
      <c r="C696" s="3" t="s">
        <v>5957</v>
      </c>
      <c r="D696" s="3" t="s">
        <v>72</v>
      </c>
      <c r="E696" s="3" t="s">
        <v>81</v>
      </c>
      <c r="F696" s="5">
        <v>4754051.3</v>
      </c>
      <c r="G696" s="5">
        <v>5113357.3</v>
      </c>
      <c r="H696" s="5">
        <v>5562359.3200000003</v>
      </c>
    </row>
    <row r="697" spans="1:8" ht="13.9" thickBot="1" x14ac:dyDescent="0.3">
      <c r="A697" s="3" t="s">
        <v>3350</v>
      </c>
      <c r="B697" s="3" t="s">
        <v>5958</v>
      </c>
      <c r="C697" s="3" t="s">
        <v>5959</v>
      </c>
      <c r="D697" s="3" t="s">
        <v>72</v>
      </c>
      <c r="E697" s="3" t="s">
        <v>81</v>
      </c>
      <c r="F697" s="5">
        <v>1775059.39</v>
      </c>
      <c r="G697" s="5">
        <v>1517217.14</v>
      </c>
      <c r="H697" s="5">
        <v>1529506.92</v>
      </c>
    </row>
    <row r="698" spans="1:8" ht="13.9" thickBot="1" x14ac:dyDescent="0.3">
      <c r="A698" s="3" t="s">
        <v>3351</v>
      </c>
      <c r="B698" s="3" t="s">
        <v>5960</v>
      </c>
      <c r="C698" s="3" t="s">
        <v>5961</v>
      </c>
      <c r="D698" s="3" t="s">
        <v>72</v>
      </c>
      <c r="E698" s="3" t="s">
        <v>81</v>
      </c>
      <c r="F698" s="5">
        <v>108281.31</v>
      </c>
      <c r="G698" s="5">
        <v>191459.05</v>
      </c>
      <c r="H698" s="5">
        <v>517901.46</v>
      </c>
    </row>
    <row r="699" spans="1:8" ht="13.9" thickBot="1" x14ac:dyDescent="0.3">
      <c r="A699" s="3" t="s">
        <v>3352</v>
      </c>
      <c r="B699" s="3" t="s">
        <v>5962</v>
      </c>
      <c r="C699" s="3" t="s">
        <v>5963</v>
      </c>
      <c r="D699" s="3" t="s">
        <v>72</v>
      </c>
      <c r="E699" s="3" t="s">
        <v>81</v>
      </c>
      <c r="F699" s="5">
        <v>2434584.4500000002</v>
      </c>
      <c r="G699" s="5">
        <v>2773369.87</v>
      </c>
      <c r="H699" s="5">
        <v>3214257.76</v>
      </c>
    </row>
    <row r="700" spans="1:8" ht="13.9" thickBot="1" x14ac:dyDescent="0.3">
      <c r="A700" s="3" t="s">
        <v>3353</v>
      </c>
      <c r="B700" s="3" t="s">
        <v>5964</v>
      </c>
      <c r="C700" s="3" t="s">
        <v>5965</v>
      </c>
      <c r="D700" s="3" t="s">
        <v>72</v>
      </c>
      <c r="E700" s="3" t="s">
        <v>81</v>
      </c>
      <c r="F700" s="5">
        <v>975371.55</v>
      </c>
      <c r="G700" s="5">
        <v>1066812.69</v>
      </c>
      <c r="H700" s="5">
        <v>1159911.17</v>
      </c>
    </row>
    <row r="701" spans="1:8" ht="13.9" thickBot="1" x14ac:dyDescent="0.3">
      <c r="A701" s="3" t="s">
        <v>3354</v>
      </c>
      <c r="B701" s="3" t="s">
        <v>5966</v>
      </c>
      <c r="C701" s="3" t="s">
        <v>5967</v>
      </c>
      <c r="D701" s="3" t="s">
        <v>72</v>
      </c>
      <c r="E701" s="3" t="s">
        <v>81</v>
      </c>
      <c r="F701" s="5">
        <v>2116386.7000000002</v>
      </c>
      <c r="G701" s="5">
        <v>2348391.27</v>
      </c>
      <c r="H701" s="5">
        <v>2583213.6</v>
      </c>
    </row>
    <row r="702" spans="1:8" ht="13.9" thickBot="1" x14ac:dyDescent="0.3">
      <c r="A702" s="3" t="s">
        <v>3355</v>
      </c>
      <c r="B702" s="3" t="s">
        <v>5968</v>
      </c>
      <c r="C702" s="3" t="s">
        <v>5969</v>
      </c>
      <c r="D702" s="3" t="s">
        <v>72</v>
      </c>
      <c r="E702" s="3" t="s">
        <v>81</v>
      </c>
      <c r="F702" s="5">
        <v>1666666.66</v>
      </c>
      <c r="G702" s="5">
        <v>1833333.33</v>
      </c>
      <c r="H702" s="5">
        <v>1999999.98</v>
      </c>
    </row>
    <row r="703" spans="1:8" ht="13.9" thickBot="1" x14ac:dyDescent="0.3">
      <c r="A703" s="3" t="s">
        <v>3356</v>
      </c>
      <c r="B703" s="3" t="s">
        <v>5970</v>
      </c>
      <c r="C703" s="3" t="s">
        <v>5971</v>
      </c>
      <c r="D703" s="3" t="s">
        <v>72</v>
      </c>
      <c r="E703" s="3" t="s">
        <v>81</v>
      </c>
      <c r="F703" s="5">
        <v>0</v>
      </c>
      <c r="G703" s="5">
        <v>0</v>
      </c>
      <c r="H703" s="5">
        <v>0</v>
      </c>
    </row>
    <row r="704" spans="1:8" ht="13.9" thickBot="1" x14ac:dyDescent="0.3">
      <c r="A704" s="3" t="s">
        <v>3357</v>
      </c>
      <c r="B704" s="3" t="s">
        <v>5972</v>
      </c>
      <c r="C704" s="3" t="s">
        <v>5973</v>
      </c>
      <c r="D704" s="3" t="s">
        <v>72</v>
      </c>
      <c r="E704" s="3" t="s">
        <v>81</v>
      </c>
      <c r="F704" s="5">
        <v>6196196.8099999996</v>
      </c>
      <c r="G704" s="5">
        <v>6868053.6100000003</v>
      </c>
      <c r="H704" s="5">
        <v>7496029.0999999996</v>
      </c>
    </row>
    <row r="705" spans="1:8" ht="13.9" thickBot="1" x14ac:dyDescent="0.3">
      <c r="A705" s="3" t="s">
        <v>3358</v>
      </c>
      <c r="B705" s="3" t="s">
        <v>5974</v>
      </c>
      <c r="C705" s="3" t="s">
        <v>5975</v>
      </c>
      <c r="D705" s="3" t="s">
        <v>72</v>
      </c>
      <c r="E705" s="3" t="s">
        <v>81</v>
      </c>
      <c r="F705" s="5">
        <v>1005894.1</v>
      </c>
      <c r="G705" s="5">
        <v>1083340.77</v>
      </c>
      <c r="H705" s="5">
        <v>1192888.69</v>
      </c>
    </row>
    <row r="706" spans="1:8" ht="13.9" thickBot="1" x14ac:dyDescent="0.3">
      <c r="A706" s="3" t="s">
        <v>3359</v>
      </c>
      <c r="B706" s="3" t="s">
        <v>5976</v>
      </c>
      <c r="C706" s="3" t="s">
        <v>5977</v>
      </c>
      <c r="D706" s="3" t="s">
        <v>72</v>
      </c>
      <c r="E706" s="3" t="s">
        <v>81</v>
      </c>
      <c r="F706" s="5">
        <v>1216335.8999999999</v>
      </c>
      <c r="G706" s="5">
        <v>1331609.55</v>
      </c>
      <c r="H706" s="5">
        <v>1446885.44</v>
      </c>
    </row>
    <row r="707" spans="1:8" ht="13.9" thickBot="1" x14ac:dyDescent="0.3">
      <c r="A707" s="3" t="s">
        <v>3360</v>
      </c>
      <c r="B707" s="3" t="s">
        <v>5978</v>
      </c>
      <c r="C707" s="3" t="s">
        <v>5979</v>
      </c>
      <c r="D707" s="3" t="s">
        <v>72</v>
      </c>
      <c r="E707" s="3" t="s">
        <v>81</v>
      </c>
      <c r="F707" s="5">
        <v>1208890.5</v>
      </c>
      <c r="G707" s="5">
        <v>1268832.3400000001</v>
      </c>
      <c r="H707" s="5">
        <v>1344947.14</v>
      </c>
    </row>
    <row r="708" spans="1:8" ht="13.9" thickBot="1" x14ac:dyDescent="0.3">
      <c r="A708" s="3" t="s">
        <v>3361</v>
      </c>
      <c r="B708" s="3" t="s">
        <v>5980</v>
      </c>
      <c r="C708" s="3" t="s">
        <v>5981</v>
      </c>
      <c r="D708" s="3" t="s">
        <v>72</v>
      </c>
      <c r="E708" s="3" t="s">
        <v>81</v>
      </c>
      <c r="F708" s="5">
        <v>382674.08</v>
      </c>
      <c r="G708" s="5">
        <v>442421.04</v>
      </c>
      <c r="H708" s="5">
        <v>481846.18</v>
      </c>
    </row>
    <row r="709" spans="1:8" ht="13.9" thickBot="1" x14ac:dyDescent="0.3">
      <c r="A709" s="3" t="s">
        <v>3362</v>
      </c>
      <c r="B709" s="3" t="s">
        <v>5982</v>
      </c>
      <c r="C709" s="3" t="s">
        <v>5983</v>
      </c>
      <c r="D709" s="3" t="s">
        <v>72</v>
      </c>
      <c r="E709" s="3" t="s">
        <v>81</v>
      </c>
      <c r="F709" s="5">
        <v>1460285.61</v>
      </c>
      <c r="G709" s="5">
        <v>1762022.86</v>
      </c>
      <c r="H709" s="5">
        <v>2351316.9500000002</v>
      </c>
    </row>
    <row r="710" spans="1:8" ht="13.9" thickBot="1" x14ac:dyDescent="0.3">
      <c r="A710" s="3" t="s">
        <v>3363</v>
      </c>
      <c r="B710" s="3" t="s">
        <v>5984</v>
      </c>
      <c r="C710" s="3" t="s">
        <v>5985</v>
      </c>
      <c r="D710" s="3" t="s">
        <v>72</v>
      </c>
      <c r="E710" s="3" t="s">
        <v>81</v>
      </c>
      <c r="F710" s="5">
        <v>3067495.08</v>
      </c>
      <c r="G710" s="5">
        <v>3360775.49</v>
      </c>
      <c r="H710" s="5">
        <v>3746170.74</v>
      </c>
    </row>
    <row r="711" spans="1:8" ht="13.9" thickBot="1" x14ac:dyDescent="0.3">
      <c r="A711" s="3" t="s">
        <v>3364</v>
      </c>
      <c r="B711" s="3" t="s">
        <v>5986</v>
      </c>
      <c r="C711" s="3" t="s">
        <v>5987</v>
      </c>
      <c r="D711" s="3" t="s">
        <v>72</v>
      </c>
      <c r="E711" s="3" t="s">
        <v>81</v>
      </c>
      <c r="F711" s="5">
        <v>1197572.32</v>
      </c>
      <c r="G711" s="5">
        <v>1300895.76</v>
      </c>
      <c r="H711" s="5">
        <v>1412180.88</v>
      </c>
    </row>
    <row r="712" spans="1:8" ht="13.9" thickBot="1" x14ac:dyDescent="0.3">
      <c r="A712" s="3" t="s">
        <v>3365</v>
      </c>
      <c r="B712" s="3" t="s">
        <v>5988</v>
      </c>
      <c r="C712" s="3" t="s">
        <v>5989</v>
      </c>
      <c r="D712" s="3" t="s">
        <v>72</v>
      </c>
      <c r="E712" s="3" t="s">
        <v>81</v>
      </c>
      <c r="F712" s="5">
        <v>1101.02</v>
      </c>
      <c r="G712" s="5">
        <v>1440.76</v>
      </c>
      <c r="H712" s="5">
        <v>1440.94</v>
      </c>
    </row>
    <row r="713" spans="1:8" ht="13.9" thickBot="1" x14ac:dyDescent="0.3">
      <c r="A713" s="3" t="s">
        <v>3366</v>
      </c>
      <c r="B713" s="3" t="s">
        <v>5990</v>
      </c>
      <c r="C713" s="3" t="s">
        <v>5991</v>
      </c>
      <c r="D713" s="3" t="s">
        <v>72</v>
      </c>
      <c r="E713" s="3" t="s">
        <v>81</v>
      </c>
      <c r="F713" s="5">
        <v>293806.27</v>
      </c>
      <c r="G713" s="5">
        <v>346527.93</v>
      </c>
      <c r="H713" s="5">
        <v>392302.54</v>
      </c>
    </row>
    <row r="714" spans="1:8" ht="13.9" thickBot="1" x14ac:dyDescent="0.3">
      <c r="A714" s="3" t="s">
        <v>3367</v>
      </c>
      <c r="B714" s="3" t="s">
        <v>5992</v>
      </c>
      <c r="C714" s="3" t="s">
        <v>5993</v>
      </c>
      <c r="D714" s="3" t="s">
        <v>72</v>
      </c>
      <c r="E714" s="3" t="s">
        <v>81</v>
      </c>
      <c r="F714" s="5">
        <v>0</v>
      </c>
      <c r="G714" s="5">
        <v>0</v>
      </c>
      <c r="H714" s="5">
        <v>0</v>
      </c>
    </row>
    <row r="715" spans="1:8" ht="13.9" thickBot="1" x14ac:dyDescent="0.3">
      <c r="A715" s="3" t="s">
        <v>3368</v>
      </c>
      <c r="B715" s="3" t="s">
        <v>5994</v>
      </c>
      <c r="C715" s="3" t="s">
        <v>5995</v>
      </c>
      <c r="D715" s="3" t="s">
        <v>72</v>
      </c>
      <c r="E715" s="3" t="s">
        <v>81</v>
      </c>
      <c r="F715" s="5">
        <v>0</v>
      </c>
      <c r="G715" s="5">
        <v>0</v>
      </c>
      <c r="H715" s="5">
        <v>0</v>
      </c>
    </row>
    <row r="716" spans="1:8" ht="13.9" thickBot="1" x14ac:dyDescent="0.3">
      <c r="A716" s="3" t="s">
        <v>3369</v>
      </c>
      <c r="B716" s="3" t="s">
        <v>5996</v>
      </c>
      <c r="C716" s="3" t="s">
        <v>5997</v>
      </c>
      <c r="D716" s="3" t="s">
        <v>72</v>
      </c>
      <c r="E716" s="3" t="s">
        <v>81</v>
      </c>
      <c r="F716" s="5">
        <v>0</v>
      </c>
      <c r="G716" s="5">
        <v>0</v>
      </c>
      <c r="H716" s="5">
        <v>0</v>
      </c>
    </row>
    <row r="717" spans="1:8" ht="13.9" thickBot="1" x14ac:dyDescent="0.3">
      <c r="A717" s="3" t="s">
        <v>3370</v>
      </c>
      <c r="B717" s="3" t="s">
        <v>5998</v>
      </c>
      <c r="C717" s="3" t="s">
        <v>5999</v>
      </c>
      <c r="D717" s="3" t="s">
        <v>72</v>
      </c>
      <c r="E717" s="3" t="s">
        <v>81</v>
      </c>
      <c r="F717" s="5">
        <v>2054243.96</v>
      </c>
      <c r="G717" s="5">
        <v>2249985.5299999998</v>
      </c>
      <c r="H717" s="5">
        <v>2400115.61</v>
      </c>
    </row>
    <row r="718" spans="1:8" ht="13.9" thickBot="1" x14ac:dyDescent="0.3">
      <c r="A718" s="3" t="s">
        <v>3371</v>
      </c>
      <c r="B718" s="3" t="s">
        <v>6000</v>
      </c>
      <c r="C718" s="3" t="s">
        <v>6001</v>
      </c>
      <c r="D718" s="3" t="s">
        <v>72</v>
      </c>
      <c r="E718" s="3" t="s">
        <v>81</v>
      </c>
      <c r="F718" s="5">
        <v>263554.08</v>
      </c>
      <c r="G718" s="5">
        <v>308959.32</v>
      </c>
      <c r="H718" s="5">
        <v>377077.24</v>
      </c>
    </row>
    <row r="719" spans="1:8" ht="13.9" thickBot="1" x14ac:dyDescent="0.3">
      <c r="A719" s="3" t="s">
        <v>3372</v>
      </c>
      <c r="B719" s="3" t="s">
        <v>6002</v>
      </c>
      <c r="C719" s="3" t="s">
        <v>6003</v>
      </c>
      <c r="D719" s="3" t="s">
        <v>72</v>
      </c>
      <c r="E719" s="3" t="s">
        <v>81</v>
      </c>
      <c r="F719" s="5">
        <v>0</v>
      </c>
      <c r="G719" s="5">
        <v>0</v>
      </c>
      <c r="H719" s="5">
        <v>0</v>
      </c>
    </row>
    <row r="720" spans="1:8" ht="13.9" thickBot="1" x14ac:dyDescent="0.3">
      <c r="A720" s="3" t="s">
        <v>3373</v>
      </c>
      <c r="B720" s="3" t="s">
        <v>6004</v>
      </c>
      <c r="C720" s="3" t="s">
        <v>6005</v>
      </c>
      <c r="D720" s="3" t="s">
        <v>72</v>
      </c>
      <c r="E720" s="3" t="s">
        <v>81</v>
      </c>
      <c r="F720" s="5">
        <v>575966.18999999994</v>
      </c>
      <c r="G720" s="5">
        <v>623968.49</v>
      </c>
      <c r="H720" s="5">
        <v>716613.45</v>
      </c>
    </row>
    <row r="721" spans="1:8" ht="13.9" thickBot="1" x14ac:dyDescent="0.3">
      <c r="A721" s="3" t="s">
        <v>3374</v>
      </c>
      <c r="B721" s="3" t="s">
        <v>6006</v>
      </c>
      <c r="C721" s="3" t="s">
        <v>6007</v>
      </c>
      <c r="D721" s="3" t="s">
        <v>72</v>
      </c>
      <c r="E721" s="3" t="s">
        <v>81</v>
      </c>
      <c r="F721" s="5">
        <v>52338.33</v>
      </c>
      <c r="G721" s="5">
        <v>56270.720000000001</v>
      </c>
      <c r="H721" s="5">
        <v>68445.2</v>
      </c>
    </row>
    <row r="722" spans="1:8" ht="13.9" thickBot="1" x14ac:dyDescent="0.3">
      <c r="A722" s="3" t="s">
        <v>3375</v>
      </c>
      <c r="B722" s="3" t="s">
        <v>6008</v>
      </c>
      <c r="C722" s="3" t="s">
        <v>6009</v>
      </c>
      <c r="D722" s="3" t="s">
        <v>72</v>
      </c>
      <c r="E722" s="3" t="s">
        <v>81</v>
      </c>
      <c r="F722" s="5">
        <v>3394028.11</v>
      </c>
      <c r="G722" s="5">
        <v>3599475.85</v>
      </c>
      <c r="H722" s="5">
        <v>4052199.88</v>
      </c>
    </row>
    <row r="723" spans="1:8" ht="13.9" thickBot="1" x14ac:dyDescent="0.3">
      <c r="A723" s="3" t="s">
        <v>3376</v>
      </c>
      <c r="B723" s="3" t="s">
        <v>6010</v>
      </c>
      <c r="C723" s="3" t="s">
        <v>6011</v>
      </c>
      <c r="D723" s="3" t="s">
        <v>72</v>
      </c>
      <c r="E723" s="3" t="s">
        <v>81</v>
      </c>
      <c r="F723" s="5">
        <v>331169.84999999998</v>
      </c>
      <c r="G723" s="5">
        <v>336198.07</v>
      </c>
      <c r="H723" s="5">
        <v>381775.76</v>
      </c>
    </row>
    <row r="724" spans="1:8" ht="13.9" thickBot="1" x14ac:dyDescent="0.3">
      <c r="A724" s="3" t="s">
        <v>3377</v>
      </c>
      <c r="B724" s="3" t="s">
        <v>6012</v>
      </c>
      <c r="C724" s="3" t="s">
        <v>6013</v>
      </c>
      <c r="D724" s="3" t="s">
        <v>89</v>
      </c>
      <c r="E724" s="3" t="s">
        <v>81</v>
      </c>
      <c r="F724" s="5">
        <v>0</v>
      </c>
      <c r="G724" s="5">
        <v>0</v>
      </c>
      <c r="H724" s="5">
        <v>0</v>
      </c>
    </row>
    <row r="725" spans="1:8" ht="13.9" thickBot="1" x14ac:dyDescent="0.3">
      <c r="A725" s="3" t="s">
        <v>3378</v>
      </c>
      <c r="B725" s="3" t="s">
        <v>6014</v>
      </c>
      <c r="C725" s="3" t="s">
        <v>6015</v>
      </c>
      <c r="D725" s="3" t="s">
        <v>72</v>
      </c>
      <c r="E725" s="3" t="s">
        <v>81</v>
      </c>
      <c r="F725" s="5">
        <v>-243905.88</v>
      </c>
      <c r="G725" s="5">
        <v>-184751.38</v>
      </c>
      <c r="H725" s="5">
        <v>-260487.46</v>
      </c>
    </row>
    <row r="726" spans="1:8" ht="13.9" thickBot="1" x14ac:dyDescent="0.3">
      <c r="A726" s="3" t="s">
        <v>3379</v>
      </c>
      <c r="B726" s="3" t="s">
        <v>6016</v>
      </c>
      <c r="C726" s="3" t="s">
        <v>6017</v>
      </c>
      <c r="D726" s="3" t="s">
        <v>72</v>
      </c>
      <c r="E726" s="3" t="s">
        <v>81</v>
      </c>
      <c r="F726" s="5">
        <v>3036315.5</v>
      </c>
      <c r="G726" s="5">
        <v>3404540.5</v>
      </c>
      <c r="H726" s="5">
        <v>4457225</v>
      </c>
    </row>
    <row r="727" spans="1:8" ht="13.9" thickBot="1" x14ac:dyDescent="0.3">
      <c r="A727" s="3" t="s">
        <v>3380</v>
      </c>
      <c r="B727" s="3" t="s">
        <v>6018</v>
      </c>
      <c r="C727" s="3" t="s">
        <v>6019</v>
      </c>
      <c r="D727" s="3" t="s">
        <v>72</v>
      </c>
      <c r="E727" s="3" t="s">
        <v>81</v>
      </c>
      <c r="F727" s="5">
        <v>1947230.61</v>
      </c>
      <c r="G727" s="5">
        <v>2140924.35</v>
      </c>
      <c r="H727" s="5">
        <v>2362182.4900000002</v>
      </c>
    </row>
    <row r="728" spans="1:8" ht="13.9" thickBot="1" x14ac:dyDescent="0.3">
      <c r="A728" s="3" t="s">
        <v>3381</v>
      </c>
      <c r="B728" s="3" t="s">
        <v>6020</v>
      </c>
      <c r="C728" s="3" t="s">
        <v>6021</v>
      </c>
      <c r="D728" s="3" t="s">
        <v>72</v>
      </c>
      <c r="E728" s="3" t="s">
        <v>81</v>
      </c>
      <c r="F728" s="5">
        <v>0</v>
      </c>
      <c r="G728" s="5">
        <v>0</v>
      </c>
      <c r="H728" s="5">
        <v>0</v>
      </c>
    </row>
    <row r="729" spans="1:8" ht="13.9" thickBot="1" x14ac:dyDescent="0.3">
      <c r="A729" s="3" t="s">
        <v>3382</v>
      </c>
      <c r="B729" s="3" t="s">
        <v>6022</v>
      </c>
      <c r="C729" s="3" t="s">
        <v>6023</v>
      </c>
      <c r="D729" s="3" t="s">
        <v>72</v>
      </c>
      <c r="E729" s="3" t="s">
        <v>81</v>
      </c>
      <c r="F729" s="5">
        <v>576969.19999999995</v>
      </c>
      <c r="G729" s="5">
        <v>637101.28</v>
      </c>
      <c r="H729" s="5">
        <v>700340.5</v>
      </c>
    </row>
    <row r="730" spans="1:8" ht="13.9" thickBot="1" x14ac:dyDescent="0.3">
      <c r="A730" s="3" t="s">
        <v>3383</v>
      </c>
      <c r="B730" s="3" t="s">
        <v>6024</v>
      </c>
      <c r="C730" s="3" t="s">
        <v>6025</v>
      </c>
      <c r="D730" s="3" t="s">
        <v>72</v>
      </c>
      <c r="E730" s="3" t="s">
        <v>81</v>
      </c>
      <c r="F730" s="5">
        <v>5675376.79</v>
      </c>
      <c r="G730" s="5">
        <v>6290650.8399999999</v>
      </c>
      <c r="H730" s="5">
        <v>6927686.7000000002</v>
      </c>
    </row>
    <row r="731" spans="1:8" ht="13.9" thickBot="1" x14ac:dyDescent="0.3">
      <c r="A731" s="3" t="s">
        <v>3384</v>
      </c>
      <c r="B731" s="3" t="s">
        <v>6024</v>
      </c>
      <c r="C731" s="3" t="s">
        <v>6025</v>
      </c>
      <c r="D731" s="3" t="s">
        <v>89</v>
      </c>
      <c r="E731" s="3" t="s">
        <v>81</v>
      </c>
      <c r="F731" s="5">
        <v>0</v>
      </c>
      <c r="G731" s="5">
        <v>0</v>
      </c>
      <c r="H731" s="5">
        <v>0</v>
      </c>
    </row>
    <row r="732" spans="1:8" ht="13.9" thickBot="1" x14ac:dyDescent="0.3">
      <c r="A732" s="3" t="s">
        <v>3385</v>
      </c>
      <c r="B732" s="3" t="s">
        <v>6026</v>
      </c>
      <c r="C732" s="3" t="s">
        <v>6027</v>
      </c>
      <c r="D732" s="3" t="s">
        <v>72</v>
      </c>
      <c r="E732" s="3" t="s">
        <v>81</v>
      </c>
      <c r="F732" s="5">
        <v>-2037435.72</v>
      </c>
      <c r="G732" s="5">
        <v>-4726598.41</v>
      </c>
      <c r="H732" s="5">
        <v>68734.03</v>
      </c>
    </row>
    <row r="733" spans="1:8" ht="13.9" thickBot="1" x14ac:dyDescent="0.3">
      <c r="A733" s="3" t="s">
        <v>3386</v>
      </c>
      <c r="B733" s="3" t="s">
        <v>6028</v>
      </c>
      <c r="C733" s="3" t="s">
        <v>6029</v>
      </c>
      <c r="D733" s="3" t="s">
        <v>85</v>
      </c>
      <c r="E733" s="3" t="s">
        <v>81</v>
      </c>
      <c r="F733" s="5">
        <v>0</v>
      </c>
      <c r="G733" s="5">
        <v>0</v>
      </c>
      <c r="H733" s="5">
        <v>0</v>
      </c>
    </row>
    <row r="734" spans="1:8" ht="13.9" thickBot="1" x14ac:dyDescent="0.3">
      <c r="A734" s="3" t="s">
        <v>3387</v>
      </c>
      <c r="B734" s="3" t="s">
        <v>6030</v>
      </c>
      <c r="C734" s="3" t="s">
        <v>6031</v>
      </c>
      <c r="D734" s="3" t="s">
        <v>89</v>
      </c>
      <c r="E734" s="3" t="s">
        <v>81</v>
      </c>
      <c r="F734" s="5">
        <v>267650</v>
      </c>
      <c r="G734" s="5">
        <v>294415</v>
      </c>
      <c r="H734" s="5">
        <v>321180</v>
      </c>
    </row>
    <row r="735" spans="1:8" ht="13.9" thickBot="1" x14ac:dyDescent="0.3">
      <c r="A735" s="3" t="s">
        <v>3388</v>
      </c>
      <c r="B735" s="3" t="s">
        <v>6030</v>
      </c>
      <c r="C735" s="3" t="s">
        <v>6031</v>
      </c>
      <c r="D735" s="3" t="s">
        <v>85</v>
      </c>
      <c r="E735" s="3" t="s">
        <v>81</v>
      </c>
      <c r="F735" s="5">
        <v>414580</v>
      </c>
      <c r="G735" s="5">
        <v>456038</v>
      </c>
      <c r="H735" s="5">
        <v>497498</v>
      </c>
    </row>
    <row r="736" spans="1:8" ht="13.9" thickBot="1" x14ac:dyDescent="0.3">
      <c r="A736" s="3" t="s">
        <v>3389</v>
      </c>
      <c r="B736" s="3" t="s">
        <v>6032</v>
      </c>
      <c r="C736" s="3" t="s">
        <v>6025</v>
      </c>
      <c r="D736" s="3" t="s">
        <v>85</v>
      </c>
      <c r="E736" s="3" t="s">
        <v>81</v>
      </c>
      <c r="F736" s="5">
        <v>0</v>
      </c>
      <c r="G736" s="5">
        <v>0</v>
      </c>
      <c r="H736" s="5">
        <v>0</v>
      </c>
    </row>
    <row r="737" spans="1:8" ht="13.9" thickBot="1" x14ac:dyDescent="0.3">
      <c r="A737" s="3" t="s">
        <v>3390</v>
      </c>
      <c r="B737" s="3" t="s">
        <v>6033</v>
      </c>
      <c r="C737" s="3" t="s">
        <v>6034</v>
      </c>
      <c r="D737" s="3" t="s">
        <v>85</v>
      </c>
      <c r="E737" s="3" t="s">
        <v>81</v>
      </c>
      <c r="F737" s="5">
        <v>0</v>
      </c>
      <c r="G737" s="5">
        <v>0</v>
      </c>
      <c r="H737" s="5">
        <v>0</v>
      </c>
    </row>
    <row r="738" spans="1:8" ht="13.9" thickBot="1" x14ac:dyDescent="0.3">
      <c r="A738" s="3" t="s">
        <v>3391</v>
      </c>
      <c r="B738" s="3" t="s">
        <v>6035</v>
      </c>
      <c r="C738" s="3" t="s">
        <v>6025</v>
      </c>
      <c r="D738" s="3" t="s">
        <v>89</v>
      </c>
      <c r="E738" s="3" t="s">
        <v>81</v>
      </c>
      <c r="F738" s="5">
        <v>0</v>
      </c>
      <c r="G738" s="5">
        <v>0</v>
      </c>
      <c r="H738" s="5">
        <v>0</v>
      </c>
    </row>
    <row r="739" spans="1:8" ht="13.9" thickBot="1" x14ac:dyDescent="0.3">
      <c r="A739" s="3" t="s">
        <v>3392</v>
      </c>
      <c r="B739" s="3" t="s">
        <v>6036</v>
      </c>
      <c r="C739" s="3" t="s">
        <v>6037</v>
      </c>
      <c r="D739" s="3" t="s">
        <v>89</v>
      </c>
      <c r="E739" s="3" t="s">
        <v>81</v>
      </c>
      <c r="F739" s="5">
        <v>8332541</v>
      </c>
      <c r="G739" s="5">
        <v>9328797</v>
      </c>
      <c r="H739" s="5">
        <v>8933828</v>
      </c>
    </row>
    <row r="740" spans="1:8" ht="13.9" thickBot="1" x14ac:dyDescent="0.3">
      <c r="A740" s="3" t="s">
        <v>3393</v>
      </c>
      <c r="B740" s="3" t="s">
        <v>6038</v>
      </c>
      <c r="C740" s="3" t="s">
        <v>6039</v>
      </c>
      <c r="D740" s="3" t="s">
        <v>89</v>
      </c>
      <c r="E740" s="3" t="s">
        <v>81</v>
      </c>
      <c r="F740" s="5">
        <v>-5935903</v>
      </c>
      <c r="G740" s="5">
        <v>-6705727</v>
      </c>
      <c r="H740" s="5">
        <v>-7605390</v>
      </c>
    </row>
    <row r="741" spans="1:8" ht="13.9" thickBot="1" x14ac:dyDescent="0.3">
      <c r="A741" s="3" t="s">
        <v>3394</v>
      </c>
      <c r="B741" s="3" t="s">
        <v>6040</v>
      </c>
      <c r="C741" s="3" t="s">
        <v>5963</v>
      </c>
      <c r="D741" s="3" t="s">
        <v>72</v>
      </c>
      <c r="E741" s="3" t="s">
        <v>81</v>
      </c>
      <c r="F741" s="5">
        <v>1940936.01</v>
      </c>
      <c r="G741" s="5">
        <v>2156289.77</v>
      </c>
      <c r="H741" s="5">
        <v>2394748.5</v>
      </c>
    </row>
    <row r="742" spans="1:8" ht="13.9" thickBot="1" x14ac:dyDescent="0.3">
      <c r="A742" s="3" t="s">
        <v>3395</v>
      </c>
      <c r="B742" s="3" t="s">
        <v>6041</v>
      </c>
      <c r="C742" s="3" t="s">
        <v>6042</v>
      </c>
      <c r="D742" s="3" t="s">
        <v>72</v>
      </c>
      <c r="E742" s="3" t="s">
        <v>81</v>
      </c>
      <c r="F742" s="5">
        <v>8304.67</v>
      </c>
      <c r="G742" s="5">
        <v>8304.67</v>
      </c>
      <c r="H742" s="5">
        <v>24182.62</v>
      </c>
    </row>
    <row r="743" spans="1:8" ht="13.9" thickBot="1" x14ac:dyDescent="0.3">
      <c r="A743" s="3" t="s">
        <v>3396</v>
      </c>
      <c r="B743" s="3" t="s">
        <v>6043</v>
      </c>
      <c r="C743" s="3" t="s">
        <v>6044</v>
      </c>
      <c r="D743" s="3" t="s">
        <v>72</v>
      </c>
      <c r="E743" s="3" t="s">
        <v>81</v>
      </c>
      <c r="F743" s="5">
        <v>424150.56</v>
      </c>
      <c r="G743" s="5">
        <v>533086.75</v>
      </c>
      <c r="H743" s="5">
        <v>504599.54</v>
      </c>
    </row>
    <row r="744" spans="1:8" ht="13.9" thickBot="1" x14ac:dyDescent="0.3">
      <c r="A744" s="3" t="s">
        <v>3397</v>
      </c>
      <c r="B744" s="3" t="s">
        <v>6045</v>
      </c>
      <c r="C744" s="3" t="s">
        <v>6046</v>
      </c>
      <c r="D744" s="3" t="s">
        <v>72</v>
      </c>
      <c r="E744" s="3" t="s">
        <v>81</v>
      </c>
      <c r="F744" s="5">
        <v>374938.2</v>
      </c>
      <c r="G744" s="5">
        <v>390095.56</v>
      </c>
      <c r="H744" s="5">
        <v>460009.03</v>
      </c>
    </row>
    <row r="745" spans="1:8" ht="13.9" thickBot="1" x14ac:dyDescent="0.3">
      <c r="A745" s="3" t="s">
        <v>3398</v>
      </c>
      <c r="B745" s="3" t="s">
        <v>6047</v>
      </c>
      <c r="C745" s="3" t="s">
        <v>6048</v>
      </c>
      <c r="D745" s="3" t="s">
        <v>72</v>
      </c>
      <c r="E745" s="3" t="s">
        <v>81</v>
      </c>
      <c r="F745" s="5">
        <v>14611266.02</v>
      </c>
      <c r="G745" s="5">
        <v>16060230.460000001</v>
      </c>
      <c r="H745" s="5">
        <v>17475056.120000001</v>
      </c>
    </row>
    <row r="746" spans="1:8" ht="13.9" thickBot="1" x14ac:dyDescent="0.3">
      <c r="A746" s="3" t="s">
        <v>3399</v>
      </c>
      <c r="B746" s="3" t="s">
        <v>6049</v>
      </c>
      <c r="C746" s="3" t="s">
        <v>6050</v>
      </c>
      <c r="D746" s="3" t="s">
        <v>72</v>
      </c>
      <c r="E746" s="3" t="s">
        <v>81</v>
      </c>
      <c r="F746" s="5">
        <v>2332772.77</v>
      </c>
      <c r="G746" s="5">
        <v>2475398.94</v>
      </c>
      <c r="H746" s="5">
        <v>2726828.29</v>
      </c>
    </row>
    <row r="747" spans="1:8" ht="13.9" thickBot="1" x14ac:dyDescent="0.3">
      <c r="A747" s="3" t="s">
        <v>3400</v>
      </c>
      <c r="B747" s="3" t="s">
        <v>6051</v>
      </c>
      <c r="C747" s="3" t="s">
        <v>6052</v>
      </c>
      <c r="D747" s="3" t="s">
        <v>72</v>
      </c>
      <c r="E747" s="3" t="s">
        <v>81</v>
      </c>
      <c r="F747" s="5">
        <v>145279.4</v>
      </c>
      <c r="G747" s="5">
        <v>175564.03</v>
      </c>
      <c r="H747" s="5">
        <v>194569.94</v>
      </c>
    </row>
    <row r="748" spans="1:8" ht="13.9" thickBot="1" x14ac:dyDescent="0.3">
      <c r="A748" s="3" t="s">
        <v>3401</v>
      </c>
      <c r="B748" s="3" t="s">
        <v>6053</v>
      </c>
      <c r="C748" s="3" t="s">
        <v>6054</v>
      </c>
      <c r="D748" s="3" t="s">
        <v>72</v>
      </c>
      <c r="E748" s="3" t="s">
        <v>81</v>
      </c>
      <c r="F748" s="5">
        <v>575672.82999999996</v>
      </c>
      <c r="G748" s="5">
        <v>645637.12</v>
      </c>
      <c r="H748" s="5">
        <v>699969.9</v>
      </c>
    </row>
    <row r="749" spans="1:8" ht="13.9" thickBot="1" x14ac:dyDescent="0.3">
      <c r="A749" s="3" t="s">
        <v>3402</v>
      </c>
      <c r="B749" s="3" t="s">
        <v>6055</v>
      </c>
      <c r="C749" s="3" t="s">
        <v>6056</v>
      </c>
      <c r="D749" s="3" t="s">
        <v>72</v>
      </c>
      <c r="E749" s="3" t="s">
        <v>81</v>
      </c>
      <c r="F749" s="5">
        <v>677544.32</v>
      </c>
      <c r="G749" s="5">
        <v>728781.32</v>
      </c>
      <c r="H749" s="5">
        <v>774040.52</v>
      </c>
    </row>
    <row r="750" spans="1:8" ht="13.9" thickBot="1" x14ac:dyDescent="0.3">
      <c r="A750" s="3" t="s">
        <v>3403</v>
      </c>
      <c r="B750" s="3" t="s">
        <v>6057</v>
      </c>
      <c r="C750" s="3" t="s">
        <v>6058</v>
      </c>
      <c r="D750" s="3" t="s">
        <v>72</v>
      </c>
      <c r="E750" s="3" t="s">
        <v>81</v>
      </c>
      <c r="F750" s="5">
        <v>758527.44</v>
      </c>
      <c r="G750" s="5">
        <v>1025206.46</v>
      </c>
      <c r="H750" s="5">
        <v>844597.31</v>
      </c>
    </row>
    <row r="751" spans="1:8" ht="13.9" thickBot="1" x14ac:dyDescent="0.3">
      <c r="A751" s="3" t="s">
        <v>3404</v>
      </c>
      <c r="B751" s="3" t="s">
        <v>6059</v>
      </c>
      <c r="C751" s="3" t="s">
        <v>6060</v>
      </c>
      <c r="D751" s="3" t="s">
        <v>72</v>
      </c>
      <c r="E751" s="3" t="s">
        <v>81</v>
      </c>
      <c r="F751" s="5">
        <v>1175919.49</v>
      </c>
      <c r="G751" s="5">
        <v>1284411.27</v>
      </c>
      <c r="H751" s="5">
        <v>1345993.62</v>
      </c>
    </row>
    <row r="752" spans="1:8" ht="13.9" thickBot="1" x14ac:dyDescent="0.3">
      <c r="A752" s="3" t="s">
        <v>3405</v>
      </c>
      <c r="B752" s="3" t="s">
        <v>6061</v>
      </c>
      <c r="C752" s="3" t="s">
        <v>6062</v>
      </c>
      <c r="D752" s="3" t="s">
        <v>72</v>
      </c>
      <c r="E752" s="3" t="s">
        <v>81</v>
      </c>
      <c r="F752" s="5">
        <v>187.83</v>
      </c>
      <c r="G752" s="5">
        <v>187.83</v>
      </c>
      <c r="H752" s="5">
        <v>187.83</v>
      </c>
    </row>
    <row r="753" spans="1:8" ht="13.9" thickBot="1" x14ac:dyDescent="0.3">
      <c r="A753" s="3" t="s">
        <v>3406</v>
      </c>
      <c r="B753" s="3" t="s">
        <v>6063</v>
      </c>
      <c r="C753" s="3" t="s">
        <v>5963</v>
      </c>
      <c r="D753" s="3" t="s">
        <v>72</v>
      </c>
      <c r="E753" s="3" t="s">
        <v>81</v>
      </c>
      <c r="F753" s="5">
        <v>2597619.0699999998</v>
      </c>
      <c r="G753" s="5">
        <v>2820417.82</v>
      </c>
      <c r="H753" s="5">
        <v>3122080.23</v>
      </c>
    </row>
    <row r="754" spans="1:8" ht="13.9" thickBot="1" x14ac:dyDescent="0.3">
      <c r="A754" s="3" t="s">
        <v>3407</v>
      </c>
      <c r="B754" s="3" t="s">
        <v>6063</v>
      </c>
      <c r="C754" s="3" t="s">
        <v>5963</v>
      </c>
      <c r="D754" s="3" t="s">
        <v>85</v>
      </c>
      <c r="E754" s="3" t="s">
        <v>81</v>
      </c>
      <c r="F754" s="5">
        <v>467552.96</v>
      </c>
      <c r="G754" s="5">
        <v>504349.7</v>
      </c>
      <c r="H754" s="5">
        <v>542835.9</v>
      </c>
    </row>
    <row r="755" spans="1:8" ht="13.9" thickBot="1" x14ac:dyDescent="0.3">
      <c r="A755" s="3" t="s">
        <v>3408</v>
      </c>
      <c r="B755" s="3" t="s">
        <v>6064</v>
      </c>
      <c r="C755" s="3" t="s">
        <v>6065</v>
      </c>
      <c r="D755" s="3" t="s">
        <v>72</v>
      </c>
      <c r="E755" s="3" t="s">
        <v>81</v>
      </c>
      <c r="F755" s="5">
        <v>41998.33</v>
      </c>
      <c r="G755" s="5">
        <v>45678.16</v>
      </c>
      <c r="H755" s="5">
        <v>51390.66</v>
      </c>
    </row>
    <row r="756" spans="1:8" ht="13.9" thickBot="1" x14ac:dyDescent="0.3">
      <c r="A756" s="3" t="s">
        <v>3409</v>
      </c>
      <c r="B756" s="3" t="s">
        <v>6064</v>
      </c>
      <c r="C756" s="3" t="s">
        <v>6065</v>
      </c>
      <c r="D756" s="3" t="s">
        <v>89</v>
      </c>
      <c r="E756" s="3" t="s">
        <v>81</v>
      </c>
      <c r="F756" s="5">
        <v>276185.39</v>
      </c>
      <c r="G756" s="5">
        <v>303044.5</v>
      </c>
      <c r="H756" s="5">
        <v>328454.01</v>
      </c>
    </row>
    <row r="757" spans="1:8" ht="13.9" thickBot="1" x14ac:dyDescent="0.3">
      <c r="A757" s="3" t="s">
        <v>3410</v>
      </c>
      <c r="B757" s="3" t="s">
        <v>6064</v>
      </c>
      <c r="C757" s="3" t="s">
        <v>6065</v>
      </c>
      <c r="D757" s="3" t="s">
        <v>85</v>
      </c>
      <c r="E757" s="3" t="s">
        <v>81</v>
      </c>
      <c r="F757" s="5">
        <v>367039.12</v>
      </c>
      <c r="G757" s="5">
        <v>390072.49</v>
      </c>
      <c r="H757" s="5">
        <v>436353.5</v>
      </c>
    </row>
    <row r="758" spans="1:8" ht="13.9" thickBot="1" x14ac:dyDescent="0.3">
      <c r="A758" s="3" t="s">
        <v>3411</v>
      </c>
      <c r="B758" s="3" t="s">
        <v>6066</v>
      </c>
      <c r="C758" s="3" t="s">
        <v>6067</v>
      </c>
      <c r="D758" s="3" t="s">
        <v>72</v>
      </c>
      <c r="E758" s="3" t="s">
        <v>81</v>
      </c>
      <c r="F758" s="5">
        <v>312182.62</v>
      </c>
      <c r="G758" s="5">
        <v>347929.68</v>
      </c>
      <c r="H758" s="5">
        <v>385186.46</v>
      </c>
    </row>
    <row r="759" spans="1:8" ht="13.9" thickBot="1" x14ac:dyDescent="0.3">
      <c r="A759" s="3" t="s">
        <v>3412</v>
      </c>
      <c r="B759" s="3" t="s">
        <v>6066</v>
      </c>
      <c r="C759" s="3" t="s">
        <v>6067</v>
      </c>
      <c r="D759" s="3" t="s">
        <v>89</v>
      </c>
      <c r="E759" s="3" t="s">
        <v>81</v>
      </c>
      <c r="F759" s="5">
        <v>629118.99</v>
      </c>
      <c r="G759" s="5">
        <v>696123.37</v>
      </c>
      <c r="H759" s="5">
        <v>746529.07</v>
      </c>
    </row>
    <row r="760" spans="1:8" ht="13.9" thickBot="1" x14ac:dyDescent="0.3">
      <c r="A760" s="3" t="s">
        <v>3413</v>
      </c>
      <c r="B760" s="3" t="s">
        <v>6066</v>
      </c>
      <c r="C760" s="3" t="s">
        <v>6067</v>
      </c>
      <c r="D760" s="3" t="s">
        <v>85</v>
      </c>
      <c r="E760" s="3" t="s">
        <v>81</v>
      </c>
      <c r="F760" s="5">
        <v>1147148.42</v>
      </c>
      <c r="G760" s="5">
        <v>1281806.0900000001</v>
      </c>
      <c r="H760" s="5">
        <v>1445697.15</v>
      </c>
    </row>
    <row r="761" spans="1:8" ht="13.9" thickBot="1" x14ac:dyDescent="0.3">
      <c r="A761" s="3" t="s">
        <v>3414</v>
      </c>
      <c r="B761" s="3" t="s">
        <v>6068</v>
      </c>
      <c r="C761" s="3" t="s">
        <v>6069</v>
      </c>
      <c r="D761" s="3" t="s">
        <v>72</v>
      </c>
      <c r="E761" s="3" t="s">
        <v>81</v>
      </c>
      <c r="F761" s="5">
        <v>0</v>
      </c>
      <c r="G761" s="5">
        <v>7103.92</v>
      </c>
      <c r="H761" s="5">
        <v>0</v>
      </c>
    </row>
    <row r="762" spans="1:8" ht="13.9" thickBot="1" x14ac:dyDescent="0.3">
      <c r="A762" s="3" t="s">
        <v>3415</v>
      </c>
      <c r="B762" s="3" t="s">
        <v>6068</v>
      </c>
      <c r="C762" s="3" t="s">
        <v>6069</v>
      </c>
      <c r="D762" s="3" t="s">
        <v>89</v>
      </c>
      <c r="E762" s="3" t="s">
        <v>81</v>
      </c>
      <c r="F762" s="5">
        <v>553148.86</v>
      </c>
      <c r="G762" s="5">
        <v>611610.9</v>
      </c>
      <c r="H762" s="5">
        <v>655078.80000000005</v>
      </c>
    </row>
    <row r="763" spans="1:8" ht="13.9" thickBot="1" x14ac:dyDescent="0.3">
      <c r="A763" s="3" t="s">
        <v>3416</v>
      </c>
      <c r="B763" s="3" t="s">
        <v>6068</v>
      </c>
      <c r="C763" s="3" t="s">
        <v>6069</v>
      </c>
      <c r="D763" s="3" t="s">
        <v>85</v>
      </c>
      <c r="E763" s="3" t="s">
        <v>81</v>
      </c>
      <c r="F763" s="5">
        <v>741873.57</v>
      </c>
      <c r="G763" s="5">
        <v>812944.39</v>
      </c>
      <c r="H763" s="5">
        <v>853804.87</v>
      </c>
    </row>
    <row r="764" spans="1:8" ht="13.9" thickBot="1" x14ac:dyDescent="0.3">
      <c r="A764" s="3" t="s">
        <v>3417</v>
      </c>
      <c r="B764" s="3" t="s">
        <v>6070</v>
      </c>
      <c r="C764" s="3" t="s">
        <v>6071</v>
      </c>
      <c r="D764" s="3" t="s">
        <v>72</v>
      </c>
      <c r="E764" s="3" t="s">
        <v>81</v>
      </c>
      <c r="F764" s="5">
        <v>0</v>
      </c>
      <c r="G764" s="5">
        <v>0</v>
      </c>
      <c r="H764" s="5">
        <v>0</v>
      </c>
    </row>
    <row r="765" spans="1:8" ht="13.9" thickBot="1" x14ac:dyDescent="0.3">
      <c r="A765" s="3" t="s">
        <v>3418</v>
      </c>
      <c r="B765" s="3" t="s">
        <v>6070</v>
      </c>
      <c r="C765" s="3" t="s">
        <v>6071</v>
      </c>
      <c r="D765" s="3" t="s">
        <v>89</v>
      </c>
      <c r="E765" s="3" t="s">
        <v>81</v>
      </c>
      <c r="F765" s="5">
        <v>48.54</v>
      </c>
      <c r="G765" s="5">
        <v>33.92</v>
      </c>
      <c r="H765" s="5">
        <v>0</v>
      </c>
    </row>
    <row r="766" spans="1:8" ht="13.9" thickBot="1" x14ac:dyDescent="0.3">
      <c r="A766" s="3" t="s">
        <v>3419</v>
      </c>
      <c r="B766" s="3" t="s">
        <v>6070</v>
      </c>
      <c r="C766" s="3" t="s">
        <v>6071</v>
      </c>
      <c r="D766" s="3" t="s">
        <v>85</v>
      </c>
      <c r="E766" s="3" t="s">
        <v>81</v>
      </c>
      <c r="F766" s="5">
        <v>5492.66</v>
      </c>
      <c r="G766" s="5">
        <v>5492.31</v>
      </c>
      <c r="H766" s="5">
        <v>5584.35</v>
      </c>
    </row>
    <row r="767" spans="1:8" ht="13.9" thickBot="1" x14ac:dyDescent="0.3">
      <c r="A767" s="3" t="s">
        <v>3420</v>
      </c>
      <c r="B767" s="3" t="s">
        <v>6072</v>
      </c>
      <c r="C767" s="3" t="s">
        <v>6073</v>
      </c>
      <c r="D767" s="3" t="s">
        <v>72</v>
      </c>
      <c r="E767" s="3" t="s">
        <v>81</v>
      </c>
      <c r="F767" s="5">
        <v>49505.68</v>
      </c>
      <c r="G767" s="5">
        <v>58159.91</v>
      </c>
      <c r="H767" s="5">
        <v>62513.03</v>
      </c>
    </row>
    <row r="768" spans="1:8" ht="13.9" thickBot="1" x14ac:dyDescent="0.3">
      <c r="A768" s="3" t="s">
        <v>3421</v>
      </c>
      <c r="B768" s="3" t="s">
        <v>6072</v>
      </c>
      <c r="C768" s="3" t="s">
        <v>6073</v>
      </c>
      <c r="D768" s="3" t="s">
        <v>89</v>
      </c>
      <c r="E768" s="3" t="s">
        <v>81</v>
      </c>
      <c r="F768" s="5">
        <v>343179</v>
      </c>
      <c r="G768" s="5">
        <v>375575.3</v>
      </c>
      <c r="H768" s="5">
        <v>414588.25</v>
      </c>
    </row>
    <row r="769" spans="1:8" ht="13.9" thickBot="1" x14ac:dyDescent="0.3">
      <c r="A769" s="3" t="s">
        <v>3422</v>
      </c>
      <c r="B769" s="3" t="s">
        <v>6072</v>
      </c>
      <c r="C769" s="3" t="s">
        <v>6073</v>
      </c>
      <c r="D769" s="3" t="s">
        <v>85</v>
      </c>
      <c r="E769" s="3" t="s">
        <v>81</v>
      </c>
      <c r="F769" s="5">
        <v>1235898.8799999999</v>
      </c>
      <c r="G769" s="5">
        <v>1354966.59</v>
      </c>
      <c r="H769" s="5">
        <v>1515422.52</v>
      </c>
    </row>
    <row r="770" spans="1:8" ht="13.9" thickBot="1" x14ac:dyDescent="0.3">
      <c r="A770" s="3" t="s">
        <v>3423</v>
      </c>
      <c r="B770" s="3" t="s">
        <v>6074</v>
      </c>
      <c r="C770" s="3" t="s">
        <v>6075</v>
      </c>
      <c r="D770" s="3" t="s">
        <v>72</v>
      </c>
      <c r="E770" s="3" t="s">
        <v>81</v>
      </c>
      <c r="F770" s="5">
        <v>124402.48</v>
      </c>
      <c r="G770" s="5">
        <v>123730.13</v>
      </c>
      <c r="H770" s="5">
        <v>133773.57</v>
      </c>
    </row>
    <row r="771" spans="1:8" ht="13.9" thickBot="1" x14ac:dyDescent="0.3">
      <c r="A771" s="3" t="s">
        <v>3424</v>
      </c>
      <c r="B771" s="3" t="s">
        <v>6074</v>
      </c>
      <c r="C771" s="3" t="s">
        <v>6075</v>
      </c>
      <c r="D771" s="3" t="s">
        <v>89</v>
      </c>
      <c r="E771" s="3" t="s">
        <v>81</v>
      </c>
      <c r="F771" s="5">
        <v>160740.78</v>
      </c>
      <c r="G771" s="5">
        <v>178059.69</v>
      </c>
      <c r="H771" s="5">
        <v>192197.88</v>
      </c>
    </row>
    <row r="772" spans="1:8" ht="13.9" thickBot="1" x14ac:dyDescent="0.3">
      <c r="A772" s="3" t="s">
        <v>3425</v>
      </c>
      <c r="B772" s="3" t="s">
        <v>6074</v>
      </c>
      <c r="C772" s="3" t="s">
        <v>6075</v>
      </c>
      <c r="D772" s="3" t="s">
        <v>85</v>
      </c>
      <c r="E772" s="3" t="s">
        <v>81</v>
      </c>
      <c r="F772" s="5">
        <v>406956.66</v>
      </c>
      <c r="G772" s="5">
        <v>449926.44</v>
      </c>
      <c r="H772" s="5">
        <v>488036.89</v>
      </c>
    </row>
    <row r="773" spans="1:8" ht="13.9" thickBot="1" x14ac:dyDescent="0.3">
      <c r="A773" s="3" t="s">
        <v>3426</v>
      </c>
      <c r="B773" s="3" t="s">
        <v>6076</v>
      </c>
      <c r="C773" s="3" t="s">
        <v>6077</v>
      </c>
      <c r="D773" s="3" t="s">
        <v>72</v>
      </c>
      <c r="E773" s="3" t="s">
        <v>81</v>
      </c>
      <c r="F773" s="5">
        <v>3205407.33</v>
      </c>
      <c r="G773" s="5">
        <v>3579123.5</v>
      </c>
      <c r="H773" s="5">
        <v>3906836.39</v>
      </c>
    </row>
    <row r="774" spans="1:8" ht="13.9" thickBot="1" x14ac:dyDescent="0.3">
      <c r="A774" s="3" t="s">
        <v>3427</v>
      </c>
      <c r="B774" s="3" t="s">
        <v>6076</v>
      </c>
      <c r="C774" s="3" t="s">
        <v>6077</v>
      </c>
      <c r="D774" s="3" t="s">
        <v>89</v>
      </c>
      <c r="E774" s="3" t="s">
        <v>81</v>
      </c>
      <c r="F774" s="5">
        <v>1615043.33</v>
      </c>
      <c r="G774" s="5">
        <v>1633873.37</v>
      </c>
      <c r="H774" s="5">
        <v>1793858.88</v>
      </c>
    </row>
    <row r="775" spans="1:8" ht="13.9" thickBot="1" x14ac:dyDescent="0.3">
      <c r="A775" s="3" t="s">
        <v>3428</v>
      </c>
      <c r="B775" s="3" t="s">
        <v>6076</v>
      </c>
      <c r="C775" s="3" t="s">
        <v>6077</v>
      </c>
      <c r="D775" s="3" t="s">
        <v>85</v>
      </c>
      <c r="E775" s="3" t="s">
        <v>81</v>
      </c>
      <c r="F775" s="5">
        <v>2448346.9700000002</v>
      </c>
      <c r="G775" s="5">
        <v>2647469.81</v>
      </c>
      <c r="H775" s="5">
        <v>2867090.6</v>
      </c>
    </row>
    <row r="776" spans="1:8" ht="13.9" thickBot="1" x14ac:dyDescent="0.3">
      <c r="A776" s="3" t="s">
        <v>3429</v>
      </c>
      <c r="B776" s="3" t="s">
        <v>6078</v>
      </c>
      <c r="C776" s="3" t="s">
        <v>6079</v>
      </c>
      <c r="D776" s="3" t="s">
        <v>72</v>
      </c>
      <c r="E776" s="3" t="s">
        <v>81</v>
      </c>
      <c r="F776" s="5">
        <v>276571.08</v>
      </c>
      <c r="G776" s="5">
        <v>325074.07</v>
      </c>
      <c r="H776" s="5">
        <v>367322.66</v>
      </c>
    </row>
    <row r="777" spans="1:8" ht="13.9" thickBot="1" x14ac:dyDescent="0.3">
      <c r="A777" s="3" t="s">
        <v>3430</v>
      </c>
      <c r="B777" s="3" t="s">
        <v>6078</v>
      </c>
      <c r="C777" s="3" t="s">
        <v>6079</v>
      </c>
      <c r="D777" s="3" t="s">
        <v>89</v>
      </c>
      <c r="E777" s="3" t="s">
        <v>81</v>
      </c>
      <c r="F777" s="5">
        <v>0</v>
      </c>
      <c r="G777" s="5">
        <v>0.38</v>
      </c>
      <c r="H777" s="5">
        <v>0.71</v>
      </c>
    </row>
    <row r="778" spans="1:8" ht="13.9" thickBot="1" x14ac:dyDescent="0.3">
      <c r="A778" s="3" t="s">
        <v>3431</v>
      </c>
      <c r="B778" s="3" t="s">
        <v>6078</v>
      </c>
      <c r="C778" s="3" t="s">
        <v>6079</v>
      </c>
      <c r="D778" s="3" t="s">
        <v>85</v>
      </c>
      <c r="E778" s="3" t="s">
        <v>81</v>
      </c>
      <c r="F778" s="5">
        <v>5955.41</v>
      </c>
      <c r="G778" s="5">
        <v>5929.53</v>
      </c>
      <c r="H778" s="5">
        <v>5927.86</v>
      </c>
    </row>
    <row r="779" spans="1:8" ht="13.9" thickBot="1" x14ac:dyDescent="0.3">
      <c r="A779" s="3" t="s">
        <v>3432</v>
      </c>
      <c r="B779" s="3" t="s">
        <v>6080</v>
      </c>
      <c r="C779" s="3" t="s">
        <v>6081</v>
      </c>
      <c r="D779" s="3" t="s">
        <v>72</v>
      </c>
      <c r="E779" s="3" t="s">
        <v>81</v>
      </c>
      <c r="F779" s="5">
        <v>865496.66</v>
      </c>
      <c r="G779" s="5">
        <v>982143.56</v>
      </c>
      <c r="H779" s="5">
        <v>1058827.82</v>
      </c>
    </row>
    <row r="780" spans="1:8" ht="13.9" thickBot="1" x14ac:dyDescent="0.3">
      <c r="A780" s="3" t="s">
        <v>3433</v>
      </c>
      <c r="B780" s="3" t="s">
        <v>6080</v>
      </c>
      <c r="C780" s="3" t="s">
        <v>6081</v>
      </c>
      <c r="D780" s="3" t="s">
        <v>89</v>
      </c>
      <c r="E780" s="3" t="s">
        <v>81</v>
      </c>
      <c r="F780" s="5">
        <v>74348.17</v>
      </c>
      <c r="G780" s="5">
        <v>85279.14</v>
      </c>
      <c r="H780" s="5">
        <v>103106.02</v>
      </c>
    </row>
    <row r="781" spans="1:8" ht="13.9" thickBot="1" x14ac:dyDescent="0.3">
      <c r="A781" s="3" t="s">
        <v>3434</v>
      </c>
      <c r="B781" s="3" t="s">
        <v>6080</v>
      </c>
      <c r="C781" s="3" t="s">
        <v>6081</v>
      </c>
      <c r="D781" s="3" t="s">
        <v>85</v>
      </c>
      <c r="E781" s="3" t="s">
        <v>81</v>
      </c>
      <c r="F781" s="5">
        <v>132257.73000000001</v>
      </c>
      <c r="G781" s="5">
        <v>141007.09</v>
      </c>
      <c r="H781" s="5">
        <v>144974.60999999999</v>
      </c>
    </row>
    <row r="782" spans="1:8" ht="13.9" thickBot="1" x14ac:dyDescent="0.3">
      <c r="A782" s="3" t="s">
        <v>3435</v>
      </c>
      <c r="B782" s="3" t="s">
        <v>6082</v>
      </c>
      <c r="C782" s="3" t="s">
        <v>6083</v>
      </c>
      <c r="D782" s="3" t="s">
        <v>89</v>
      </c>
      <c r="E782" s="3" t="s">
        <v>81</v>
      </c>
      <c r="F782" s="5">
        <v>152630.9</v>
      </c>
      <c r="G782" s="5">
        <v>169555.96</v>
      </c>
      <c r="H782" s="5">
        <v>173731.29</v>
      </c>
    </row>
    <row r="783" spans="1:8" ht="13.9" thickBot="1" x14ac:dyDescent="0.3">
      <c r="A783" s="3" t="s">
        <v>3436</v>
      </c>
      <c r="B783" s="3" t="s">
        <v>6082</v>
      </c>
      <c r="C783" s="3" t="s">
        <v>6083</v>
      </c>
      <c r="D783" s="3" t="s">
        <v>85</v>
      </c>
      <c r="E783" s="3" t="s">
        <v>81</v>
      </c>
      <c r="F783" s="5">
        <v>262066.27</v>
      </c>
      <c r="G783" s="5">
        <v>267444.2</v>
      </c>
      <c r="H783" s="5">
        <v>283025.09999999998</v>
      </c>
    </row>
    <row r="784" spans="1:8" ht="13.9" thickBot="1" x14ac:dyDescent="0.3">
      <c r="A784" s="3" t="s">
        <v>3437</v>
      </c>
      <c r="B784" s="3" t="s">
        <v>6084</v>
      </c>
      <c r="C784" s="3" t="s">
        <v>6085</v>
      </c>
      <c r="D784" s="3" t="s">
        <v>72</v>
      </c>
      <c r="E784" s="3" t="s">
        <v>81</v>
      </c>
      <c r="F784" s="5">
        <v>149695.38</v>
      </c>
      <c r="G784" s="5">
        <v>158918.79</v>
      </c>
      <c r="H784" s="5">
        <v>170051.64</v>
      </c>
    </row>
    <row r="785" spans="1:8" ht="13.9" thickBot="1" x14ac:dyDescent="0.3">
      <c r="A785" s="3" t="s">
        <v>3438</v>
      </c>
      <c r="B785" s="3" t="s">
        <v>6084</v>
      </c>
      <c r="C785" s="3" t="s">
        <v>6085</v>
      </c>
      <c r="D785" s="3" t="s">
        <v>89</v>
      </c>
      <c r="E785" s="3" t="s">
        <v>81</v>
      </c>
      <c r="F785" s="5">
        <v>225135.99</v>
      </c>
      <c r="G785" s="5">
        <v>249855.62</v>
      </c>
      <c r="H785" s="5">
        <v>265175.19</v>
      </c>
    </row>
    <row r="786" spans="1:8" ht="13.9" thickBot="1" x14ac:dyDescent="0.3">
      <c r="A786" s="3" t="s">
        <v>3439</v>
      </c>
      <c r="B786" s="3" t="s">
        <v>6084</v>
      </c>
      <c r="C786" s="3" t="s">
        <v>6085</v>
      </c>
      <c r="D786" s="3" t="s">
        <v>115</v>
      </c>
      <c r="E786" s="3" t="s">
        <v>81</v>
      </c>
      <c r="F786" s="5">
        <v>0</v>
      </c>
      <c r="G786" s="5">
        <v>0</v>
      </c>
      <c r="H786" s="5">
        <v>0</v>
      </c>
    </row>
    <row r="787" spans="1:8" ht="13.9" thickBot="1" x14ac:dyDescent="0.3">
      <c r="A787" s="3" t="s">
        <v>3440</v>
      </c>
      <c r="B787" s="3" t="s">
        <v>6084</v>
      </c>
      <c r="C787" s="3" t="s">
        <v>6085</v>
      </c>
      <c r="D787" s="3" t="s">
        <v>85</v>
      </c>
      <c r="E787" s="3" t="s">
        <v>81</v>
      </c>
      <c r="F787" s="5">
        <v>347639.67</v>
      </c>
      <c r="G787" s="5">
        <v>365541.82</v>
      </c>
      <c r="H787" s="5">
        <v>418881.83</v>
      </c>
    </row>
    <row r="788" spans="1:8" ht="13.9" thickBot="1" x14ac:dyDescent="0.3">
      <c r="A788" s="3" t="s">
        <v>3441</v>
      </c>
      <c r="B788" s="3" t="s">
        <v>6086</v>
      </c>
      <c r="C788" s="3" t="s">
        <v>6087</v>
      </c>
      <c r="D788" s="3" t="s">
        <v>72</v>
      </c>
      <c r="E788" s="3" t="s">
        <v>81</v>
      </c>
      <c r="F788" s="5">
        <v>2801.65</v>
      </c>
      <c r="G788" s="5">
        <v>2801.31</v>
      </c>
      <c r="H788" s="5">
        <v>764809.8</v>
      </c>
    </row>
    <row r="789" spans="1:8" ht="13.9" thickBot="1" x14ac:dyDescent="0.3">
      <c r="A789" s="3" t="s">
        <v>3442</v>
      </c>
      <c r="B789" s="3" t="s">
        <v>6086</v>
      </c>
      <c r="C789" s="3" t="s">
        <v>6087</v>
      </c>
      <c r="D789" s="3" t="s">
        <v>89</v>
      </c>
      <c r="E789" s="3" t="s">
        <v>81</v>
      </c>
      <c r="F789" s="5">
        <v>2004046.14</v>
      </c>
      <c r="G789" s="5">
        <v>2351169.87</v>
      </c>
      <c r="H789" s="5">
        <v>2662984.2000000002</v>
      </c>
    </row>
    <row r="790" spans="1:8" ht="13.9" thickBot="1" x14ac:dyDescent="0.3">
      <c r="A790" s="3" t="s">
        <v>3443</v>
      </c>
      <c r="B790" s="3" t="s">
        <v>6086</v>
      </c>
      <c r="C790" s="3" t="s">
        <v>6087</v>
      </c>
      <c r="D790" s="3" t="s">
        <v>85</v>
      </c>
      <c r="E790" s="3" t="s">
        <v>81</v>
      </c>
      <c r="F790" s="5">
        <v>5542756.9199999999</v>
      </c>
      <c r="G790" s="5">
        <v>6060375.4000000004</v>
      </c>
      <c r="H790" s="5">
        <v>6645064.1699999999</v>
      </c>
    </row>
    <row r="791" spans="1:8" ht="13.9" thickBot="1" x14ac:dyDescent="0.3">
      <c r="A791" s="3" t="s">
        <v>3444</v>
      </c>
      <c r="B791" s="3" t="s">
        <v>6088</v>
      </c>
      <c r="C791" s="3" t="s">
        <v>6089</v>
      </c>
      <c r="D791" s="3" t="s">
        <v>89</v>
      </c>
      <c r="E791" s="3" t="s">
        <v>81</v>
      </c>
      <c r="F791" s="5">
        <v>223923.95</v>
      </c>
      <c r="G791" s="5">
        <v>235607.17</v>
      </c>
      <c r="H791" s="5">
        <v>274089.82</v>
      </c>
    </row>
    <row r="792" spans="1:8" ht="13.9" thickBot="1" x14ac:dyDescent="0.3">
      <c r="A792" s="3" t="s">
        <v>3445</v>
      </c>
      <c r="B792" s="3" t="s">
        <v>6088</v>
      </c>
      <c r="C792" s="3" t="s">
        <v>6089</v>
      </c>
      <c r="D792" s="3" t="s">
        <v>85</v>
      </c>
      <c r="E792" s="3" t="s">
        <v>81</v>
      </c>
      <c r="F792" s="5">
        <v>535782.74</v>
      </c>
      <c r="G792" s="5">
        <v>587414.93000000005</v>
      </c>
      <c r="H792" s="5">
        <v>614640.57999999996</v>
      </c>
    </row>
    <row r="793" spans="1:8" ht="13.9" thickBot="1" x14ac:dyDescent="0.3">
      <c r="A793" s="3" t="s">
        <v>3446</v>
      </c>
      <c r="B793" s="3" t="s">
        <v>6090</v>
      </c>
      <c r="C793" s="3" t="s">
        <v>6091</v>
      </c>
      <c r="D793" s="3" t="s">
        <v>72</v>
      </c>
      <c r="E793" s="3" t="s">
        <v>81</v>
      </c>
      <c r="F793" s="5">
        <v>17.559999999999999</v>
      </c>
      <c r="G793" s="5">
        <v>36.07</v>
      </c>
      <c r="H793" s="5">
        <v>87.96</v>
      </c>
    </row>
    <row r="794" spans="1:8" ht="13.9" thickBot="1" x14ac:dyDescent="0.3">
      <c r="A794" s="3" t="s">
        <v>3447</v>
      </c>
      <c r="B794" s="3" t="s">
        <v>6090</v>
      </c>
      <c r="C794" s="3" t="s">
        <v>6091</v>
      </c>
      <c r="D794" s="3" t="s">
        <v>89</v>
      </c>
      <c r="E794" s="3" t="s">
        <v>81</v>
      </c>
      <c r="F794" s="5">
        <v>62678.99</v>
      </c>
      <c r="G794" s="5">
        <v>76678.09</v>
      </c>
      <c r="H794" s="5">
        <v>80505.87</v>
      </c>
    </row>
    <row r="795" spans="1:8" ht="13.9" thickBot="1" x14ac:dyDescent="0.3">
      <c r="A795" s="3" t="s">
        <v>3448</v>
      </c>
      <c r="B795" s="3" t="s">
        <v>6090</v>
      </c>
      <c r="C795" s="3" t="s">
        <v>6091</v>
      </c>
      <c r="D795" s="3" t="s">
        <v>85</v>
      </c>
      <c r="E795" s="3" t="s">
        <v>81</v>
      </c>
      <c r="F795" s="5">
        <v>261418.5</v>
      </c>
      <c r="G795" s="5">
        <v>274714.77</v>
      </c>
      <c r="H795" s="5">
        <v>286775.23</v>
      </c>
    </row>
    <row r="796" spans="1:8" ht="13.9" thickBot="1" x14ac:dyDescent="0.3">
      <c r="A796" s="3" t="s">
        <v>3449</v>
      </c>
      <c r="B796" s="3" t="s">
        <v>6092</v>
      </c>
      <c r="C796" s="3" t="s">
        <v>6093</v>
      </c>
      <c r="D796" s="3" t="s">
        <v>72</v>
      </c>
      <c r="E796" s="3" t="s">
        <v>81</v>
      </c>
      <c r="F796" s="5">
        <v>5.63</v>
      </c>
      <c r="G796" s="5">
        <v>1.1000000000000001</v>
      </c>
      <c r="H796" s="5">
        <v>3.08</v>
      </c>
    </row>
    <row r="797" spans="1:8" ht="13.9" thickBot="1" x14ac:dyDescent="0.3">
      <c r="A797" s="3" t="s">
        <v>3450</v>
      </c>
      <c r="B797" s="3" t="s">
        <v>6092</v>
      </c>
      <c r="C797" s="3" t="s">
        <v>6093</v>
      </c>
      <c r="D797" s="3" t="s">
        <v>89</v>
      </c>
      <c r="E797" s="3" t="s">
        <v>81</v>
      </c>
      <c r="F797" s="5">
        <v>21974.73</v>
      </c>
      <c r="G797" s="5">
        <v>24552.32</v>
      </c>
      <c r="H797" s="5">
        <v>32304.7</v>
      </c>
    </row>
    <row r="798" spans="1:8" ht="13.9" thickBot="1" x14ac:dyDescent="0.3">
      <c r="A798" s="3" t="s">
        <v>3451</v>
      </c>
      <c r="B798" s="3" t="s">
        <v>6092</v>
      </c>
      <c r="C798" s="3" t="s">
        <v>6093</v>
      </c>
      <c r="D798" s="3" t="s">
        <v>85</v>
      </c>
      <c r="E798" s="3" t="s">
        <v>81</v>
      </c>
      <c r="F798" s="5">
        <v>163581.35999999999</v>
      </c>
      <c r="G798" s="5">
        <v>179940.49</v>
      </c>
      <c r="H798" s="5">
        <v>195020.64</v>
      </c>
    </row>
    <row r="799" spans="1:8" ht="13.9" thickBot="1" x14ac:dyDescent="0.3">
      <c r="A799" s="3" t="s">
        <v>3452</v>
      </c>
      <c r="B799" s="3" t="s">
        <v>6094</v>
      </c>
      <c r="C799" s="3" t="s">
        <v>6095</v>
      </c>
      <c r="D799" s="3" t="s">
        <v>89</v>
      </c>
      <c r="E799" s="3" t="s">
        <v>81</v>
      </c>
      <c r="F799" s="5">
        <v>5203.08</v>
      </c>
      <c r="G799" s="5">
        <v>5990.1</v>
      </c>
      <c r="H799" s="5">
        <v>6334.5</v>
      </c>
    </row>
    <row r="800" spans="1:8" ht="13.9" thickBot="1" x14ac:dyDescent="0.3">
      <c r="A800" s="3" t="s">
        <v>3453</v>
      </c>
      <c r="B800" s="3" t="s">
        <v>6094</v>
      </c>
      <c r="C800" s="3" t="s">
        <v>6095</v>
      </c>
      <c r="D800" s="3" t="s">
        <v>85</v>
      </c>
      <c r="E800" s="3" t="s">
        <v>81</v>
      </c>
      <c r="F800" s="5">
        <v>24285.32</v>
      </c>
      <c r="G800" s="5">
        <v>22738.42</v>
      </c>
      <c r="H800" s="5">
        <v>23086.57</v>
      </c>
    </row>
    <row r="801" spans="1:8" ht="13.9" thickBot="1" x14ac:dyDescent="0.3">
      <c r="A801" s="3" t="s">
        <v>3454</v>
      </c>
      <c r="B801" s="3" t="s">
        <v>6096</v>
      </c>
      <c r="C801" s="3" t="s">
        <v>6097</v>
      </c>
      <c r="D801" s="3" t="s">
        <v>72</v>
      </c>
      <c r="E801" s="3" t="s">
        <v>81</v>
      </c>
      <c r="F801" s="5">
        <v>158229.38</v>
      </c>
      <c r="G801" s="5">
        <v>187036.94</v>
      </c>
      <c r="H801" s="5">
        <v>207131.48</v>
      </c>
    </row>
    <row r="802" spans="1:8" ht="13.9" thickBot="1" x14ac:dyDescent="0.3">
      <c r="A802" s="3" t="s">
        <v>3455</v>
      </c>
      <c r="B802" s="3" t="s">
        <v>6096</v>
      </c>
      <c r="C802" s="3" t="s">
        <v>6097</v>
      </c>
      <c r="D802" s="3" t="s">
        <v>89</v>
      </c>
      <c r="E802" s="3" t="s">
        <v>81</v>
      </c>
      <c r="F802" s="5">
        <v>57326.16</v>
      </c>
      <c r="G802" s="5">
        <v>60382.96</v>
      </c>
      <c r="H802" s="5">
        <v>64227.82</v>
      </c>
    </row>
    <row r="803" spans="1:8" ht="13.9" thickBot="1" x14ac:dyDescent="0.3">
      <c r="A803" s="3" t="s">
        <v>3456</v>
      </c>
      <c r="B803" s="3" t="s">
        <v>6096</v>
      </c>
      <c r="C803" s="3" t="s">
        <v>6097</v>
      </c>
      <c r="D803" s="3" t="s">
        <v>85</v>
      </c>
      <c r="E803" s="3" t="s">
        <v>81</v>
      </c>
      <c r="F803" s="5">
        <v>-30074.28</v>
      </c>
      <c r="G803" s="5">
        <v>-25187.200000000001</v>
      </c>
      <c r="H803" s="5">
        <v>-49290.22</v>
      </c>
    </row>
    <row r="804" spans="1:8" ht="13.9" thickBot="1" x14ac:dyDescent="0.3">
      <c r="A804" s="3" t="s">
        <v>3457</v>
      </c>
      <c r="B804" s="3" t="s">
        <v>6098</v>
      </c>
      <c r="C804" s="3" t="s">
        <v>6099</v>
      </c>
      <c r="D804" s="3" t="s">
        <v>72</v>
      </c>
      <c r="E804" s="3" t="s">
        <v>93</v>
      </c>
      <c r="F804" s="5">
        <v>60407040.25</v>
      </c>
      <c r="G804" s="5">
        <v>72848280.120000005</v>
      </c>
      <c r="H804" s="5">
        <v>87333709.090000004</v>
      </c>
    </row>
    <row r="805" spans="1:8" ht="13.9" thickBot="1" x14ac:dyDescent="0.3">
      <c r="A805" s="3" t="s">
        <v>3458</v>
      </c>
      <c r="B805" s="3" t="s">
        <v>6098</v>
      </c>
      <c r="C805" s="3" t="s">
        <v>6099</v>
      </c>
      <c r="D805" s="3" t="s">
        <v>97</v>
      </c>
      <c r="E805" s="3" t="s">
        <v>93</v>
      </c>
      <c r="F805" s="5">
        <v>0</v>
      </c>
      <c r="G805" s="5">
        <v>0</v>
      </c>
      <c r="H805" s="5">
        <v>0</v>
      </c>
    </row>
    <row r="806" spans="1:8" ht="13.9" thickBot="1" x14ac:dyDescent="0.3">
      <c r="A806" s="3" t="s">
        <v>3459</v>
      </c>
      <c r="B806" s="3" t="s">
        <v>6098</v>
      </c>
      <c r="C806" s="3" t="s">
        <v>6099</v>
      </c>
      <c r="D806" s="3" t="s">
        <v>89</v>
      </c>
      <c r="E806" s="3" t="s">
        <v>93</v>
      </c>
      <c r="F806" s="5">
        <v>-15790.68</v>
      </c>
      <c r="G806" s="5">
        <v>-121311.07</v>
      </c>
      <c r="H806" s="5">
        <v>58467.76</v>
      </c>
    </row>
    <row r="807" spans="1:8" ht="13.9" thickBot="1" x14ac:dyDescent="0.3">
      <c r="A807" s="3" t="s">
        <v>3460</v>
      </c>
      <c r="B807" s="3" t="s">
        <v>6098</v>
      </c>
      <c r="C807" s="3" t="s">
        <v>6099</v>
      </c>
      <c r="D807" s="3" t="s">
        <v>122</v>
      </c>
      <c r="E807" s="3" t="s">
        <v>93</v>
      </c>
      <c r="F807" s="5">
        <v>22976817.579999998</v>
      </c>
      <c r="G807" s="5">
        <v>26465960.489999998</v>
      </c>
      <c r="H807" s="5">
        <v>30262927.140000001</v>
      </c>
    </row>
    <row r="808" spans="1:8" ht="13.9" thickBot="1" x14ac:dyDescent="0.3">
      <c r="A808" s="3" t="s">
        <v>3461</v>
      </c>
      <c r="B808" s="3" t="s">
        <v>6098</v>
      </c>
      <c r="C808" s="3" t="s">
        <v>6099</v>
      </c>
      <c r="D808" s="3" t="s">
        <v>85</v>
      </c>
      <c r="E808" s="3" t="s">
        <v>93</v>
      </c>
      <c r="F808" s="5">
        <v>-23808.11</v>
      </c>
      <c r="G808" s="5">
        <v>-245971.72</v>
      </c>
      <c r="H808" s="5">
        <v>123453.25</v>
      </c>
    </row>
    <row r="809" spans="1:8" ht="13.9" thickBot="1" x14ac:dyDescent="0.3">
      <c r="A809" s="3" t="s">
        <v>3462</v>
      </c>
      <c r="B809" s="3" t="s">
        <v>6100</v>
      </c>
      <c r="C809" s="3" t="s">
        <v>6101</v>
      </c>
      <c r="D809" s="3" t="s">
        <v>89</v>
      </c>
      <c r="E809" s="3" t="s">
        <v>93</v>
      </c>
      <c r="F809" s="5">
        <v>-5301149.87</v>
      </c>
      <c r="G809" s="5">
        <v>-6581047.2300000004</v>
      </c>
      <c r="H809" s="5">
        <v>-7990714.3799999999</v>
      </c>
    </row>
    <row r="810" spans="1:8" ht="13.9" thickBot="1" x14ac:dyDescent="0.3">
      <c r="A810" s="3" t="s">
        <v>3463</v>
      </c>
      <c r="B810" s="3" t="s">
        <v>6100</v>
      </c>
      <c r="C810" s="3" t="s">
        <v>6101</v>
      </c>
      <c r="D810" s="3" t="s">
        <v>122</v>
      </c>
      <c r="E810" s="3" t="s">
        <v>93</v>
      </c>
      <c r="F810" s="5">
        <v>-4537377.1900000004</v>
      </c>
      <c r="G810" s="5">
        <v>-5308758.1900000004</v>
      </c>
      <c r="H810" s="5">
        <v>-6621947.1900000004</v>
      </c>
    </row>
    <row r="811" spans="1:8" ht="13.9" thickBot="1" x14ac:dyDescent="0.3">
      <c r="A811" s="3" t="s">
        <v>3464</v>
      </c>
      <c r="B811" s="3" t="s">
        <v>6100</v>
      </c>
      <c r="C811" s="3" t="s">
        <v>6101</v>
      </c>
      <c r="D811" s="3" t="s">
        <v>85</v>
      </c>
      <c r="E811" s="3" t="s">
        <v>93</v>
      </c>
      <c r="F811" s="5">
        <v>-10678206.300000001</v>
      </c>
      <c r="G811" s="5">
        <v>-12751750.189999999</v>
      </c>
      <c r="H811" s="5">
        <v>-15464556.189999999</v>
      </c>
    </row>
    <row r="812" spans="1:8" ht="13.9" thickBot="1" x14ac:dyDescent="0.3">
      <c r="A812" s="3" t="s">
        <v>3465</v>
      </c>
      <c r="B812" s="3" t="s">
        <v>6102</v>
      </c>
      <c r="C812" s="3" t="s">
        <v>6103</v>
      </c>
      <c r="D812" s="3" t="s">
        <v>97</v>
      </c>
      <c r="E812" s="3" t="s">
        <v>93</v>
      </c>
      <c r="F812" s="5">
        <v>0</v>
      </c>
      <c r="G812" s="5">
        <v>0</v>
      </c>
      <c r="H812" s="5">
        <v>0</v>
      </c>
    </row>
    <row r="813" spans="1:8" ht="13.9" thickBot="1" x14ac:dyDescent="0.3">
      <c r="A813" s="3" t="s">
        <v>3466</v>
      </c>
      <c r="B813" s="3" t="s">
        <v>6102</v>
      </c>
      <c r="C813" s="3" t="s">
        <v>6103</v>
      </c>
      <c r="D813" s="3" t="s">
        <v>89</v>
      </c>
      <c r="E813" s="3" t="s">
        <v>93</v>
      </c>
      <c r="F813" s="5">
        <v>6295949.8200000003</v>
      </c>
      <c r="G813" s="5">
        <v>8187788.0700000003</v>
      </c>
      <c r="H813" s="5">
        <v>8741245.1899999995</v>
      </c>
    </row>
    <row r="814" spans="1:8" ht="13.9" thickBot="1" x14ac:dyDescent="0.3">
      <c r="A814" s="3" t="s">
        <v>3467</v>
      </c>
      <c r="B814" s="3" t="s">
        <v>6102</v>
      </c>
      <c r="C814" s="3" t="s">
        <v>6103</v>
      </c>
      <c r="D814" s="3" t="s">
        <v>122</v>
      </c>
      <c r="E814" s="3" t="s">
        <v>93</v>
      </c>
      <c r="F814" s="5">
        <v>5170079.67</v>
      </c>
      <c r="G814" s="5">
        <v>5700632.8300000001</v>
      </c>
      <c r="H814" s="5">
        <v>5695854.4299999997</v>
      </c>
    </row>
    <row r="815" spans="1:8" ht="13.9" thickBot="1" x14ac:dyDescent="0.3">
      <c r="A815" s="3" t="s">
        <v>3468</v>
      </c>
      <c r="B815" s="3" t="s">
        <v>6102</v>
      </c>
      <c r="C815" s="3" t="s">
        <v>6103</v>
      </c>
      <c r="D815" s="3" t="s">
        <v>85</v>
      </c>
      <c r="E815" s="3" t="s">
        <v>93</v>
      </c>
      <c r="F815" s="5">
        <v>11181136.93</v>
      </c>
      <c r="G815" s="5">
        <v>15173456.060000001</v>
      </c>
      <c r="H815" s="5">
        <v>16427398.779999999</v>
      </c>
    </row>
    <row r="816" spans="1:8" ht="13.9" thickBot="1" x14ac:dyDescent="0.3">
      <c r="A816" s="3" t="s">
        <v>3469</v>
      </c>
      <c r="B816" s="3" t="s">
        <v>6104</v>
      </c>
      <c r="C816" s="3" t="s">
        <v>6105</v>
      </c>
      <c r="D816" s="3" t="s">
        <v>122</v>
      </c>
      <c r="E816" s="3" t="s">
        <v>93</v>
      </c>
      <c r="F816" s="5">
        <v>0</v>
      </c>
      <c r="G816" s="5">
        <v>0</v>
      </c>
      <c r="H816" s="5">
        <v>0</v>
      </c>
    </row>
    <row r="817" spans="1:8" ht="13.9" thickBot="1" x14ac:dyDescent="0.3">
      <c r="A817" s="3" t="s">
        <v>3470</v>
      </c>
      <c r="B817" s="3" t="s">
        <v>6106</v>
      </c>
      <c r="C817" s="3" t="s">
        <v>6107</v>
      </c>
      <c r="D817" s="3" t="s">
        <v>122</v>
      </c>
      <c r="E817" s="3" t="s">
        <v>93</v>
      </c>
      <c r="F817" s="5">
        <v>0</v>
      </c>
      <c r="G817" s="5">
        <v>0</v>
      </c>
      <c r="H817" s="5">
        <v>0</v>
      </c>
    </row>
    <row r="818" spans="1:8" ht="13.9" thickBot="1" x14ac:dyDescent="0.3">
      <c r="A818" s="3" t="s">
        <v>3471</v>
      </c>
      <c r="B818" s="3" t="s">
        <v>6108</v>
      </c>
      <c r="C818" s="3" t="s">
        <v>6109</v>
      </c>
      <c r="D818" s="3" t="s">
        <v>97</v>
      </c>
      <c r="E818" s="3" t="s">
        <v>93</v>
      </c>
      <c r="F818" s="5">
        <v>0</v>
      </c>
      <c r="G818" s="5">
        <v>0</v>
      </c>
      <c r="H818" s="5">
        <v>0</v>
      </c>
    </row>
    <row r="819" spans="1:8" ht="13.9" thickBot="1" x14ac:dyDescent="0.3">
      <c r="A819" s="3" t="s">
        <v>3472</v>
      </c>
      <c r="B819" s="3" t="s">
        <v>6108</v>
      </c>
      <c r="C819" s="3" t="s">
        <v>6109</v>
      </c>
      <c r="D819" s="3" t="s">
        <v>89</v>
      </c>
      <c r="E819" s="3" t="s">
        <v>93</v>
      </c>
      <c r="F819" s="5">
        <v>0</v>
      </c>
      <c r="G819" s="5">
        <v>0</v>
      </c>
      <c r="H819" s="5">
        <v>0</v>
      </c>
    </row>
    <row r="820" spans="1:8" ht="13.9" thickBot="1" x14ac:dyDescent="0.3">
      <c r="A820" s="3" t="s">
        <v>3473</v>
      </c>
      <c r="B820" s="3" t="s">
        <v>6108</v>
      </c>
      <c r="C820" s="3" t="s">
        <v>6109</v>
      </c>
      <c r="D820" s="3" t="s">
        <v>122</v>
      </c>
      <c r="E820" s="3" t="s">
        <v>93</v>
      </c>
      <c r="F820" s="5">
        <v>0</v>
      </c>
      <c r="G820" s="5">
        <v>0</v>
      </c>
      <c r="H820" s="5">
        <v>0</v>
      </c>
    </row>
    <row r="821" spans="1:8" ht="13.9" thickBot="1" x14ac:dyDescent="0.3">
      <c r="A821" s="3" t="s">
        <v>3474</v>
      </c>
      <c r="B821" s="3" t="s">
        <v>6108</v>
      </c>
      <c r="C821" s="3" t="s">
        <v>6109</v>
      </c>
      <c r="D821" s="3" t="s">
        <v>85</v>
      </c>
      <c r="E821" s="3" t="s">
        <v>93</v>
      </c>
      <c r="F821" s="5">
        <v>0</v>
      </c>
      <c r="G821" s="5">
        <v>0</v>
      </c>
      <c r="H821" s="5">
        <v>0</v>
      </c>
    </row>
    <row r="822" spans="1:8" ht="13.9" thickBot="1" x14ac:dyDescent="0.3">
      <c r="A822" s="3" t="s">
        <v>3475</v>
      </c>
      <c r="B822" s="3" t="s">
        <v>6110</v>
      </c>
      <c r="C822" s="3" t="s">
        <v>6111</v>
      </c>
      <c r="D822" s="3" t="s">
        <v>72</v>
      </c>
      <c r="E822" s="3" t="s">
        <v>5760</v>
      </c>
      <c r="F822" s="5">
        <v>0</v>
      </c>
      <c r="G822" s="5">
        <v>0</v>
      </c>
      <c r="H822" s="5">
        <v>0</v>
      </c>
    </row>
    <row r="823" spans="1:8" ht="13.9" thickBot="1" x14ac:dyDescent="0.3">
      <c r="A823" s="3" t="s">
        <v>3476</v>
      </c>
      <c r="B823" s="3" t="s">
        <v>6110</v>
      </c>
      <c r="C823" s="3" t="s">
        <v>6111</v>
      </c>
      <c r="D823" s="3" t="s">
        <v>96</v>
      </c>
      <c r="E823" s="3" t="s">
        <v>5760</v>
      </c>
      <c r="F823" s="5">
        <v>0</v>
      </c>
      <c r="G823" s="5">
        <v>0</v>
      </c>
      <c r="H823" s="5">
        <v>0</v>
      </c>
    </row>
    <row r="824" spans="1:8" ht="13.9" thickBot="1" x14ac:dyDescent="0.3">
      <c r="A824" s="3" t="s">
        <v>3477</v>
      </c>
      <c r="B824" s="3" t="s">
        <v>6112</v>
      </c>
      <c r="C824" s="3" t="s">
        <v>6113</v>
      </c>
      <c r="D824" s="3" t="s">
        <v>97</v>
      </c>
      <c r="E824" s="3" t="s">
        <v>93</v>
      </c>
      <c r="F824" s="5">
        <v>0</v>
      </c>
      <c r="G824" s="5">
        <v>0</v>
      </c>
      <c r="H824" s="5">
        <v>0</v>
      </c>
    </row>
    <row r="825" spans="1:8" ht="13.9" thickBot="1" x14ac:dyDescent="0.3">
      <c r="A825" s="3" t="s">
        <v>3478</v>
      </c>
      <c r="B825" s="3" t="s">
        <v>6114</v>
      </c>
      <c r="C825" s="3" t="s">
        <v>6115</v>
      </c>
      <c r="D825" s="3" t="s">
        <v>72</v>
      </c>
      <c r="E825" s="3" t="s">
        <v>5760</v>
      </c>
      <c r="F825" s="5">
        <v>1053585.67</v>
      </c>
      <c r="G825" s="5">
        <v>1147658.1000000001</v>
      </c>
      <c r="H825" s="5">
        <v>1292902.02</v>
      </c>
    </row>
    <row r="826" spans="1:8" ht="13.9" thickBot="1" x14ac:dyDescent="0.3">
      <c r="A826" s="3" t="s">
        <v>3479</v>
      </c>
      <c r="B826" s="3" t="s">
        <v>6114</v>
      </c>
      <c r="C826" s="3" t="s">
        <v>6115</v>
      </c>
      <c r="D826" s="3" t="s">
        <v>96</v>
      </c>
      <c r="E826" s="3" t="s">
        <v>5760</v>
      </c>
      <c r="F826" s="5">
        <v>483104.72</v>
      </c>
      <c r="G826" s="5">
        <v>526240.11</v>
      </c>
      <c r="H826" s="5">
        <v>592839.37</v>
      </c>
    </row>
    <row r="827" spans="1:8" ht="13.9" thickBot="1" x14ac:dyDescent="0.3">
      <c r="A827" s="3" t="s">
        <v>3480</v>
      </c>
      <c r="B827" s="3" t="s">
        <v>6116</v>
      </c>
      <c r="C827" s="3" t="s">
        <v>6117</v>
      </c>
      <c r="D827" s="3" t="s">
        <v>72</v>
      </c>
      <c r="E827" s="3" t="s">
        <v>93</v>
      </c>
      <c r="F827" s="5">
        <v>16230.83</v>
      </c>
      <c r="G827" s="5">
        <v>17620.37</v>
      </c>
      <c r="H827" s="5">
        <v>20073.060000000001</v>
      </c>
    </row>
    <row r="828" spans="1:8" ht="13.9" thickBot="1" x14ac:dyDescent="0.3">
      <c r="A828" s="3" t="s">
        <v>3481</v>
      </c>
      <c r="B828" s="3" t="s">
        <v>6118</v>
      </c>
      <c r="C828" s="3" t="s">
        <v>6119</v>
      </c>
      <c r="D828" s="3" t="s">
        <v>72</v>
      </c>
      <c r="E828" s="3" t="s">
        <v>93</v>
      </c>
      <c r="F828" s="5">
        <v>682219.17</v>
      </c>
      <c r="G828" s="5">
        <v>721612.91</v>
      </c>
      <c r="H828" s="5">
        <v>793228.32</v>
      </c>
    </row>
    <row r="829" spans="1:8" ht="13.9" thickBot="1" x14ac:dyDescent="0.3">
      <c r="A829" s="3" t="s">
        <v>3482</v>
      </c>
      <c r="B829" s="3" t="s">
        <v>6120</v>
      </c>
      <c r="C829" s="3" t="s">
        <v>6121</v>
      </c>
      <c r="D829" s="3" t="s">
        <v>72</v>
      </c>
      <c r="E829" s="3" t="s">
        <v>93</v>
      </c>
      <c r="F829" s="5">
        <v>1310013.33</v>
      </c>
      <c r="G829" s="5">
        <v>1353429.6</v>
      </c>
      <c r="H829" s="5">
        <v>1404592.8</v>
      </c>
    </row>
    <row r="830" spans="1:8" ht="13.9" thickBot="1" x14ac:dyDescent="0.3">
      <c r="A830" s="3" t="s">
        <v>3483</v>
      </c>
      <c r="B830" s="3" t="s">
        <v>6122</v>
      </c>
      <c r="C830" s="3" t="s">
        <v>5963</v>
      </c>
      <c r="D830" s="3" t="s">
        <v>72</v>
      </c>
      <c r="E830" s="3" t="s">
        <v>5760</v>
      </c>
      <c r="F830" s="5">
        <v>1150574.8799999999</v>
      </c>
      <c r="G830" s="5">
        <v>1283307.68</v>
      </c>
      <c r="H830" s="5">
        <v>1438946.85</v>
      </c>
    </row>
    <row r="831" spans="1:8" ht="13.9" thickBot="1" x14ac:dyDescent="0.3">
      <c r="A831" s="3" t="s">
        <v>3484</v>
      </c>
      <c r="B831" s="3" t="s">
        <v>6122</v>
      </c>
      <c r="C831" s="3" t="s">
        <v>5963</v>
      </c>
      <c r="D831" s="3" t="s">
        <v>96</v>
      </c>
      <c r="E831" s="3" t="s">
        <v>5760</v>
      </c>
      <c r="F831" s="5">
        <v>527577.57999999996</v>
      </c>
      <c r="G831" s="5">
        <v>588440.06000000006</v>
      </c>
      <c r="H831" s="5">
        <v>659805.9</v>
      </c>
    </row>
    <row r="832" spans="1:8" ht="13.9" thickBot="1" x14ac:dyDescent="0.3">
      <c r="A832" s="3" t="s">
        <v>3485</v>
      </c>
      <c r="B832" s="3" t="s">
        <v>6122</v>
      </c>
      <c r="C832" s="3" t="s">
        <v>5963</v>
      </c>
      <c r="D832" s="3" t="s">
        <v>72</v>
      </c>
      <c r="E832" s="3" t="s">
        <v>93</v>
      </c>
      <c r="F832" s="5">
        <v>68689.75</v>
      </c>
      <c r="G832" s="5">
        <v>76872.160000000003</v>
      </c>
      <c r="H832" s="5">
        <v>91510.16</v>
      </c>
    </row>
    <row r="833" spans="1:8" ht="13.9" thickBot="1" x14ac:dyDescent="0.3">
      <c r="A833" s="3" t="s">
        <v>3486</v>
      </c>
      <c r="B833" s="3" t="s">
        <v>6122</v>
      </c>
      <c r="C833" s="3" t="s">
        <v>5963</v>
      </c>
      <c r="D833" s="3" t="s">
        <v>96</v>
      </c>
      <c r="E833" s="3" t="s">
        <v>93</v>
      </c>
      <c r="F833" s="5">
        <v>0</v>
      </c>
      <c r="G833" s="5">
        <v>0</v>
      </c>
      <c r="H833" s="5">
        <v>0</v>
      </c>
    </row>
    <row r="834" spans="1:8" ht="13.9" thickBot="1" x14ac:dyDescent="0.3">
      <c r="A834" s="3" t="s">
        <v>3487</v>
      </c>
      <c r="B834" s="3" t="s">
        <v>6122</v>
      </c>
      <c r="C834" s="3" t="s">
        <v>5963</v>
      </c>
      <c r="D834" s="3" t="s">
        <v>97</v>
      </c>
      <c r="E834" s="3" t="s">
        <v>93</v>
      </c>
      <c r="F834" s="5">
        <v>0</v>
      </c>
      <c r="G834" s="5">
        <v>0</v>
      </c>
      <c r="H834" s="5">
        <v>0</v>
      </c>
    </row>
    <row r="835" spans="1:8" ht="13.9" thickBot="1" x14ac:dyDescent="0.3">
      <c r="A835" s="3" t="s">
        <v>3488</v>
      </c>
      <c r="B835" s="3" t="s">
        <v>6122</v>
      </c>
      <c r="C835" s="3" t="s">
        <v>5963</v>
      </c>
      <c r="D835" s="3" t="s">
        <v>89</v>
      </c>
      <c r="E835" s="3" t="s">
        <v>93</v>
      </c>
      <c r="F835" s="5">
        <v>84046.69</v>
      </c>
      <c r="G835" s="5">
        <v>87236.93</v>
      </c>
      <c r="H835" s="5">
        <v>96031.27</v>
      </c>
    </row>
    <row r="836" spans="1:8" ht="13.9" thickBot="1" x14ac:dyDescent="0.3">
      <c r="A836" s="3" t="s">
        <v>3489</v>
      </c>
      <c r="B836" s="3" t="s">
        <v>6122</v>
      </c>
      <c r="C836" s="3" t="s">
        <v>5963</v>
      </c>
      <c r="D836" s="3" t="s">
        <v>122</v>
      </c>
      <c r="E836" s="3" t="s">
        <v>93</v>
      </c>
      <c r="F836" s="5">
        <v>172918.35</v>
      </c>
      <c r="G836" s="5">
        <v>191311.2</v>
      </c>
      <c r="H836" s="5">
        <v>209101.61</v>
      </c>
    </row>
    <row r="837" spans="1:8" ht="13.9" thickBot="1" x14ac:dyDescent="0.3">
      <c r="A837" s="3" t="s">
        <v>3490</v>
      </c>
      <c r="B837" s="3" t="s">
        <v>6122</v>
      </c>
      <c r="C837" s="3" t="s">
        <v>5963</v>
      </c>
      <c r="D837" s="3" t="s">
        <v>85</v>
      </c>
      <c r="E837" s="3" t="s">
        <v>93</v>
      </c>
      <c r="F837" s="5">
        <v>270453.03999999998</v>
      </c>
      <c r="G837" s="5">
        <v>293261.74</v>
      </c>
      <c r="H837" s="5">
        <v>324050.3</v>
      </c>
    </row>
    <row r="838" spans="1:8" ht="13.9" thickBot="1" x14ac:dyDescent="0.3">
      <c r="A838" s="3" t="s">
        <v>3491</v>
      </c>
      <c r="B838" s="3" t="s">
        <v>6123</v>
      </c>
      <c r="C838" s="3" t="s">
        <v>6124</v>
      </c>
      <c r="D838" s="3" t="s">
        <v>85</v>
      </c>
      <c r="E838" s="3" t="s">
        <v>93</v>
      </c>
      <c r="F838" s="5">
        <v>0</v>
      </c>
      <c r="G838" s="5">
        <v>0</v>
      </c>
      <c r="H838" s="5">
        <v>0</v>
      </c>
    </row>
    <row r="839" spans="1:8" ht="13.9" thickBot="1" x14ac:dyDescent="0.3">
      <c r="A839" s="3" t="s">
        <v>3492</v>
      </c>
      <c r="B839" s="3" t="s">
        <v>6125</v>
      </c>
      <c r="C839" s="3" t="s">
        <v>6126</v>
      </c>
      <c r="D839" s="3" t="s">
        <v>72</v>
      </c>
      <c r="E839" s="3" t="s">
        <v>93</v>
      </c>
      <c r="F839" s="5">
        <v>97229.17</v>
      </c>
      <c r="G839" s="5">
        <v>101730.17</v>
      </c>
      <c r="H839" s="5">
        <v>109818.72</v>
      </c>
    </row>
    <row r="840" spans="1:8" ht="13.9" thickBot="1" x14ac:dyDescent="0.3">
      <c r="A840" s="3" t="s">
        <v>3493</v>
      </c>
      <c r="B840" s="3" t="s">
        <v>6125</v>
      </c>
      <c r="C840" s="3" t="s">
        <v>6126</v>
      </c>
      <c r="D840" s="3" t="s">
        <v>97</v>
      </c>
      <c r="E840" s="3" t="s">
        <v>93</v>
      </c>
      <c r="F840" s="5">
        <v>0</v>
      </c>
      <c r="G840" s="5">
        <v>0</v>
      </c>
      <c r="H840" s="5">
        <v>0</v>
      </c>
    </row>
    <row r="841" spans="1:8" ht="13.9" thickBot="1" x14ac:dyDescent="0.3">
      <c r="A841" s="3" t="s">
        <v>3494</v>
      </c>
      <c r="B841" s="3" t="s">
        <v>6125</v>
      </c>
      <c r="C841" s="3" t="s">
        <v>6126</v>
      </c>
      <c r="D841" s="3" t="s">
        <v>89</v>
      </c>
      <c r="E841" s="3" t="s">
        <v>93</v>
      </c>
      <c r="F841" s="5">
        <v>977285.35</v>
      </c>
      <c r="G841" s="5">
        <v>1104311.8799999999</v>
      </c>
      <c r="H841" s="5">
        <v>1152420.73</v>
      </c>
    </row>
    <row r="842" spans="1:8" ht="13.9" thickBot="1" x14ac:dyDescent="0.3">
      <c r="A842" s="3" t="s">
        <v>3495</v>
      </c>
      <c r="B842" s="3" t="s">
        <v>6125</v>
      </c>
      <c r="C842" s="3" t="s">
        <v>6126</v>
      </c>
      <c r="D842" s="3" t="s">
        <v>122</v>
      </c>
      <c r="E842" s="3" t="s">
        <v>93</v>
      </c>
      <c r="F842" s="5">
        <v>1384364.14</v>
      </c>
      <c r="G842" s="5">
        <v>1518064.12</v>
      </c>
      <c r="H842" s="5">
        <v>1572099.57</v>
      </c>
    </row>
    <row r="843" spans="1:8" ht="13.9" thickBot="1" x14ac:dyDescent="0.3">
      <c r="A843" s="3" t="s">
        <v>3496</v>
      </c>
      <c r="B843" s="3" t="s">
        <v>6125</v>
      </c>
      <c r="C843" s="3" t="s">
        <v>6126</v>
      </c>
      <c r="D843" s="3" t="s">
        <v>85</v>
      </c>
      <c r="E843" s="3" t="s">
        <v>93</v>
      </c>
      <c r="F843" s="5">
        <v>2001955.61</v>
      </c>
      <c r="G843" s="5">
        <v>2133606.44</v>
      </c>
      <c r="H843" s="5">
        <v>2223210.29</v>
      </c>
    </row>
    <row r="844" spans="1:8" ht="13.9" thickBot="1" x14ac:dyDescent="0.3">
      <c r="A844" s="3" t="s">
        <v>3497</v>
      </c>
      <c r="B844" s="3" t="s">
        <v>6127</v>
      </c>
      <c r="C844" s="3" t="s">
        <v>6128</v>
      </c>
      <c r="D844" s="3" t="s">
        <v>89</v>
      </c>
      <c r="E844" s="3" t="s">
        <v>93</v>
      </c>
      <c r="F844" s="5">
        <v>33188.46</v>
      </c>
      <c r="G844" s="5">
        <v>39199.82</v>
      </c>
      <c r="H844" s="5">
        <v>42618.65</v>
      </c>
    </row>
    <row r="845" spans="1:8" ht="13.9" thickBot="1" x14ac:dyDescent="0.3">
      <c r="A845" s="3" t="s">
        <v>3498</v>
      </c>
      <c r="B845" s="3" t="s">
        <v>6127</v>
      </c>
      <c r="C845" s="3" t="s">
        <v>6128</v>
      </c>
      <c r="D845" s="3" t="s">
        <v>122</v>
      </c>
      <c r="E845" s="3" t="s">
        <v>93</v>
      </c>
      <c r="F845" s="5">
        <v>79061.3</v>
      </c>
      <c r="G845" s="5">
        <v>84266.71</v>
      </c>
      <c r="H845" s="5">
        <v>92639.07</v>
      </c>
    </row>
    <row r="846" spans="1:8" ht="13.9" thickBot="1" x14ac:dyDescent="0.3">
      <c r="A846" s="3" t="s">
        <v>3499</v>
      </c>
      <c r="B846" s="3" t="s">
        <v>6127</v>
      </c>
      <c r="C846" s="3" t="s">
        <v>6128</v>
      </c>
      <c r="D846" s="3" t="s">
        <v>85</v>
      </c>
      <c r="E846" s="3" t="s">
        <v>93</v>
      </c>
      <c r="F846" s="5">
        <v>76154.33</v>
      </c>
      <c r="G846" s="5">
        <v>85559.76</v>
      </c>
      <c r="H846" s="5">
        <v>95670.7</v>
      </c>
    </row>
    <row r="847" spans="1:8" ht="13.9" thickBot="1" x14ac:dyDescent="0.3">
      <c r="A847" s="3" t="s">
        <v>3500</v>
      </c>
      <c r="B847" s="3" t="s">
        <v>6129</v>
      </c>
      <c r="C847" s="3" t="s">
        <v>6130</v>
      </c>
      <c r="D847" s="3" t="s">
        <v>89</v>
      </c>
      <c r="E847" s="3" t="s">
        <v>93</v>
      </c>
      <c r="F847" s="5">
        <v>1814.08</v>
      </c>
      <c r="G847" s="5">
        <v>2974.07</v>
      </c>
      <c r="H847" s="5">
        <v>2852.8</v>
      </c>
    </row>
    <row r="848" spans="1:8" ht="13.9" thickBot="1" x14ac:dyDescent="0.3">
      <c r="A848" s="3" t="s">
        <v>3501</v>
      </c>
      <c r="B848" s="3" t="s">
        <v>6131</v>
      </c>
      <c r="C848" s="3" t="s">
        <v>6132</v>
      </c>
      <c r="D848" s="3" t="s">
        <v>97</v>
      </c>
      <c r="E848" s="3" t="s">
        <v>93</v>
      </c>
      <c r="F848" s="5">
        <v>0</v>
      </c>
      <c r="G848" s="5">
        <v>0</v>
      </c>
      <c r="H848" s="5">
        <v>0</v>
      </c>
    </row>
    <row r="849" spans="1:8" ht="13.9" thickBot="1" x14ac:dyDescent="0.3">
      <c r="A849" s="3" t="s">
        <v>3502</v>
      </c>
      <c r="B849" s="3" t="s">
        <v>6131</v>
      </c>
      <c r="C849" s="3" t="s">
        <v>6132</v>
      </c>
      <c r="D849" s="3" t="s">
        <v>89</v>
      </c>
      <c r="E849" s="3" t="s">
        <v>93</v>
      </c>
      <c r="F849" s="5">
        <v>32143.99</v>
      </c>
      <c r="G849" s="5">
        <v>34142.94</v>
      </c>
      <c r="H849" s="5">
        <v>34644.85</v>
      </c>
    </row>
    <row r="850" spans="1:8" ht="13.9" thickBot="1" x14ac:dyDescent="0.3">
      <c r="A850" s="3" t="s">
        <v>3503</v>
      </c>
      <c r="B850" s="3" t="s">
        <v>6131</v>
      </c>
      <c r="C850" s="3" t="s">
        <v>6132</v>
      </c>
      <c r="D850" s="3" t="s">
        <v>122</v>
      </c>
      <c r="E850" s="3" t="s">
        <v>93</v>
      </c>
      <c r="F850" s="5">
        <v>3278.9</v>
      </c>
      <c r="G850" s="5">
        <v>5092.96</v>
      </c>
      <c r="H850" s="5">
        <v>14010.23</v>
      </c>
    </row>
    <row r="851" spans="1:8" ht="13.9" thickBot="1" x14ac:dyDescent="0.3">
      <c r="A851" s="3" t="s">
        <v>3504</v>
      </c>
      <c r="B851" s="3" t="s">
        <v>6131</v>
      </c>
      <c r="C851" s="3" t="s">
        <v>6132</v>
      </c>
      <c r="D851" s="3" t="s">
        <v>85</v>
      </c>
      <c r="E851" s="3" t="s">
        <v>93</v>
      </c>
      <c r="F851" s="5">
        <v>55449.43</v>
      </c>
      <c r="G851" s="5">
        <v>54517.99</v>
      </c>
      <c r="H851" s="5">
        <v>61643.05</v>
      </c>
    </row>
    <row r="852" spans="1:8" ht="13.9" thickBot="1" x14ac:dyDescent="0.3">
      <c r="A852" s="3" t="s">
        <v>3505</v>
      </c>
      <c r="B852" s="3" t="s">
        <v>6133</v>
      </c>
      <c r="C852" s="3" t="s">
        <v>6134</v>
      </c>
      <c r="D852" s="3" t="s">
        <v>72</v>
      </c>
      <c r="E852" s="3" t="s">
        <v>93</v>
      </c>
      <c r="F852" s="5">
        <v>0</v>
      </c>
      <c r="G852" s="5">
        <v>0</v>
      </c>
      <c r="H852" s="5">
        <v>0</v>
      </c>
    </row>
    <row r="853" spans="1:8" ht="13.9" thickBot="1" x14ac:dyDescent="0.3">
      <c r="A853" s="3" t="s">
        <v>3506</v>
      </c>
      <c r="B853" s="3" t="s">
        <v>6133</v>
      </c>
      <c r="C853" s="3" t="s">
        <v>6134</v>
      </c>
      <c r="D853" s="3" t="s">
        <v>97</v>
      </c>
      <c r="E853" s="3" t="s">
        <v>93</v>
      </c>
      <c r="F853" s="5">
        <v>0</v>
      </c>
      <c r="G853" s="5">
        <v>0</v>
      </c>
      <c r="H853" s="5">
        <v>0</v>
      </c>
    </row>
    <row r="854" spans="1:8" ht="13.9" thickBot="1" x14ac:dyDescent="0.3">
      <c r="A854" s="3" t="s">
        <v>3507</v>
      </c>
      <c r="B854" s="3" t="s">
        <v>6133</v>
      </c>
      <c r="C854" s="3" t="s">
        <v>6134</v>
      </c>
      <c r="D854" s="3" t="s">
        <v>89</v>
      </c>
      <c r="E854" s="3" t="s">
        <v>93</v>
      </c>
      <c r="F854" s="5">
        <v>162334.22</v>
      </c>
      <c r="G854" s="5">
        <v>165438.15</v>
      </c>
      <c r="H854" s="5">
        <v>166245.35999999999</v>
      </c>
    </row>
    <row r="855" spans="1:8" ht="13.9" thickBot="1" x14ac:dyDescent="0.3">
      <c r="A855" s="3" t="s">
        <v>3508</v>
      </c>
      <c r="B855" s="3" t="s">
        <v>6133</v>
      </c>
      <c r="C855" s="3" t="s">
        <v>6134</v>
      </c>
      <c r="D855" s="3" t="s">
        <v>122</v>
      </c>
      <c r="E855" s="3" t="s">
        <v>93</v>
      </c>
      <c r="F855" s="5">
        <v>182353.78</v>
      </c>
      <c r="G855" s="5">
        <v>204477.11</v>
      </c>
      <c r="H855" s="5">
        <v>209854.69</v>
      </c>
    </row>
    <row r="856" spans="1:8" ht="13.9" thickBot="1" x14ac:dyDescent="0.3">
      <c r="A856" s="3" t="s">
        <v>3509</v>
      </c>
      <c r="B856" s="3" t="s">
        <v>6133</v>
      </c>
      <c r="C856" s="3" t="s">
        <v>6134</v>
      </c>
      <c r="D856" s="3" t="s">
        <v>85</v>
      </c>
      <c r="E856" s="3" t="s">
        <v>93</v>
      </c>
      <c r="F856" s="5">
        <v>287825.8</v>
      </c>
      <c r="G856" s="5">
        <v>324044.42</v>
      </c>
      <c r="H856" s="5">
        <v>324044.59000000003</v>
      </c>
    </row>
    <row r="857" spans="1:8" ht="13.9" thickBot="1" x14ac:dyDescent="0.3">
      <c r="A857" s="3" t="s">
        <v>3510</v>
      </c>
      <c r="B857" s="3" t="s">
        <v>6135</v>
      </c>
      <c r="C857" s="3" t="s">
        <v>6136</v>
      </c>
      <c r="D857" s="3" t="s">
        <v>97</v>
      </c>
      <c r="E857" s="3" t="s">
        <v>93</v>
      </c>
      <c r="F857" s="5">
        <v>0</v>
      </c>
      <c r="G857" s="5">
        <v>0</v>
      </c>
      <c r="H857" s="5">
        <v>0</v>
      </c>
    </row>
    <row r="858" spans="1:8" ht="13.9" thickBot="1" x14ac:dyDescent="0.3">
      <c r="A858" s="3" t="s">
        <v>3511</v>
      </c>
      <c r="B858" s="3" t="s">
        <v>6135</v>
      </c>
      <c r="C858" s="3" t="s">
        <v>6136</v>
      </c>
      <c r="D858" s="3" t="s">
        <v>89</v>
      </c>
      <c r="E858" s="3" t="s">
        <v>93</v>
      </c>
      <c r="F858" s="5">
        <v>454680.25</v>
      </c>
      <c r="G858" s="5">
        <v>523491.73</v>
      </c>
      <c r="H858" s="5">
        <v>581523.02</v>
      </c>
    </row>
    <row r="859" spans="1:8" ht="13.9" thickBot="1" x14ac:dyDescent="0.3">
      <c r="A859" s="3" t="s">
        <v>3512</v>
      </c>
      <c r="B859" s="3" t="s">
        <v>6135</v>
      </c>
      <c r="C859" s="3" t="s">
        <v>6136</v>
      </c>
      <c r="D859" s="3" t="s">
        <v>122</v>
      </c>
      <c r="E859" s="3" t="s">
        <v>93</v>
      </c>
      <c r="F859" s="5">
        <v>833762.54</v>
      </c>
      <c r="G859" s="5">
        <v>971247.2</v>
      </c>
      <c r="H859" s="5">
        <v>1066802.43</v>
      </c>
    </row>
    <row r="860" spans="1:8" ht="13.9" thickBot="1" x14ac:dyDescent="0.3">
      <c r="A860" s="3" t="s">
        <v>3513</v>
      </c>
      <c r="B860" s="3" t="s">
        <v>6135</v>
      </c>
      <c r="C860" s="3" t="s">
        <v>6136</v>
      </c>
      <c r="D860" s="3" t="s">
        <v>85</v>
      </c>
      <c r="E860" s="3" t="s">
        <v>93</v>
      </c>
      <c r="F860" s="5">
        <v>1102158.79</v>
      </c>
      <c r="G860" s="5">
        <v>1256550.8</v>
      </c>
      <c r="H860" s="5">
        <v>1366047.71</v>
      </c>
    </row>
    <row r="861" spans="1:8" ht="13.9" thickBot="1" x14ac:dyDescent="0.3">
      <c r="A861" s="3" t="s">
        <v>3514</v>
      </c>
      <c r="B861" s="3" t="s">
        <v>6137</v>
      </c>
      <c r="C861" s="3" t="s">
        <v>6138</v>
      </c>
      <c r="D861" s="3" t="s">
        <v>72</v>
      </c>
      <c r="E861" s="3" t="s">
        <v>5760</v>
      </c>
      <c r="F861" s="5">
        <v>431734.46</v>
      </c>
      <c r="G861" s="5">
        <v>500187.28</v>
      </c>
      <c r="H861" s="5">
        <v>574641.4</v>
      </c>
    </row>
    <row r="862" spans="1:8" ht="13.9" thickBot="1" x14ac:dyDescent="0.3">
      <c r="A862" s="3" t="s">
        <v>3515</v>
      </c>
      <c r="B862" s="3" t="s">
        <v>6137</v>
      </c>
      <c r="C862" s="3" t="s">
        <v>6138</v>
      </c>
      <c r="D862" s="3" t="s">
        <v>96</v>
      </c>
      <c r="E862" s="3" t="s">
        <v>5760</v>
      </c>
      <c r="F862" s="5">
        <v>197964.87</v>
      </c>
      <c r="G862" s="5">
        <v>229352.8</v>
      </c>
      <c r="H862" s="5">
        <v>263492.53000000003</v>
      </c>
    </row>
    <row r="863" spans="1:8" ht="13.9" thickBot="1" x14ac:dyDescent="0.3">
      <c r="A863" s="3" t="s">
        <v>3516</v>
      </c>
      <c r="B863" s="3" t="s">
        <v>6137</v>
      </c>
      <c r="C863" s="3" t="s">
        <v>6138</v>
      </c>
      <c r="D863" s="3" t="s">
        <v>72</v>
      </c>
      <c r="E863" s="3" t="s">
        <v>93</v>
      </c>
      <c r="F863" s="5">
        <v>173442.42</v>
      </c>
      <c r="G863" s="5">
        <v>186307.81</v>
      </c>
      <c r="H863" s="5">
        <v>201873.29</v>
      </c>
    </row>
    <row r="864" spans="1:8" ht="13.9" thickBot="1" x14ac:dyDescent="0.3">
      <c r="A864" s="3" t="s">
        <v>3517</v>
      </c>
      <c r="B864" s="3" t="s">
        <v>6137</v>
      </c>
      <c r="C864" s="3" t="s">
        <v>6138</v>
      </c>
      <c r="D864" s="3" t="s">
        <v>96</v>
      </c>
      <c r="E864" s="3" t="s">
        <v>93</v>
      </c>
      <c r="F864" s="5">
        <v>0</v>
      </c>
      <c r="G864" s="5">
        <v>0</v>
      </c>
      <c r="H864" s="5">
        <v>0</v>
      </c>
    </row>
    <row r="865" spans="1:8" ht="13.9" thickBot="1" x14ac:dyDescent="0.3">
      <c r="A865" s="3" t="s">
        <v>3518</v>
      </c>
      <c r="B865" s="3" t="s">
        <v>6137</v>
      </c>
      <c r="C865" s="3" t="s">
        <v>6138</v>
      </c>
      <c r="D865" s="3" t="s">
        <v>97</v>
      </c>
      <c r="E865" s="3" t="s">
        <v>93</v>
      </c>
      <c r="F865" s="5">
        <v>0</v>
      </c>
      <c r="G865" s="5">
        <v>0</v>
      </c>
      <c r="H865" s="5">
        <v>0</v>
      </c>
    </row>
    <row r="866" spans="1:8" ht="13.9" thickBot="1" x14ac:dyDescent="0.3">
      <c r="A866" s="3" t="s">
        <v>3519</v>
      </c>
      <c r="B866" s="3" t="s">
        <v>6137</v>
      </c>
      <c r="C866" s="3" t="s">
        <v>6138</v>
      </c>
      <c r="D866" s="3" t="s">
        <v>89</v>
      </c>
      <c r="E866" s="3" t="s">
        <v>93</v>
      </c>
      <c r="F866" s="5">
        <v>357903.07</v>
      </c>
      <c r="G866" s="5">
        <v>383447.13</v>
      </c>
      <c r="H866" s="5">
        <v>432864.7</v>
      </c>
    </row>
    <row r="867" spans="1:8" ht="13.9" thickBot="1" x14ac:dyDescent="0.3">
      <c r="A867" s="3" t="s">
        <v>3520</v>
      </c>
      <c r="B867" s="3" t="s">
        <v>6137</v>
      </c>
      <c r="C867" s="3" t="s">
        <v>6138</v>
      </c>
      <c r="D867" s="3" t="s">
        <v>122</v>
      </c>
      <c r="E867" s="3" t="s">
        <v>93</v>
      </c>
      <c r="F867" s="5">
        <v>840781.71</v>
      </c>
      <c r="G867" s="5">
        <v>922803.6</v>
      </c>
      <c r="H867" s="5">
        <v>1011301.79</v>
      </c>
    </row>
    <row r="868" spans="1:8" ht="13.9" thickBot="1" x14ac:dyDescent="0.3">
      <c r="A868" s="3" t="s">
        <v>3521</v>
      </c>
      <c r="B868" s="3" t="s">
        <v>6137</v>
      </c>
      <c r="C868" s="3" t="s">
        <v>6138</v>
      </c>
      <c r="D868" s="3" t="s">
        <v>85</v>
      </c>
      <c r="E868" s="3" t="s">
        <v>93</v>
      </c>
      <c r="F868" s="5">
        <v>1148630.1100000001</v>
      </c>
      <c r="G868" s="5">
        <v>1355035.41</v>
      </c>
      <c r="H868" s="5">
        <v>1547166.37</v>
      </c>
    </row>
    <row r="869" spans="1:8" ht="13.9" thickBot="1" x14ac:dyDescent="0.3">
      <c r="A869" s="3" t="s">
        <v>3522</v>
      </c>
      <c r="B869" s="3" t="s">
        <v>6139</v>
      </c>
      <c r="C869" s="3" t="s">
        <v>6140</v>
      </c>
      <c r="D869" s="3" t="s">
        <v>122</v>
      </c>
      <c r="E869" s="3" t="s">
        <v>93</v>
      </c>
      <c r="F869" s="5">
        <v>181.9</v>
      </c>
      <c r="G869" s="5">
        <v>181.9</v>
      </c>
      <c r="H869" s="5">
        <v>181.9</v>
      </c>
    </row>
    <row r="870" spans="1:8" ht="13.9" thickBot="1" x14ac:dyDescent="0.3">
      <c r="A870" s="3" t="s">
        <v>3523</v>
      </c>
      <c r="B870" s="3" t="s">
        <v>6141</v>
      </c>
      <c r="C870" s="3" t="s">
        <v>6005</v>
      </c>
      <c r="D870" s="3" t="s">
        <v>96</v>
      </c>
      <c r="E870" s="3" t="s">
        <v>93</v>
      </c>
      <c r="F870" s="5">
        <v>0</v>
      </c>
      <c r="G870" s="5">
        <v>0</v>
      </c>
      <c r="H870" s="5">
        <v>0</v>
      </c>
    </row>
    <row r="871" spans="1:8" ht="13.9" thickBot="1" x14ac:dyDescent="0.3">
      <c r="A871" s="3" t="s">
        <v>3524</v>
      </c>
      <c r="B871" s="3" t="s">
        <v>6141</v>
      </c>
      <c r="C871" s="3" t="s">
        <v>6005</v>
      </c>
      <c r="D871" s="3" t="s">
        <v>122</v>
      </c>
      <c r="E871" s="3" t="s">
        <v>93</v>
      </c>
      <c r="F871" s="5">
        <v>85996.47</v>
      </c>
      <c r="G871" s="5">
        <v>87739.99</v>
      </c>
      <c r="H871" s="5">
        <v>100242.27</v>
      </c>
    </row>
    <row r="872" spans="1:8" ht="13.9" thickBot="1" x14ac:dyDescent="0.3">
      <c r="A872" s="3" t="s">
        <v>3525</v>
      </c>
      <c r="B872" s="3" t="s">
        <v>6142</v>
      </c>
      <c r="C872" s="3" t="s">
        <v>6143</v>
      </c>
      <c r="D872" s="3" t="s">
        <v>85</v>
      </c>
      <c r="E872" s="3" t="s">
        <v>93</v>
      </c>
      <c r="F872" s="5">
        <v>0</v>
      </c>
      <c r="G872" s="5">
        <v>0</v>
      </c>
      <c r="H872" s="5">
        <v>0</v>
      </c>
    </row>
    <row r="873" spans="1:8" ht="13.9" thickBot="1" x14ac:dyDescent="0.3">
      <c r="A873" s="3" t="s">
        <v>3526</v>
      </c>
      <c r="B873" s="3" t="s">
        <v>6144</v>
      </c>
      <c r="C873" s="3" t="s">
        <v>6145</v>
      </c>
      <c r="D873" s="3" t="s">
        <v>72</v>
      </c>
      <c r="E873" s="3" t="s">
        <v>93</v>
      </c>
      <c r="F873" s="5">
        <v>231.63</v>
      </c>
      <c r="G873" s="5">
        <v>197.92</v>
      </c>
      <c r="H873" s="5">
        <v>203.85</v>
      </c>
    </row>
    <row r="874" spans="1:8" ht="13.9" thickBot="1" x14ac:dyDescent="0.3">
      <c r="A874" s="3" t="s">
        <v>3527</v>
      </c>
      <c r="B874" s="3" t="s">
        <v>6144</v>
      </c>
      <c r="C874" s="3" t="s">
        <v>6145</v>
      </c>
      <c r="D874" s="3" t="s">
        <v>97</v>
      </c>
      <c r="E874" s="3" t="s">
        <v>93</v>
      </c>
      <c r="F874" s="5">
        <v>0</v>
      </c>
      <c r="G874" s="5">
        <v>0</v>
      </c>
      <c r="H874" s="5">
        <v>0</v>
      </c>
    </row>
    <row r="875" spans="1:8" ht="13.9" thickBot="1" x14ac:dyDescent="0.3">
      <c r="A875" s="3" t="s">
        <v>3528</v>
      </c>
      <c r="B875" s="3" t="s">
        <v>6144</v>
      </c>
      <c r="C875" s="3" t="s">
        <v>6145</v>
      </c>
      <c r="D875" s="3" t="s">
        <v>89</v>
      </c>
      <c r="E875" s="3" t="s">
        <v>93</v>
      </c>
      <c r="F875" s="5">
        <v>182027.6</v>
      </c>
      <c r="G875" s="5">
        <v>195560.74</v>
      </c>
      <c r="H875" s="5">
        <v>208791.66</v>
      </c>
    </row>
    <row r="876" spans="1:8" ht="13.9" thickBot="1" x14ac:dyDescent="0.3">
      <c r="A876" s="3" t="s">
        <v>3529</v>
      </c>
      <c r="B876" s="3" t="s">
        <v>6144</v>
      </c>
      <c r="C876" s="3" t="s">
        <v>6145</v>
      </c>
      <c r="D876" s="3" t="s">
        <v>122</v>
      </c>
      <c r="E876" s="3" t="s">
        <v>93</v>
      </c>
      <c r="F876" s="5">
        <v>1258657.1000000001</v>
      </c>
      <c r="G876" s="5">
        <v>1400607.09</v>
      </c>
      <c r="H876" s="5">
        <v>1616478.92</v>
      </c>
    </row>
    <row r="877" spans="1:8" ht="13.9" thickBot="1" x14ac:dyDescent="0.3">
      <c r="A877" s="3" t="s">
        <v>3530</v>
      </c>
      <c r="B877" s="3" t="s">
        <v>6144</v>
      </c>
      <c r="C877" s="3" t="s">
        <v>6145</v>
      </c>
      <c r="D877" s="3" t="s">
        <v>85</v>
      </c>
      <c r="E877" s="3" t="s">
        <v>93</v>
      </c>
      <c r="F877" s="5">
        <v>677897.97</v>
      </c>
      <c r="G877" s="5">
        <v>761674.65</v>
      </c>
      <c r="H877" s="5">
        <v>784504.52</v>
      </c>
    </row>
    <row r="878" spans="1:8" ht="13.9" thickBot="1" x14ac:dyDescent="0.3">
      <c r="A878" s="3" t="s">
        <v>3531</v>
      </c>
      <c r="B878" s="3" t="s">
        <v>6146</v>
      </c>
      <c r="C878" s="3" t="s">
        <v>6147</v>
      </c>
      <c r="D878" s="3" t="s">
        <v>96</v>
      </c>
      <c r="E878" s="3" t="s">
        <v>93</v>
      </c>
      <c r="F878" s="5">
        <v>0</v>
      </c>
      <c r="G878" s="5">
        <v>0</v>
      </c>
      <c r="H878" s="5">
        <v>0</v>
      </c>
    </row>
    <row r="879" spans="1:8" ht="13.9" thickBot="1" x14ac:dyDescent="0.3">
      <c r="A879" s="3" t="s">
        <v>3532</v>
      </c>
      <c r="B879" s="3" t="s">
        <v>6146</v>
      </c>
      <c r="C879" s="3" t="s">
        <v>6147</v>
      </c>
      <c r="D879" s="3" t="s">
        <v>89</v>
      </c>
      <c r="E879" s="3" t="s">
        <v>93</v>
      </c>
      <c r="F879" s="5">
        <v>53565.34</v>
      </c>
      <c r="G879" s="5">
        <v>60671.55</v>
      </c>
      <c r="H879" s="5">
        <v>68721.97</v>
      </c>
    </row>
    <row r="880" spans="1:8" ht="13.9" thickBot="1" x14ac:dyDescent="0.3">
      <c r="A880" s="3" t="s">
        <v>3533</v>
      </c>
      <c r="B880" s="3" t="s">
        <v>6146</v>
      </c>
      <c r="C880" s="3" t="s">
        <v>6147</v>
      </c>
      <c r="D880" s="3" t="s">
        <v>122</v>
      </c>
      <c r="E880" s="3" t="s">
        <v>93</v>
      </c>
      <c r="F880" s="5">
        <v>284650.94</v>
      </c>
      <c r="G880" s="5">
        <v>330426.32</v>
      </c>
      <c r="H880" s="5">
        <v>365517.14</v>
      </c>
    </row>
    <row r="881" spans="1:8" ht="13.9" thickBot="1" x14ac:dyDescent="0.3">
      <c r="A881" s="3" t="s">
        <v>3534</v>
      </c>
      <c r="B881" s="3" t="s">
        <v>6146</v>
      </c>
      <c r="C881" s="3" t="s">
        <v>6147</v>
      </c>
      <c r="D881" s="3" t="s">
        <v>85</v>
      </c>
      <c r="E881" s="3" t="s">
        <v>93</v>
      </c>
      <c r="F881" s="5">
        <v>124380.66</v>
      </c>
      <c r="G881" s="5">
        <v>157424.56</v>
      </c>
      <c r="H881" s="5">
        <v>166306.35</v>
      </c>
    </row>
    <row r="882" spans="1:8" ht="13.9" thickBot="1" x14ac:dyDescent="0.3">
      <c r="A882" s="3" t="s">
        <v>3535</v>
      </c>
      <c r="B882" s="3" t="s">
        <v>6148</v>
      </c>
      <c r="C882" s="3" t="s">
        <v>6147</v>
      </c>
      <c r="D882" s="3" t="s">
        <v>72</v>
      </c>
      <c r="E882" s="3" t="s">
        <v>93</v>
      </c>
      <c r="F882" s="5">
        <v>0</v>
      </c>
      <c r="G882" s="5">
        <v>5.44</v>
      </c>
      <c r="H882" s="5">
        <v>0</v>
      </c>
    </row>
    <row r="883" spans="1:8" ht="13.9" thickBot="1" x14ac:dyDescent="0.3">
      <c r="A883" s="3" t="s">
        <v>3536</v>
      </c>
      <c r="B883" s="3" t="s">
        <v>6148</v>
      </c>
      <c r="C883" s="3" t="s">
        <v>6147</v>
      </c>
      <c r="D883" s="3" t="s">
        <v>89</v>
      </c>
      <c r="E883" s="3" t="s">
        <v>93</v>
      </c>
      <c r="F883" s="5">
        <v>27664.400000000001</v>
      </c>
      <c r="G883" s="5">
        <v>29033.07</v>
      </c>
      <c r="H883" s="5">
        <v>28740.73</v>
      </c>
    </row>
    <row r="884" spans="1:8" ht="13.9" thickBot="1" x14ac:dyDescent="0.3">
      <c r="A884" s="3" t="s">
        <v>3537</v>
      </c>
      <c r="B884" s="3" t="s">
        <v>6148</v>
      </c>
      <c r="C884" s="3" t="s">
        <v>6147</v>
      </c>
      <c r="D884" s="3" t="s">
        <v>122</v>
      </c>
      <c r="E884" s="3" t="s">
        <v>93</v>
      </c>
      <c r="F884" s="5">
        <v>15896.52</v>
      </c>
      <c r="G884" s="5">
        <v>16460.89</v>
      </c>
      <c r="H884" s="5">
        <v>16582.23</v>
      </c>
    </row>
    <row r="885" spans="1:8" ht="13.9" thickBot="1" x14ac:dyDescent="0.3">
      <c r="A885" s="3" t="s">
        <v>3538</v>
      </c>
      <c r="B885" s="3" t="s">
        <v>6148</v>
      </c>
      <c r="C885" s="3" t="s">
        <v>6147</v>
      </c>
      <c r="D885" s="3" t="s">
        <v>85</v>
      </c>
      <c r="E885" s="3" t="s">
        <v>93</v>
      </c>
      <c r="F885" s="5">
        <v>48256.28</v>
      </c>
      <c r="G885" s="5">
        <v>48856.86</v>
      </c>
      <c r="H885" s="5">
        <v>46217.919999999998</v>
      </c>
    </row>
    <row r="886" spans="1:8" ht="13.9" thickBot="1" x14ac:dyDescent="0.3">
      <c r="A886" s="3" t="s">
        <v>3539</v>
      </c>
      <c r="B886" s="3" t="s">
        <v>6149</v>
      </c>
      <c r="C886" s="3" t="s">
        <v>6147</v>
      </c>
      <c r="D886" s="3" t="s">
        <v>89</v>
      </c>
      <c r="E886" s="3" t="s">
        <v>93</v>
      </c>
      <c r="F886" s="5">
        <v>32785.879999999997</v>
      </c>
      <c r="G886" s="5">
        <v>36263.69</v>
      </c>
      <c r="H886" s="5">
        <v>37470.639999999999</v>
      </c>
    </row>
    <row r="887" spans="1:8" ht="13.9" thickBot="1" x14ac:dyDescent="0.3">
      <c r="A887" s="3" t="s">
        <v>3540</v>
      </c>
      <c r="B887" s="3" t="s">
        <v>6149</v>
      </c>
      <c r="C887" s="3" t="s">
        <v>6147</v>
      </c>
      <c r="D887" s="3" t="s">
        <v>122</v>
      </c>
      <c r="E887" s="3" t="s">
        <v>93</v>
      </c>
      <c r="F887" s="5">
        <v>7546.9</v>
      </c>
      <c r="G887" s="5">
        <v>8946.35</v>
      </c>
      <c r="H887" s="5">
        <v>9823.9699999999993</v>
      </c>
    </row>
    <row r="888" spans="1:8" ht="13.9" thickBot="1" x14ac:dyDescent="0.3">
      <c r="A888" s="3" t="s">
        <v>3541</v>
      </c>
      <c r="B888" s="3" t="s">
        <v>6149</v>
      </c>
      <c r="C888" s="3" t="s">
        <v>6147</v>
      </c>
      <c r="D888" s="3" t="s">
        <v>85</v>
      </c>
      <c r="E888" s="3" t="s">
        <v>93</v>
      </c>
      <c r="F888" s="5">
        <v>31741.64</v>
      </c>
      <c r="G888" s="5">
        <v>32238.05</v>
      </c>
      <c r="H888" s="5">
        <v>34934.94</v>
      </c>
    </row>
    <row r="889" spans="1:8" ht="13.9" thickBot="1" x14ac:dyDescent="0.3">
      <c r="A889" s="3" t="s">
        <v>3542</v>
      </c>
      <c r="B889" s="3" t="s">
        <v>6150</v>
      </c>
      <c r="C889" s="3" t="s">
        <v>6151</v>
      </c>
      <c r="D889" s="3" t="s">
        <v>97</v>
      </c>
      <c r="E889" s="3" t="s">
        <v>93</v>
      </c>
      <c r="F889" s="5">
        <v>0</v>
      </c>
      <c r="G889" s="5">
        <v>0</v>
      </c>
      <c r="H889" s="5">
        <v>0</v>
      </c>
    </row>
    <row r="890" spans="1:8" ht="13.9" thickBot="1" x14ac:dyDescent="0.3">
      <c r="A890" s="3" t="s">
        <v>3543</v>
      </c>
      <c r="B890" s="3" t="s">
        <v>6150</v>
      </c>
      <c r="C890" s="3" t="s">
        <v>6151</v>
      </c>
      <c r="D890" s="3" t="s">
        <v>89</v>
      </c>
      <c r="E890" s="3" t="s">
        <v>93</v>
      </c>
      <c r="F890" s="5">
        <v>247014.61</v>
      </c>
      <c r="G890" s="5">
        <v>248926.92</v>
      </c>
      <c r="H890" s="5">
        <v>260419.96</v>
      </c>
    </row>
    <row r="891" spans="1:8" ht="13.9" thickBot="1" x14ac:dyDescent="0.3">
      <c r="A891" s="3" t="s">
        <v>3544</v>
      </c>
      <c r="B891" s="3" t="s">
        <v>6150</v>
      </c>
      <c r="C891" s="3" t="s">
        <v>6151</v>
      </c>
      <c r="D891" s="3" t="s">
        <v>122</v>
      </c>
      <c r="E891" s="3" t="s">
        <v>93</v>
      </c>
      <c r="F891" s="5">
        <v>432924.93</v>
      </c>
      <c r="G891" s="5">
        <v>474167.35</v>
      </c>
      <c r="H891" s="5">
        <v>503780.11</v>
      </c>
    </row>
    <row r="892" spans="1:8" ht="13.9" thickBot="1" x14ac:dyDescent="0.3">
      <c r="A892" s="3" t="s">
        <v>3545</v>
      </c>
      <c r="B892" s="3" t="s">
        <v>6150</v>
      </c>
      <c r="C892" s="3" t="s">
        <v>6151</v>
      </c>
      <c r="D892" s="3" t="s">
        <v>85</v>
      </c>
      <c r="E892" s="3" t="s">
        <v>93</v>
      </c>
      <c r="F892" s="5">
        <v>910683.13</v>
      </c>
      <c r="G892" s="5">
        <v>995683.85</v>
      </c>
      <c r="H892" s="5">
        <v>1087079.74</v>
      </c>
    </row>
    <row r="893" spans="1:8" ht="13.9" thickBot="1" x14ac:dyDescent="0.3">
      <c r="A893" s="3" t="s">
        <v>3546</v>
      </c>
      <c r="B893" s="3" t="s">
        <v>6152</v>
      </c>
      <c r="C893" s="3" t="s">
        <v>6153</v>
      </c>
      <c r="D893" s="3" t="s">
        <v>72</v>
      </c>
      <c r="E893" s="3" t="s">
        <v>93</v>
      </c>
      <c r="F893" s="5">
        <v>567758.27</v>
      </c>
      <c r="G893" s="5">
        <v>606789.87</v>
      </c>
      <c r="H893" s="5">
        <v>641218.37</v>
      </c>
    </row>
    <row r="894" spans="1:8" ht="13.9" thickBot="1" x14ac:dyDescent="0.3">
      <c r="A894" s="3" t="s">
        <v>3547</v>
      </c>
      <c r="B894" s="3" t="s">
        <v>6152</v>
      </c>
      <c r="C894" s="3" t="s">
        <v>6153</v>
      </c>
      <c r="D894" s="3" t="s">
        <v>96</v>
      </c>
      <c r="E894" s="3" t="s">
        <v>93</v>
      </c>
      <c r="F894" s="5">
        <v>0</v>
      </c>
      <c r="G894" s="5">
        <v>0</v>
      </c>
      <c r="H894" s="5">
        <v>0</v>
      </c>
    </row>
    <row r="895" spans="1:8" ht="13.9" thickBot="1" x14ac:dyDescent="0.3">
      <c r="A895" s="3" t="s">
        <v>3548</v>
      </c>
      <c r="B895" s="3" t="s">
        <v>6152</v>
      </c>
      <c r="C895" s="3" t="s">
        <v>6153</v>
      </c>
      <c r="D895" s="3" t="s">
        <v>97</v>
      </c>
      <c r="E895" s="3" t="s">
        <v>93</v>
      </c>
      <c r="F895" s="5">
        <v>0</v>
      </c>
      <c r="G895" s="5">
        <v>0</v>
      </c>
      <c r="H895" s="5">
        <v>0</v>
      </c>
    </row>
    <row r="896" spans="1:8" ht="13.9" thickBot="1" x14ac:dyDescent="0.3">
      <c r="A896" s="3" t="s">
        <v>3549</v>
      </c>
      <c r="B896" s="3" t="s">
        <v>6152</v>
      </c>
      <c r="C896" s="3" t="s">
        <v>6153</v>
      </c>
      <c r="D896" s="3" t="s">
        <v>89</v>
      </c>
      <c r="E896" s="3" t="s">
        <v>93</v>
      </c>
      <c r="F896" s="5">
        <v>439253.9</v>
      </c>
      <c r="G896" s="5">
        <v>499329.41</v>
      </c>
      <c r="H896" s="5">
        <v>558489.19999999995</v>
      </c>
    </row>
    <row r="897" spans="1:8" ht="13.9" thickBot="1" x14ac:dyDescent="0.3">
      <c r="A897" s="3" t="s">
        <v>3550</v>
      </c>
      <c r="B897" s="3" t="s">
        <v>6152</v>
      </c>
      <c r="C897" s="3" t="s">
        <v>6153</v>
      </c>
      <c r="D897" s="3" t="s">
        <v>85</v>
      </c>
      <c r="E897" s="3" t="s">
        <v>93</v>
      </c>
      <c r="F897" s="5">
        <v>745799.96</v>
      </c>
      <c r="G897" s="5">
        <v>830282.88</v>
      </c>
      <c r="H897" s="5">
        <v>879446.34</v>
      </c>
    </row>
    <row r="898" spans="1:8" ht="13.9" thickBot="1" x14ac:dyDescent="0.3">
      <c r="A898" s="3" t="s">
        <v>3551</v>
      </c>
      <c r="B898" s="3" t="s">
        <v>6154</v>
      </c>
      <c r="C898" s="3" t="s">
        <v>6155</v>
      </c>
      <c r="D898" s="3" t="s">
        <v>122</v>
      </c>
      <c r="E898" s="3" t="s">
        <v>93</v>
      </c>
      <c r="F898" s="5">
        <v>300241.24</v>
      </c>
      <c r="G898" s="5">
        <v>371400.41</v>
      </c>
      <c r="H898" s="5">
        <v>451176.46</v>
      </c>
    </row>
    <row r="899" spans="1:8" ht="13.9" thickBot="1" x14ac:dyDescent="0.3">
      <c r="A899" s="3" t="s">
        <v>3552</v>
      </c>
      <c r="B899" s="3" t="s">
        <v>6156</v>
      </c>
      <c r="C899" s="3" t="s">
        <v>6157</v>
      </c>
      <c r="D899" s="3" t="s">
        <v>72</v>
      </c>
      <c r="E899" s="3" t="s">
        <v>5756</v>
      </c>
      <c r="F899" s="5">
        <v>150245.6</v>
      </c>
      <c r="G899" s="5">
        <v>163925.88</v>
      </c>
      <c r="H899" s="5">
        <v>182536.4</v>
      </c>
    </row>
    <row r="900" spans="1:8" ht="13.9" thickBot="1" x14ac:dyDescent="0.3">
      <c r="A900" s="3" t="s">
        <v>3553</v>
      </c>
      <c r="B900" s="3" t="s">
        <v>6156</v>
      </c>
      <c r="C900" s="3" t="s">
        <v>6157</v>
      </c>
      <c r="D900" s="3" t="s">
        <v>72</v>
      </c>
      <c r="E900" s="3" t="s">
        <v>5758</v>
      </c>
      <c r="F900" s="5">
        <v>96536.24</v>
      </c>
      <c r="G900" s="5">
        <v>105326.14</v>
      </c>
      <c r="H900" s="5">
        <v>117283.83</v>
      </c>
    </row>
    <row r="901" spans="1:8" ht="13.9" thickBot="1" x14ac:dyDescent="0.3">
      <c r="A901" s="3" t="s">
        <v>3554</v>
      </c>
      <c r="B901" s="3" t="s">
        <v>6156</v>
      </c>
      <c r="C901" s="3" t="s">
        <v>6157</v>
      </c>
      <c r="D901" s="3" t="s">
        <v>96</v>
      </c>
      <c r="E901" s="3" t="s">
        <v>5758</v>
      </c>
      <c r="F901" s="5">
        <v>39973.71</v>
      </c>
      <c r="G901" s="5">
        <v>43613.43</v>
      </c>
      <c r="H901" s="5">
        <v>48564.87</v>
      </c>
    </row>
    <row r="902" spans="1:8" ht="13.9" thickBot="1" x14ac:dyDescent="0.3">
      <c r="A902" s="3" t="s">
        <v>3555</v>
      </c>
      <c r="B902" s="3" t="s">
        <v>6158</v>
      </c>
      <c r="C902" s="3" t="s">
        <v>6159</v>
      </c>
      <c r="D902" s="3" t="s">
        <v>72</v>
      </c>
      <c r="E902" s="3" t="s">
        <v>5757</v>
      </c>
      <c r="F902" s="5">
        <v>128217.8</v>
      </c>
      <c r="G902" s="5">
        <v>137507.85999999999</v>
      </c>
      <c r="H902" s="5">
        <v>145779.73000000001</v>
      </c>
    </row>
    <row r="903" spans="1:8" ht="13.9" thickBot="1" x14ac:dyDescent="0.3">
      <c r="A903" s="3" t="s">
        <v>3556</v>
      </c>
      <c r="B903" s="3" t="s">
        <v>6158</v>
      </c>
      <c r="C903" s="3" t="s">
        <v>6159</v>
      </c>
      <c r="D903" s="3" t="s">
        <v>89</v>
      </c>
      <c r="E903" s="3" t="s">
        <v>5757</v>
      </c>
      <c r="F903" s="5">
        <v>159692.65</v>
      </c>
      <c r="G903" s="5">
        <v>173420.52</v>
      </c>
      <c r="H903" s="5">
        <v>185598.13</v>
      </c>
    </row>
    <row r="904" spans="1:8" ht="13.9" thickBot="1" x14ac:dyDescent="0.3">
      <c r="A904" s="3" t="s">
        <v>3557</v>
      </c>
      <c r="B904" s="3" t="s">
        <v>6158</v>
      </c>
      <c r="C904" s="3" t="s">
        <v>6159</v>
      </c>
      <c r="D904" s="3" t="s">
        <v>85</v>
      </c>
      <c r="E904" s="3" t="s">
        <v>5757</v>
      </c>
      <c r="F904" s="5">
        <v>2285955.37</v>
      </c>
      <c r="G904" s="5">
        <v>2501278.38</v>
      </c>
      <c r="H904" s="5">
        <v>2736513.19</v>
      </c>
    </row>
    <row r="905" spans="1:8" ht="13.9" thickBot="1" x14ac:dyDescent="0.3">
      <c r="A905" s="3" t="s">
        <v>3558</v>
      </c>
      <c r="B905" s="3" t="s">
        <v>6158</v>
      </c>
      <c r="C905" s="3" t="s">
        <v>6159</v>
      </c>
      <c r="D905" s="3" t="s">
        <v>72</v>
      </c>
      <c r="E905" s="3" t="s">
        <v>81</v>
      </c>
      <c r="F905" s="5">
        <v>0</v>
      </c>
      <c r="G905" s="5">
        <v>0</v>
      </c>
      <c r="H905" s="5">
        <v>0</v>
      </c>
    </row>
    <row r="906" spans="1:8" ht="13.9" thickBot="1" x14ac:dyDescent="0.3">
      <c r="A906" s="3" t="s">
        <v>3559</v>
      </c>
      <c r="B906" s="3" t="s">
        <v>6158</v>
      </c>
      <c r="C906" s="3" t="s">
        <v>6159</v>
      </c>
      <c r="D906" s="3" t="s">
        <v>89</v>
      </c>
      <c r="E906" s="3" t="s">
        <v>81</v>
      </c>
      <c r="F906" s="5">
        <v>0</v>
      </c>
      <c r="G906" s="5">
        <v>0</v>
      </c>
      <c r="H906" s="5">
        <v>0</v>
      </c>
    </row>
    <row r="907" spans="1:8" ht="13.9" thickBot="1" x14ac:dyDescent="0.3">
      <c r="A907" s="3" t="s">
        <v>3560</v>
      </c>
      <c r="B907" s="3" t="s">
        <v>6158</v>
      </c>
      <c r="C907" s="3" t="s">
        <v>6159</v>
      </c>
      <c r="D907" s="3" t="s">
        <v>72</v>
      </c>
      <c r="E907" s="3" t="s">
        <v>5759</v>
      </c>
      <c r="F907" s="5">
        <v>82382.7</v>
      </c>
      <c r="G907" s="5">
        <v>88351.76</v>
      </c>
      <c r="H907" s="5">
        <v>93666.62</v>
      </c>
    </row>
    <row r="908" spans="1:8" ht="13.9" thickBot="1" x14ac:dyDescent="0.3">
      <c r="A908" s="3" t="s">
        <v>3561</v>
      </c>
      <c r="B908" s="3" t="s">
        <v>6158</v>
      </c>
      <c r="C908" s="3" t="s">
        <v>6159</v>
      </c>
      <c r="D908" s="3" t="s">
        <v>89</v>
      </c>
      <c r="E908" s="3" t="s">
        <v>5759</v>
      </c>
      <c r="F908" s="5">
        <v>102605.97</v>
      </c>
      <c r="G908" s="5">
        <v>111426.43</v>
      </c>
      <c r="H908" s="5">
        <v>119250.8</v>
      </c>
    </row>
    <row r="909" spans="1:8" ht="13.9" thickBot="1" x14ac:dyDescent="0.3">
      <c r="A909" s="3" t="s">
        <v>3562</v>
      </c>
      <c r="B909" s="3" t="s">
        <v>6158</v>
      </c>
      <c r="C909" s="3" t="s">
        <v>6159</v>
      </c>
      <c r="D909" s="3" t="s">
        <v>85</v>
      </c>
      <c r="E909" s="3" t="s">
        <v>5759</v>
      </c>
      <c r="F909" s="5">
        <v>1468775.72</v>
      </c>
      <c r="G909" s="5">
        <v>1607125.41</v>
      </c>
      <c r="H909" s="5">
        <v>1758268.86</v>
      </c>
    </row>
    <row r="910" spans="1:8" ht="13.9" thickBot="1" x14ac:dyDescent="0.3">
      <c r="A910" s="3" t="s">
        <v>3563</v>
      </c>
      <c r="B910" s="3" t="s">
        <v>6158</v>
      </c>
      <c r="C910" s="3" t="s">
        <v>6159</v>
      </c>
      <c r="D910" s="3" t="s">
        <v>97</v>
      </c>
      <c r="E910" s="3" t="s">
        <v>93</v>
      </c>
      <c r="F910" s="5">
        <v>0</v>
      </c>
      <c r="G910" s="5">
        <v>0</v>
      </c>
      <c r="H910" s="5">
        <v>0</v>
      </c>
    </row>
    <row r="911" spans="1:8" ht="13.9" thickBot="1" x14ac:dyDescent="0.3">
      <c r="A911" s="3" t="s">
        <v>3564</v>
      </c>
      <c r="B911" s="3" t="s">
        <v>6158</v>
      </c>
      <c r="C911" s="3" t="s">
        <v>6159</v>
      </c>
      <c r="D911" s="3" t="s">
        <v>89</v>
      </c>
      <c r="E911" s="3" t="s">
        <v>93</v>
      </c>
      <c r="F911" s="5">
        <v>0</v>
      </c>
      <c r="G911" s="5">
        <v>0</v>
      </c>
      <c r="H911" s="5">
        <v>0</v>
      </c>
    </row>
    <row r="912" spans="1:8" ht="13.9" thickBot="1" x14ac:dyDescent="0.3">
      <c r="A912" s="3" t="s">
        <v>3565</v>
      </c>
      <c r="B912" s="3" t="s">
        <v>6158</v>
      </c>
      <c r="C912" s="3" t="s">
        <v>6159</v>
      </c>
      <c r="D912" s="3" t="s">
        <v>122</v>
      </c>
      <c r="E912" s="3" t="s">
        <v>93</v>
      </c>
      <c r="F912" s="5">
        <v>193289.41</v>
      </c>
      <c r="G912" s="5">
        <v>205746.3</v>
      </c>
      <c r="H912" s="5">
        <v>224448.09</v>
      </c>
    </row>
    <row r="913" spans="1:8" ht="13.9" thickBot="1" x14ac:dyDescent="0.3">
      <c r="A913" s="3" t="s">
        <v>3566</v>
      </c>
      <c r="B913" s="3" t="s">
        <v>6158</v>
      </c>
      <c r="C913" s="3" t="s">
        <v>6159</v>
      </c>
      <c r="D913" s="3" t="s">
        <v>85</v>
      </c>
      <c r="E913" s="3" t="s">
        <v>93</v>
      </c>
      <c r="F913" s="5">
        <v>8088.97</v>
      </c>
      <c r="G913" s="5">
        <v>7879.13</v>
      </c>
      <c r="H913" s="5">
        <v>8946.83</v>
      </c>
    </row>
    <row r="914" spans="1:8" ht="13.9" thickBot="1" x14ac:dyDescent="0.3">
      <c r="A914" s="3" t="s">
        <v>3567</v>
      </c>
      <c r="B914" s="3" t="s">
        <v>6160</v>
      </c>
      <c r="C914" s="3" t="s">
        <v>6161</v>
      </c>
      <c r="D914" s="3" t="s">
        <v>72</v>
      </c>
      <c r="E914" s="3" t="s">
        <v>5756</v>
      </c>
      <c r="F914" s="5">
        <v>6398078.3899999997</v>
      </c>
      <c r="G914" s="5">
        <v>7013373.79</v>
      </c>
      <c r="H914" s="5">
        <v>7705422.2300000004</v>
      </c>
    </row>
    <row r="915" spans="1:8" ht="13.9" thickBot="1" x14ac:dyDescent="0.3">
      <c r="A915" s="3" t="s">
        <v>3568</v>
      </c>
      <c r="B915" s="3" t="s">
        <v>6160</v>
      </c>
      <c r="C915" s="3" t="s">
        <v>6161</v>
      </c>
      <c r="D915" s="3" t="s">
        <v>72</v>
      </c>
      <c r="E915" s="3" t="s">
        <v>5757</v>
      </c>
      <c r="F915" s="5">
        <v>290.01</v>
      </c>
      <c r="G915" s="5">
        <v>290.01</v>
      </c>
      <c r="H915" s="5">
        <v>290.01</v>
      </c>
    </row>
    <row r="916" spans="1:8" ht="13.9" thickBot="1" x14ac:dyDescent="0.3">
      <c r="A916" s="3" t="s">
        <v>3569</v>
      </c>
      <c r="B916" s="3" t="s">
        <v>6160</v>
      </c>
      <c r="C916" s="3" t="s">
        <v>6161</v>
      </c>
      <c r="D916" s="3" t="s">
        <v>89</v>
      </c>
      <c r="E916" s="3" t="s">
        <v>5757</v>
      </c>
      <c r="F916" s="5">
        <v>321931.18</v>
      </c>
      <c r="G916" s="5">
        <v>358819.43</v>
      </c>
      <c r="H916" s="5">
        <v>400798.37</v>
      </c>
    </row>
    <row r="917" spans="1:8" ht="13.9" thickBot="1" x14ac:dyDescent="0.3">
      <c r="A917" s="3" t="s">
        <v>3570</v>
      </c>
      <c r="B917" s="3" t="s">
        <v>6160</v>
      </c>
      <c r="C917" s="3" t="s">
        <v>6161</v>
      </c>
      <c r="D917" s="3" t="s">
        <v>85</v>
      </c>
      <c r="E917" s="3" t="s">
        <v>5757</v>
      </c>
      <c r="F917" s="5">
        <v>875985.76</v>
      </c>
      <c r="G917" s="5">
        <v>972557</v>
      </c>
      <c r="H917" s="5">
        <v>1065166.58</v>
      </c>
    </row>
    <row r="918" spans="1:8" ht="13.9" thickBot="1" x14ac:dyDescent="0.3">
      <c r="A918" s="3" t="s">
        <v>3571</v>
      </c>
      <c r="B918" s="3" t="s">
        <v>6160</v>
      </c>
      <c r="C918" s="3" t="s">
        <v>6161</v>
      </c>
      <c r="D918" s="3" t="s">
        <v>72</v>
      </c>
      <c r="E918" s="3" t="s">
        <v>81</v>
      </c>
      <c r="F918" s="5">
        <v>1280.68</v>
      </c>
      <c r="G918" s="5">
        <v>1280.68</v>
      </c>
      <c r="H918" s="5">
        <v>1280.68</v>
      </c>
    </row>
    <row r="919" spans="1:8" ht="13.9" thickBot="1" x14ac:dyDescent="0.3">
      <c r="A919" s="3" t="s">
        <v>3572</v>
      </c>
      <c r="B919" s="3" t="s">
        <v>6160</v>
      </c>
      <c r="C919" s="3" t="s">
        <v>6161</v>
      </c>
      <c r="D919" s="3" t="s">
        <v>89</v>
      </c>
      <c r="E919" s="3" t="s">
        <v>81</v>
      </c>
      <c r="F919" s="5">
        <v>73401.59</v>
      </c>
      <c r="G919" s="5">
        <v>82183.98</v>
      </c>
      <c r="H919" s="5">
        <v>85621.66</v>
      </c>
    </row>
    <row r="920" spans="1:8" ht="13.9" thickBot="1" x14ac:dyDescent="0.3">
      <c r="A920" s="3" t="s">
        <v>3573</v>
      </c>
      <c r="B920" s="3" t="s">
        <v>6160</v>
      </c>
      <c r="C920" s="3" t="s">
        <v>6161</v>
      </c>
      <c r="D920" s="3" t="s">
        <v>85</v>
      </c>
      <c r="E920" s="3" t="s">
        <v>81</v>
      </c>
      <c r="F920" s="5">
        <v>146128.67000000001</v>
      </c>
      <c r="G920" s="5">
        <v>149317.26</v>
      </c>
      <c r="H920" s="5">
        <v>166392.13</v>
      </c>
    </row>
    <row r="921" spans="1:8" ht="13.9" thickBot="1" x14ac:dyDescent="0.3">
      <c r="A921" s="3" t="s">
        <v>3574</v>
      </c>
      <c r="B921" s="3" t="s">
        <v>6160</v>
      </c>
      <c r="C921" s="3" t="s">
        <v>6161</v>
      </c>
      <c r="D921" s="3" t="s">
        <v>72</v>
      </c>
      <c r="E921" s="3" t="s">
        <v>5758</v>
      </c>
      <c r="F921" s="5">
        <v>4110913.44</v>
      </c>
      <c r="G921" s="5">
        <v>4506254.97</v>
      </c>
      <c r="H921" s="5">
        <v>4950912.1100000003</v>
      </c>
    </row>
    <row r="922" spans="1:8" ht="13.9" thickBot="1" x14ac:dyDescent="0.3">
      <c r="A922" s="3" t="s">
        <v>3575</v>
      </c>
      <c r="B922" s="3" t="s">
        <v>6160</v>
      </c>
      <c r="C922" s="3" t="s">
        <v>6161</v>
      </c>
      <c r="D922" s="3" t="s">
        <v>96</v>
      </c>
      <c r="E922" s="3" t="s">
        <v>5758</v>
      </c>
      <c r="F922" s="5">
        <v>1702246.65</v>
      </c>
      <c r="G922" s="5">
        <v>1865949.63</v>
      </c>
      <c r="H922" s="5">
        <v>2050073.21</v>
      </c>
    </row>
    <row r="923" spans="1:8" ht="13.9" thickBot="1" x14ac:dyDescent="0.3">
      <c r="A923" s="3" t="s">
        <v>3576</v>
      </c>
      <c r="B923" s="3" t="s">
        <v>6160</v>
      </c>
      <c r="C923" s="3" t="s">
        <v>6161</v>
      </c>
      <c r="D923" s="3" t="s">
        <v>72</v>
      </c>
      <c r="E923" s="3" t="s">
        <v>5759</v>
      </c>
      <c r="F923" s="5">
        <v>186.33</v>
      </c>
      <c r="G923" s="5">
        <v>186.33</v>
      </c>
      <c r="H923" s="5">
        <v>186.33</v>
      </c>
    </row>
    <row r="924" spans="1:8" ht="13.9" thickBot="1" x14ac:dyDescent="0.3">
      <c r="A924" s="3" t="s">
        <v>3577</v>
      </c>
      <c r="B924" s="3" t="s">
        <v>6160</v>
      </c>
      <c r="C924" s="3" t="s">
        <v>6161</v>
      </c>
      <c r="D924" s="3" t="s">
        <v>89</v>
      </c>
      <c r="E924" s="3" t="s">
        <v>5759</v>
      </c>
      <c r="F924" s="5">
        <v>206847.72</v>
      </c>
      <c r="G924" s="5">
        <v>230549.22</v>
      </c>
      <c r="H924" s="5">
        <v>257521.59</v>
      </c>
    </row>
    <row r="925" spans="1:8" ht="13.9" thickBot="1" x14ac:dyDescent="0.3">
      <c r="A925" s="3" t="s">
        <v>3578</v>
      </c>
      <c r="B925" s="3" t="s">
        <v>6160</v>
      </c>
      <c r="C925" s="3" t="s">
        <v>6161</v>
      </c>
      <c r="D925" s="3" t="s">
        <v>85</v>
      </c>
      <c r="E925" s="3" t="s">
        <v>5759</v>
      </c>
      <c r="F925" s="5">
        <v>562839.80000000005</v>
      </c>
      <c r="G925" s="5">
        <v>624888.9</v>
      </c>
      <c r="H925" s="5">
        <v>684392.55</v>
      </c>
    </row>
    <row r="926" spans="1:8" ht="13.9" thickBot="1" x14ac:dyDescent="0.3">
      <c r="A926" s="3" t="s">
        <v>3579</v>
      </c>
      <c r="B926" s="3" t="s">
        <v>6160</v>
      </c>
      <c r="C926" s="3" t="s">
        <v>6161</v>
      </c>
      <c r="D926" s="3" t="s">
        <v>96</v>
      </c>
      <c r="E926" s="3" t="s">
        <v>93</v>
      </c>
      <c r="F926" s="5">
        <v>0</v>
      </c>
      <c r="G926" s="5">
        <v>0</v>
      </c>
      <c r="H926" s="5">
        <v>0</v>
      </c>
    </row>
    <row r="927" spans="1:8" ht="13.9" thickBot="1" x14ac:dyDescent="0.3">
      <c r="A927" s="3" t="s">
        <v>3580</v>
      </c>
      <c r="B927" s="3" t="s">
        <v>6160</v>
      </c>
      <c r="C927" s="3" t="s">
        <v>6161</v>
      </c>
      <c r="D927" s="3" t="s">
        <v>97</v>
      </c>
      <c r="E927" s="3" t="s">
        <v>93</v>
      </c>
      <c r="F927" s="5">
        <v>0</v>
      </c>
      <c r="G927" s="5">
        <v>0</v>
      </c>
      <c r="H927" s="5">
        <v>0</v>
      </c>
    </row>
    <row r="928" spans="1:8" ht="13.9" thickBot="1" x14ac:dyDescent="0.3">
      <c r="A928" s="3" t="s">
        <v>3581</v>
      </c>
      <c r="B928" s="3" t="s">
        <v>6160</v>
      </c>
      <c r="C928" s="3" t="s">
        <v>6161</v>
      </c>
      <c r="D928" s="3" t="s">
        <v>89</v>
      </c>
      <c r="E928" s="3" t="s">
        <v>93</v>
      </c>
      <c r="F928" s="5">
        <v>0</v>
      </c>
      <c r="G928" s="5">
        <v>0</v>
      </c>
      <c r="H928" s="5">
        <v>0</v>
      </c>
    </row>
    <row r="929" spans="1:8" ht="13.9" thickBot="1" x14ac:dyDescent="0.3">
      <c r="A929" s="3" t="s">
        <v>3582</v>
      </c>
      <c r="B929" s="3" t="s">
        <v>6160</v>
      </c>
      <c r="C929" s="3" t="s">
        <v>6161</v>
      </c>
      <c r="D929" s="3" t="s">
        <v>122</v>
      </c>
      <c r="E929" s="3" t="s">
        <v>93</v>
      </c>
      <c r="F929" s="5">
        <v>633823.55000000005</v>
      </c>
      <c r="G929" s="5">
        <v>691868.31</v>
      </c>
      <c r="H929" s="5">
        <v>755142.82</v>
      </c>
    </row>
    <row r="930" spans="1:8" ht="13.9" thickBot="1" x14ac:dyDescent="0.3">
      <c r="A930" s="3" t="s">
        <v>3583</v>
      </c>
      <c r="B930" s="3" t="s">
        <v>6162</v>
      </c>
      <c r="C930" s="3" t="s">
        <v>6163</v>
      </c>
      <c r="D930" s="3" t="s">
        <v>72</v>
      </c>
      <c r="E930" s="3" t="s">
        <v>5756</v>
      </c>
      <c r="F930" s="5">
        <v>0</v>
      </c>
      <c r="G930" s="5">
        <v>0</v>
      </c>
      <c r="H930" s="5">
        <v>0</v>
      </c>
    </row>
    <row r="931" spans="1:8" ht="13.9" thickBot="1" x14ac:dyDescent="0.3">
      <c r="A931" s="3" t="s">
        <v>3584</v>
      </c>
      <c r="B931" s="3" t="s">
        <v>6162</v>
      </c>
      <c r="C931" s="3" t="s">
        <v>6163</v>
      </c>
      <c r="D931" s="3" t="s">
        <v>72</v>
      </c>
      <c r="E931" s="3" t="s">
        <v>5758</v>
      </c>
      <c r="F931" s="5">
        <v>0</v>
      </c>
      <c r="G931" s="5">
        <v>0</v>
      </c>
      <c r="H931" s="5">
        <v>0</v>
      </c>
    </row>
    <row r="932" spans="1:8" ht="13.9" thickBot="1" x14ac:dyDescent="0.3">
      <c r="A932" s="3" t="s">
        <v>3585</v>
      </c>
      <c r="B932" s="3" t="s">
        <v>6162</v>
      </c>
      <c r="C932" s="3" t="s">
        <v>6163</v>
      </c>
      <c r="D932" s="3" t="s">
        <v>96</v>
      </c>
      <c r="E932" s="3" t="s">
        <v>5758</v>
      </c>
      <c r="F932" s="5">
        <v>0</v>
      </c>
      <c r="G932" s="5">
        <v>0</v>
      </c>
      <c r="H932" s="5">
        <v>0</v>
      </c>
    </row>
    <row r="933" spans="1:8" ht="13.9" thickBot="1" x14ac:dyDescent="0.3">
      <c r="A933" s="3" t="s">
        <v>3586</v>
      </c>
      <c r="B933" s="3" t="s">
        <v>6164</v>
      </c>
      <c r="C933" s="3" t="s">
        <v>6165</v>
      </c>
      <c r="D933" s="3" t="s">
        <v>72</v>
      </c>
      <c r="E933" s="3" t="s">
        <v>5756</v>
      </c>
      <c r="F933" s="5">
        <v>0</v>
      </c>
      <c r="G933" s="5">
        <v>0</v>
      </c>
      <c r="H933" s="5">
        <v>0</v>
      </c>
    </row>
    <row r="934" spans="1:8" ht="13.9" thickBot="1" x14ac:dyDescent="0.3">
      <c r="A934" s="3" t="s">
        <v>3587</v>
      </c>
      <c r="B934" s="3" t="s">
        <v>6164</v>
      </c>
      <c r="C934" s="3" t="s">
        <v>6165</v>
      </c>
      <c r="D934" s="3" t="s">
        <v>72</v>
      </c>
      <c r="E934" s="3" t="s">
        <v>5758</v>
      </c>
      <c r="F934" s="5">
        <v>0</v>
      </c>
      <c r="G934" s="5">
        <v>0</v>
      </c>
      <c r="H934" s="5">
        <v>0</v>
      </c>
    </row>
    <row r="935" spans="1:8" ht="13.9" thickBot="1" x14ac:dyDescent="0.3">
      <c r="A935" s="3" t="s">
        <v>3588</v>
      </c>
      <c r="B935" s="3" t="s">
        <v>6164</v>
      </c>
      <c r="C935" s="3" t="s">
        <v>6165</v>
      </c>
      <c r="D935" s="3" t="s">
        <v>96</v>
      </c>
      <c r="E935" s="3" t="s">
        <v>5758</v>
      </c>
      <c r="F935" s="5">
        <v>0</v>
      </c>
      <c r="G935" s="5">
        <v>0</v>
      </c>
      <c r="H935" s="5">
        <v>0</v>
      </c>
    </row>
    <row r="936" spans="1:8" ht="13.9" thickBot="1" x14ac:dyDescent="0.3">
      <c r="A936" s="3" t="s">
        <v>3589</v>
      </c>
      <c r="B936" s="3" t="s">
        <v>6166</v>
      </c>
      <c r="C936" s="3" t="s">
        <v>6167</v>
      </c>
      <c r="D936" s="3" t="s">
        <v>72</v>
      </c>
      <c r="E936" s="3" t="s">
        <v>5756</v>
      </c>
      <c r="F936" s="5">
        <v>2043405</v>
      </c>
      <c r="G936" s="5">
        <v>2043405</v>
      </c>
      <c r="H936" s="5">
        <v>2043405</v>
      </c>
    </row>
    <row r="937" spans="1:8" ht="13.9" thickBot="1" x14ac:dyDescent="0.3">
      <c r="A937" s="3" t="s">
        <v>3590</v>
      </c>
      <c r="B937" s="3" t="s">
        <v>6166</v>
      </c>
      <c r="C937" s="3" t="s">
        <v>6167</v>
      </c>
      <c r="D937" s="3" t="s">
        <v>72</v>
      </c>
      <c r="E937" s="3" t="s">
        <v>5757</v>
      </c>
      <c r="F937" s="5">
        <v>0</v>
      </c>
      <c r="G937" s="5">
        <v>0</v>
      </c>
      <c r="H937" s="5">
        <v>0</v>
      </c>
    </row>
    <row r="938" spans="1:8" ht="13.9" thickBot="1" x14ac:dyDescent="0.3">
      <c r="A938" s="3" t="s">
        <v>3591</v>
      </c>
      <c r="B938" s="3" t="s">
        <v>6166</v>
      </c>
      <c r="C938" s="3" t="s">
        <v>6167</v>
      </c>
      <c r="D938" s="3" t="s">
        <v>72</v>
      </c>
      <c r="E938" s="3" t="s">
        <v>5758</v>
      </c>
      <c r="F938" s="5">
        <v>1312935</v>
      </c>
      <c r="G938" s="5">
        <v>1312935</v>
      </c>
      <c r="H938" s="5">
        <v>1312935</v>
      </c>
    </row>
    <row r="939" spans="1:8" ht="13.9" thickBot="1" x14ac:dyDescent="0.3">
      <c r="A939" s="3" t="s">
        <v>3592</v>
      </c>
      <c r="B939" s="3" t="s">
        <v>6166</v>
      </c>
      <c r="C939" s="3" t="s">
        <v>6167</v>
      </c>
      <c r="D939" s="3" t="s">
        <v>96</v>
      </c>
      <c r="E939" s="3" t="s">
        <v>5758</v>
      </c>
      <c r="F939" s="5">
        <v>543660</v>
      </c>
      <c r="G939" s="5">
        <v>543660</v>
      </c>
      <c r="H939" s="5">
        <v>543660</v>
      </c>
    </row>
    <row r="940" spans="1:8" ht="13.9" thickBot="1" x14ac:dyDescent="0.3">
      <c r="A940" s="3" t="s">
        <v>3593</v>
      </c>
      <c r="B940" s="3" t="s">
        <v>6166</v>
      </c>
      <c r="C940" s="3" t="s">
        <v>6167</v>
      </c>
      <c r="D940" s="3" t="s">
        <v>72</v>
      </c>
      <c r="E940" s="3" t="s">
        <v>5759</v>
      </c>
      <c r="F940" s="5">
        <v>0</v>
      </c>
      <c r="G940" s="5">
        <v>0</v>
      </c>
      <c r="H940" s="5">
        <v>0</v>
      </c>
    </row>
    <row r="941" spans="1:8" ht="13.9" thickBot="1" x14ac:dyDescent="0.3">
      <c r="A941" s="3" t="s">
        <v>3594</v>
      </c>
      <c r="B941" s="3" t="s">
        <v>6166</v>
      </c>
      <c r="C941" s="3" t="s">
        <v>6167</v>
      </c>
      <c r="D941" s="3" t="s">
        <v>97</v>
      </c>
      <c r="E941" s="3" t="s">
        <v>93</v>
      </c>
      <c r="F941" s="5">
        <v>0</v>
      </c>
      <c r="G941" s="5">
        <v>0</v>
      </c>
      <c r="H941" s="5">
        <v>0</v>
      </c>
    </row>
    <row r="942" spans="1:8" ht="13.9" thickBot="1" x14ac:dyDescent="0.3">
      <c r="A942" s="3" t="s">
        <v>3595</v>
      </c>
      <c r="B942" s="3" t="s">
        <v>6166</v>
      </c>
      <c r="C942" s="3" t="s">
        <v>6167</v>
      </c>
      <c r="D942" s="3" t="s">
        <v>122</v>
      </c>
      <c r="E942" s="3" t="s">
        <v>93</v>
      </c>
      <c r="F942" s="5">
        <v>0</v>
      </c>
      <c r="G942" s="5">
        <v>0</v>
      </c>
      <c r="H942" s="5">
        <v>0</v>
      </c>
    </row>
    <row r="943" spans="1:8" ht="13.9" thickBot="1" x14ac:dyDescent="0.3">
      <c r="A943" s="3" t="s">
        <v>3596</v>
      </c>
      <c r="B943" s="3" t="s">
        <v>6168</v>
      </c>
      <c r="C943" s="3" t="s">
        <v>6169</v>
      </c>
      <c r="D943" s="3" t="s">
        <v>72</v>
      </c>
      <c r="E943" s="3" t="s">
        <v>5756</v>
      </c>
      <c r="F943" s="5">
        <v>258756.88</v>
      </c>
      <c r="G943" s="5">
        <v>286222.44</v>
      </c>
      <c r="H943" s="5">
        <v>301716</v>
      </c>
    </row>
    <row r="944" spans="1:8" ht="13.9" thickBot="1" x14ac:dyDescent="0.3">
      <c r="A944" s="3" t="s">
        <v>3597</v>
      </c>
      <c r="B944" s="3" t="s">
        <v>6168</v>
      </c>
      <c r="C944" s="3" t="s">
        <v>6169</v>
      </c>
      <c r="D944" s="3" t="s">
        <v>72</v>
      </c>
      <c r="E944" s="3" t="s">
        <v>5757</v>
      </c>
      <c r="F944" s="5">
        <v>0</v>
      </c>
      <c r="G944" s="5">
        <v>0</v>
      </c>
      <c r="H944" s="5">
        <v>0</v>
      </c>
    </row>
    <row r="945" spans="1:8" ht="13.9" thickBot="1" x14ac:dyDescent="0.3">
      <c r="A945" s="3" t="s">
        <v>3598</v>
      </c>
      <c r="B945" s="3" t="s">
        <v>6168</v>
      </c>
      <c r="C945" s="3" t="s">
        <v>6169</v>
      </c>
      <c r="D945" s="3" t="s">
        <v>89</v>
      </c>
      <c r="E945" s="3" t="s">
        <v>5757</v>
      </c>
      <c r="F945" s="5">
        <v>0</v>
      </c>
      <c r="G945" s="5">
        <v>0</v>
      </c>
      <c r="H945" s="5">
        <v>0</v>
      </c>
    </row>
    <row r="946" spans="1:8" ht="13.9" thickBot="1" x14ac:dyDescent="0.3">
      <c r="A946" s="3" t="s">
        <v>3599</v>
      </c>
      <c r="B946" s="3" t="s">
        <v>6168</v>
      </c>
      <c r="C946" s="3" t="s">
        <v>6169</v>
      </c>
      <c r="D946" s="3" t="s">
        <v>85</v>
      </c>
      <c r="E946" s="3" t="s">
        <v>5757</v>
      </c>
      <c r="F946" s="5">
        <v>0</v>
      </c>
      <c r="G946" s="5">
        <v>0</v>
      </c>
      <c r="H946" s="5">
        <v>0</v>
      </c>
    </row>
    <row r="947" spans="1:8" ht="13.9" thickBot="1" x14ac:dyDescent="0.3">
      <c r="A947" s="3" t="s">
        <v>3600</v>
      </c>
      <c r="B947" s="3" t="s">
        <v>6168</v>
      </c>
      <c r="C947" s="3" t="s">
        <v>6169</v>
      </c>
      <c r="D947" s="3" t="s">
        <v>72</v>
      </c>
      <c r="E947" s="3" t="s">
        <v>5758</v>
      </c>
      <c r="F947" s="5">
        <v>166257.29</v>
      </c>
      <c r="G947" s="5">
        <v>183904.55</v>
      </c>
      <c r="H947" s="5">
        <v>193859.52</v>
      </c>
    </row>
    <row r="948" spans="1:8" ht="13.9" thickBot="1" x14ac:dyDescent="0.3">
      <c r="A948" s="3" t="s">
        <v>3601</v>
      </c>
      <c r="B948" s="3" t="s">
        <v>6168</v>
      </c>
      <c r="C948" s="3" t="s">
        <v>6169</v>
      </c>
      <c r="D948" s="3" t="s">
        <v>96</v>
      </c>
      <c r="E948" s="3" t="s">
        <v>5758</v>
      </c>
      <c r="F948" s="5">
        <v>68843.8</v>
      </c>
      <c r="G948" s="5">
        <v>76151.179999999993</v>
      </c>
      <c r="H948" s="5">
        <v>80273.33</v>
      </c>
    </row>
    <row r="949" spans="1:8" ht="13.9" thickBot="1" x14ac:dyDescent="0.3">
      <c r="A949" s="3" t="s">
        <v>3602</v>
      </c>
      <c r="B949" s="3" t="s">
        <v>6168</v>
      </c>
      <c r="C949" s="3" t="s">
        <v>6169</v>
      </c>
      <c r="D949" s="3" t="s">
        <v>72</v>
      </c>
      <c r="E949" s="3" t="s">
        <v>5759</v>
      </c>
      <c r="F949" s="5">
        <v>0</v>
      </c>
      <c r="G949" s="5">
        <v>0</v>
      </c>
      <c r="H949" s="5">
        <v>0</v>
      </c>
    </row>
    <row r="950" spans="1:8" ht="13.9" thickBot="1" x14ac:dyDescent="0.3">
      <c r="A950" s="3" t="s">
        <v>3603</v>
      </c>
      <c r="B950" s="3" t="s">
        <v>6168</v>
      </c>
      <c r="C950" s="3" t="s">
        <v>6169</v>
      </c>
      <c r="D950" s="3" t="s">
        <v>89</v>
      </c>
      <c r="E950" s="3" t="s">
        <v>5759</v>
      </c>
      <c r="F950" s="5">
        <v>0</v>
      </c>
      <c r="G950" s="5">
        <v>0</v>
      </c>
      <c r="H950" s="5">
        <v>0</v>
      </c>
    </row>
    <row r="951" spans="1:8" ht="13.9" thickBot="1" x14ac:dyDescent="0.3">
      <c r="A951" s="3" t="s">
        <v>3604</v>
      </c>
      <c r="B951" s="3" t="s">
        <v>6168</v>
      </c>
      <c r="C951" s="3" t="s">
        <v>6169</v>
      </c>
      <c r="D951" s="3" t="s">
        <v>85</v>
      </c>
      <c r="E951" s="3" t="s">
        <v>5759</v>
      </c>
      <c r="F951" s="5">
        <v>0</v>
      </c>
      <c r="G951" s="5">
        <v>0</v>
      </c>
      <c r="H951" s="5">
        <v>0</v>
      </c>
    </row>
    <row r="952" spans="1:8" ht="13.9" thickBot="1" x14ac:dyDescent="0.3">
      <c r="A952" s="3" t="s">
        <v>3605</v>
      </c>
      <c r="B952" s="3" t="s">
        <v>6170</v>
      </c>
      <c r="C952" s="3" t="s">
        <v>6171</v>
      </c>
      <c r="D952" s="3" t="s">
        <v>72</v>
      </c>
      <c r="E952" s="3" t="s">
        <v>5757</v>
      </c>
      <c r="F952" s="5">
        <v>173187.02</v>
      </c>
      <c r="G952" s="5">
        <v>187020.28</v>
      </c>
      <c r="H952" s="5">
        <v>209557.58</v>
      </c>
    </row>
    <row r="953" spans="1:8" ht="13.9" thickBot="1" x14ac:dyDescent="0.3">
      <c r="A953" s="3" t="s">
        <v>3606</v>
      </c>
      <c r="B953" s="3" t="s">
        <v>6170</v>
      </c>
      <c r="C953" s="3" t="s">
        <v>6171</v>
      </c>
      <c r="D953" s="3" t="s">
        <v>89</v>
      </c>
      <c r="E953" s="3" t="s">
        <v>5757</v>
      </c>
      <c r="F953" s="5">
        <v>76934.33</v>
      </c>
      <c r="G953" s="5">
        <v>85844.53</v>
      </c>
      <c r="H953" s="5">
        <v>91654.23</v>
      </c>
    </row>
    <row r="954" spans="1:8" ht="13.9" thickBot="1" x14ac:dyDescent="0.3">
      <c r="A954" s="3" t="s">
        <v>3607</v>
      </c>
      <c r="B954" s="3" t="s">
        <v>6170</v>
      </c>
      <c r="C954" s="3" t="s">
        <v>6171</v>
      </c>
      <c r="D954" s="3" t="s">
        <v>85</v>
      </c>
      <c r="E954" s="3" t="s">
        <v>5757</v>
      </c>
      <c r="F954" s="5">
        <v>250125.22</v>
      </c>
      <c r="G954" s="5">
        <v>272669.19</v>
      </c>
      <c r="H954" s="5">
        <v>297444.09999999998</v>
      </c>
    </row>
    <row r="955" spans="1:8" ht="13.9" thickBot="1" x14ac:dyDescent="0.3">
      <c r="A955" s="3" t="s">
        <v>3608</v>
      </c>
      <c r="B955" s="3" t="s">
        <v>6170</v>
      </c>
      <c r="C955" s="3" t="s">
        <v>6171</v>
      </c>
      <c r="D955" s="3" t="s">
        <v>85</v>
      </c>
      <c r="E955" s="3" t="s">
        <v>81</v>
      </c>
      <c r="F955" s="5">
        <v>0</v>
      </c>
      <c r="G955" s="5">
        <v>0</v>
      </c>
      <c r="H955" s="5">
        <v>0</v>
      </c>
    </row>
    <row r="956" spans="1:8" ht="13.9" thickBot="1" x14ac:dyDescent="0.3">
      <c r="A956" s="3" t="s">
        <v>3609</v>
      </c>
      <c r="B956" s="3" t="s">
        <v>6170</v>
      </c>
      <c r="C956" s="3" t="s">
        <v>6171</v>
      </c>
      <c r="D956" s="3" t="s">
        <v>72</v>
      </c>
      <c r="E956" s="3" t="s">
        <v>5759</v>
      </c>
      <c r="F956" s="5">
        <v>111276.42</v>
      </c>
      <c r="G956" s="5">
        <v>120164.59</v>
      </c>
      <c r="H956" s="5">
        <v>134645.29</v>
      </c>
    </row>
    <row r="957" spans="1:8" ht="13.9" thickBot="1" x14ac:dyDescent="0.3">
      <c r="A957" s="3" t="s">
        <v>3610</v>
      </c>
      <c r="B957" s="3" t="s">
        <v>6170</v>
      </c>
      <c r="C957" s="3" t="s">
        <v>6171</v>
      </c>
      <c r="D957" s="3" t="s">
        <v>89</v>
      </c>
      <c r="E957" s="3" t="s">
        <v>5759</v>
      </c>
      <c r="F957" s="5">
        <v>49431.97</v>
      </c>
      <c r="G957" s="5">
        <v>55156.97</v>
      </c>
      <c r="H957" s="5">
        <v>58889.83</v>
      </c>
    </row>
    <row r="958" spans="1:8" ht="13.9" thickBot="1" x14ac:dyDescent="0.3">
      <c r="A958" s="3" t="s">
        <v>3611</v>
      </c>
      <c r="B958" s="3" t="s">
        <v>6170</v>
      </c>
      <c r="C958" s="3" t="s">
        <v>6171</v>
      </c>
      <c r="D958" s="3" t="s">
        <v>85</v>
      </c>
      <c r="E958" s="3" t="s">
        <v>5759</v>
      </c>
      <c r="F958" s="5">
        <v>160710.85999999999</v>
      </c>
      <c r="G958" s="5">
        <v>175195.85</v>
      </c>
      <c r="H958" s="5">
        <v>191114.27</v>
      </c>
    </row>
    <row r="959" spans="1:8" ht="13.9" thickBot="1" x14ac:dyDescent="0.3">
      <c r="A959" s="3" t="s">
        <v>3612</v>
      </c>
      <c r="B959" s="3" t="s">
        <v>6170</v>
      </c>
      <c r="C959" s="3" t="s">
        <v>6171</v>
      </c>
      <c r="D959" s="3" t="s">
        <v>96</v>
      </c>
      <c r="E959" s="3" t="s">
        <v>93</v>
      </c>
      <c r="F959" s="5">
        <v>0</v>
      </c>
      <c r="G959" s="5">
        <v>0</v>
      </c>
      <c r="H959" s="5">
        <v>0</v>
      </c>
    </row>
    <row r="960" spans="1:8" ht="13.9" thickBot="1" x14ac:dyDescent="0.3">
      <c r="A960" s="3" t="s">
        <v>3613</v>
      </c>
      <c r="B960" s="3" t="s">
        <v>6170</v>
      </c>
      <c r="C960" s="3" t="s">
        <v>6171</v>
      </c>
      <c r="D960" s="3" t="s">
        <v>89</v>
      </c>
      <c r="E960" s="3" t="s">
        <v>93</v>
      </c>
      <c r="F960" s="5">
        <v>0</v>
      </c>
      <c r="G960" s="5">
        <v>0</v>
      </c>
      <c r="H960" s="5">
        <v>0</v>
      </c>
    </row>
    <row r="961" spans="1:8" ht="13.9" thickBot="1" x14ac:dyDescent="0.3">
      <c r="A961" s="3" t="s">
        <v>3614</v>
      </c>
      <c r="B961" s="3" t="s">
        <v>6170</v>
      </c>
      <c r="C961" s="3" t="s">
        <v>6171</v>
      </c>
      <c r="D961" s="3" t="s">
        <v>122</v>
      </c>
      <c r="E961" s="3" t="s">
        <v>93</v>
      </c>
      <c r="F961" s="5">
        <v>145724.9</v>
      </c>
      <c r="G961" s="5">
        <v>161343.01999999999</v>
      </c>
      <c r="H961" s="5">
        <v>177429.18</v>
      </c>
    </row>
    <row r="962" spans="1:8" ht="13.9" thickBot="1" x14ac:dyDescent="0.3">
      <c r="A962" s="3" t="s">
        <v>3615</v>
      </c>
      <c r="B962" s="3" t="s">
        <v>6170</v>
      </c>
      <c r="C962" s="3" t="s">
        <v>6171</v>
      </c>
      <c r="D962" s="3" t="s">
        <v>85</v>
      </c>
      <c r="E962" s="3" t="s">
        <v>93</v>
      </c>
      <c r="F962" s="5">
        <v>53436.7</v>
      </c>
      <c r="G962" s="5">
        <v>60213.66</v>
      </c>
      <c r="H962" s="5">
        <v>67674.600000000006</v>
      </c>
    </row>
    <row r="963" spans="1:8" ht="13.9" thickBot="1" x14ac:dyDescent="0.3">
      <c r="A963" s="3" t="s">
        <v>3616</v>
      </c>
      <c r="B963" s="3" t="s">
        <v>6172</v>
      </c>
      <c r="C963" s="3" t="s">
        <v>6173</v>
      </c>
      <c r="D963" s="3" t="s">
        <v>122</v>
      </c>
      <c r="E963" s="3" t="s">
        <v>93</v>
      </c>
      <c r="F963" s="5">
        <v>0</v>
      </c>
      <c r="G963" s="5">
        <v>-9677.51</v>
      </c>
      <c r="H963" s="5">
        <v>-25493.11</v>
      </c>
    </row>
    <row r="964" spans="1:8" ht="13.9" thickBot="1" x14ac:dyDescent="0.3">
      <c r="A964" s="3" t="s">
        <v>3617</v>
      </c>
      <c r="B964" s="3" t="s">
        <v>6174</v>
      </c>
      <c r="C964" s="3" t="s">
        <v>6175</v>
      </c>
      <c r="D964" s="3" t="s">
        <v>89</v>
      </c>
      <c r="E964" s="3" t="s">
        <v>81</v>
      </c>
      <c r="F964" s="5">
        <v>8394605.1300000008</v>
      </c>
      <c r="G964" s="5">
        <v>9200748.5600000005</v>
      </c>
      <c r="H964" s="5">
        <v>10177172.17</v>
      </c>
    </row>
    <row r="965" spans="1:8" ht="13.9" thickBot="1" x14ac:dyDescent="0.3">
      <c r="A965" s="3" t="s">
        <v>3618</v>
      </c>
      <c r="B965" s="3" t="s">
        <v>6174</v>
      </c>
      <c r="C965" s="3" t="s">
        <v>6175</v>
      </c>
      <c r="D965" s="3" t="s">
        <v>85</v>
      </c>
      <c r="E965" s="3" t="s">
        <v>81</v>
      </c>
      <c r="F965" s="5">
        <v>20343453.68</v>
      </c>
      <c r="G965" s="5">
        <v>22611544.489999998</v>
      </c>
      <c r="H965" s="5">
        <v>25303951.41</v>
      </c>
    </row>
    <row r="966" spans="1:8" ht="13.9" thickBot="1" x14ac:dyDescent="0.3">
      <c r="A966" s="3" t="s">
        <v>3619</v>
      </c>
      <c r="B966" s="3" t="s">
        <v>6174</v>
      </c>
      <c r="C966" s="3" t="s">
        <v>6175</v>
      </c>
      <c r="D966" s="3" t="s">
        <v>89</v>
      </c>
      <c r="E966" s="3" t="s">
        <v>93</v>
      </c>
      <c r="F966" s="5">
        <v>1012437.54</v>
      </c>
      <c r="G966" s="5">
        <v>1132738.53</v>
      </c>
      <c r="H966" s="5">
        <v>1332964.31</v>
      </c>
    </row>
    <row r="967" spans="1:8" ht="13.9" thickBot="1" x14ac:dyDescent="0.3">
      <c r="A967" s="3" t="s">
        <v>3620</v>
      </c>
      <c r="B967" s="3" t="s">
        <v>6174</v>
      </c>
      <c r="C967" s="3" t="s">
        <v>6175</v>
      </c>
      <c r="D967" s="3" t="s">
        <v>85</v>
      </c>
      <c r="E967" s="3" t="s">
        <v>93</v>
      </c>
      <c r="F967" s="5">
        <v>5039993.2</v>
      </c>
      <c r="G967" s="5">
        <v>5701071.0599999996</v>
      </c>
      <c r="H967" s="5">
        <v>6838624.5199999996</v>
      </c>
    </row>
    <row r="968" spans="1:8" ht="13.9" thickBot="1" x14ac:dyDescent="0.3">
      <c r="A968" s="3" t="s">
        <v>3621</v>
      </c>
      <c r="B968" s="3" t="s">
        <v>6176</v>
      </c>
      <c r="C968" s="3" t="s">
        <v>6177</v>
      </c>
      <c r="D968" s="3" t="s">
        <v>85</v>
      </c>
      <c r="E968" s="3" t="s">
        <v>81</v>
      </c>
      <c r="F968" s="5">
        <v>174410.33</v>
      </c>
      <c r="G968" s="5">
        <v>174410.33</v>
      </c>
      <c r="H968" s="5">
        <v>174410.33</v>
      </c>
    </row>
    <row r="969" spans="1:8" ht="13.9" thickBot="1" x14ac:dyDescent="0.3">
      <c r="A969" s="3" t="s">
        <v>3622</v>
      </c>
      <c r="B969" s="3" t="s">
        <v>6178</v>
      </c>
      <c r="C969" s="3" t="s">
        <v>6179</v>
      </c>
      <c r="D969" s="3" t="s">
        <v>89</v>
      </c>
      <c r="E969" s="3" t="s">
        <v>81</v>
      </c>
      <c r="F969" s="5">
        <v>0</v>
      </c>
      <c r="G969" s="5">
        <v>0</v>
      </c>
      <c r="H969" s="5">
        <v>0</v>
      </c>
    </row>
    <row r="970" spans="1:8" ht="13.9" thickBot="1" x14ac:dyDescent="0.3">
      <c r="A970" s="3" t="s">
        <v>3623</v>
      </c>
      <c r="B970" s="3" t="s">
        <v>6178</v>
      </c>
      <c r="C970" s="3" t="s">
        <v>6179</v>
      </c>
      <c r="D970" s="3" t="s">
        <v>89</v>
      </c>
      <c r="E970" s="3" t="s">
        <v>93</v>
      </c>
      <c r="F970" s="5">
        <v>0</v>
      </c>
      <c r="G970" s="5">
        <v>0</v>
      </c>
      <c r="H970" s="5">
        <v>0</v>
      </c>
    </row>
    <row r="971" spans="1:8" ht="13.9" thickBot="1" x14ac:dyDescent="0.3">
      <c r="A971" s="3" t="s">
        <v>3624</v>
      </c>
      <c r="B971" s="3" t="s">
        <v>6178</v>
      </c>
      <c r="C971" s="3" t="s">
        <v>6179</v>
      </c>
      <c r="D971" s="3" t="s">
        <v>85</v>
      </c>
      <c r="E971" s="3" t="s">
        <v>93</v>
      </c>
      <c r="F971" s="5">
        <v>0</v>
      </c>
      <c r="G971" s="5">
        <v>0</v>
      </c>
      <c r="H971" s="5">
        <v>0</v>
      </c>
    </row>
    <row r="972" spans="1:8" ht="13.9" thickBot="1" x14ac:dyDescent="0.3">
      <c r="A972" s="3" t="s">
        <v>3625</v>
      </c>
      <c r="B972" s="3" t="s">
        <v>6180</v>
      </c>
      <c r="C972" s="3" t="s">
        <v>6181</v>
      </c>
      <c r="D972" s="3" t="s">
        <v>72</v>
      </c>
      <c r="E972" s="3" t="s">
        <v>5757</v>
      </c>
      <c r="F972" s="5">
        <v>738189.8</v>
      </c>
      <c r="G972" s="5">
        <v>813088.67</v>
      </c>
      <c r="H972" s="5">
        <v>963442.27</v>
      </c>
    </row>
    <row r="973" spans="1:8" ht="13.9" thickBot="1" x14ac:dyDescent="0.3">
      <c r="A973" s="3" t="s">
        <v>3626</v>
      </c>
      <c r="B973" s="3" t="s">
        <v>6180</v>
      </c>
      <c r="C973" s="3" t="s">
        <v>6181</v>
      </c>
      <c r="D973" s="3" t="s">
        <v>89</v>
      </c>
      <c r="E973" s="3" t="s">
        <v>81</v>
      </c>
      <c r="F973" s="5">
        <v>855.28</v>
      </c>
      <c r="G973" s="5">
        <v>855.28</v>
      </c>
      <c r="H973" s="5">
        <v>855.28</v>
      </c>
    </row>
    <row r="974" spans="1:8" ht="13.9" thickBot="1" x14ac:dyDescent="0.3">
      <c r="A974" s="3" t="s">
        <v>3627</v>
      </c>
      <c r="B974" s="3" t="s">
        <v>6180</v>
      </c>
      <c r="C974" s="3" t="s">
        <v>6181</v>
      </c>
      <c r="D974" s="3" t="s">
        <v>85</v>
      </c>
      <c r="E974" s="3" t="s">
        <v>81</v>
      </c>
      <c r="F974" s="5">
        <v>18951.84</v>
      </c>
      <c r="G974" s="5">
        <v>13546.12</v>
      </c>
      <c r="H974" s="5">
        <v>11256</v>
      </c>
    </row>
    <row r="975" spans="1:8" ht="13.9" thickBot="1" x14ac:dyDescent="0.3">
      <c r="A975" s="3" t="s">
        <v>3628</v>
      </c>
      <c r="B975" s="3" t="s">
        <v>6180</v>
      </c>
      <c r="C975" s="3" t="s">
        <v>6181</v>
      </c>
      <c r="D975" s="3" t="s">
        <v>72</v>
      </c>
      <c r="E975" s="3" t="s">
        <v>5759</v>
      </c>
      <c r="F975" s="5">
        <v>474302.86</v>
      </c>
      <c r="G975" s="5">
        <v>522427</v>
      </c>
      <c r="H975" s="5">
        <v>619032.43999999994</v>
      </c>
    </row>
    <row r="976" spans="1:8" ht="13.9" thickBot="1" x14ac:dyDescent="0.3">
      <c r="A976" s="3" t="s">
        <v>3629</v>
      </c>
      <c r="B976" s="3" t="s">
        <v>6182</v>
      </c>
      <c r="C976" s="3" t="s">
        <v>6183</v>
      </c>
      <c r="D976" s="3" t="s">
        <v>72</v>
      </c>
      <c r="E976" s="3" t="s">
        <v>5757</v>
      </c>
      <c r="F976" s="5">
        <v>0</v>
      </c>
      <c r="G976" s="5">
        <v>0</v>
      </c>
      <c r="H976" s="5">
        <v>118.72</v>
      </c>
    </row>
    <row r="977" spans="1:8" ht="13.9" thickBot="1" x14ac:dyDescent="0.3">
      <c r="A977" s="3" t="s">
        <v>3630</v>
      </c>
      <c r="B977" s="3" t="s">
        <v>6182</v>
      </c>
      <c r="C977" s="3" t="s">
        <v>6183</v>
      </c>
      <c r="D977" s="3" t="s">
        <v>72</v>
      </c>
      <c r="E977" s="3" t="s">
        <v>5759</v>
      </c>
      <c r="F977" s="5">
        <v>0</v>
      </c>
      <c r="G977" s="5">
        <v>0</v>
      </c>
      <c r="H977" s="5">
        <v>76.28</v>
      </c>
    </row>
    <row r="978" spans="1:8" ht="13.9" thickBot="1" x14ac:dyDescent="0.3">
      <c r="A978" s="3" t="s">
        <v>3631</v>
      </c>
      <c r="B978" s="3" t="s">
        <v>6184</v>
      </c>
      <c r="C978" s="3" t="s">
        <v>6185</v>
      </c>
      <c r="D978" s="3" t="s">
        <v>72</v>
      </c>
      <c r="E978" s="3" t="s">
        <v>5757</v>
      </c>
      <c r="F978" s="5">
        <v>0</v>
      </c>
      <c r="G978" s="5">
        <v>0</v>
      </c>
      <c r="H978" s="5">
        <v>0</v>
      </c>
    </row>
    <row r="979" spans="1:8" ht="13.9" thickBot="1" x14ac:dyDescent="0.3">
      <c r="A979" s="3" t="s">
        <v>3632</v>
      </c>
      <c r="B979" s="3" t="s">
        <v>6184</v>
      </c>
      <c r="C979" s="3" t="s">
        <v>6185</v>
      </c>
      <c r="D979" s="3" t="s">
        <v>89</v>
      </c>
      <c r="E979" s="3" t="s">
        <v>5757</v>
      </c>
      <c r="F979" s="5">
        <v>0</v>
      </c>
      <c r="G979" s="5">
        <v>0</v>
      </c>
      <c r="H979" s="5">
        <v>0</v>
      </c>
    </row>
    <row r="980" spans="1:8" ht="13.9" thickBot="1" x14ac:dyDescent="0.3">
      <c r="A980" s="3" t="s">
        <v>3633</v>
      </c>
      <c r="B980" s="3" t="s">
        <v>6184</v>
      </c>
      <c r="C980" s="3" t="s">
        <v>6185</v>
      </c>
      <c r="D980" s="3" t="s">
        <v>85</v>
      </c>
      <c r="E980" s="3" t="s">
        <v>5757</v>
      </c>
      <c r="F980" s="5">
        <v>0</v>
      </c>
      <c r="G980" s="5">
        <v>0</v>
      </c>
      <c r="H980" s="5">
        <v>0</v>
      </c>
    </row>
    <row r="981" spans="1:8" ht="13.9" thickBot="1" x14ac:dyDescent="0.3">
      <c r="A981" s="3" t="s">
        <v>3634</v>
      </c>
      <c r="B981" s="3" t="s">
        <v>6184</v>
      </c>
      <c r="C981" s="3" t="s">
        <v>6185</v>
      </c>
      <c r="D981" s="3" t="s">
        <v>72</v>
      </c>
      <c r="E981" s="3" t="s">
        <v>5759</v>
      </c>
      <c r="F981" s="5">
        <v>0</v>
      </c>
      <c r="G981" s="5">
        <v>0</v>
      </c>
      <c r="H981" s="5">
        <v>0</v>
      </c>
    </row>
    <row r="982" spans="1:8" ht="13.9" thickBot="1" x14ac:dyDescent="0.3">
      <c r="A982" s="3" t="s">
        <v>3635</v>
      </c>
      <c r="B982" s="3" t="s">
        <v>6184</v>
      </c>
      <c r="C982" s="3" t="s">
        <v>6185</v>
      </c>
      <c r="D982" s="3" t="s">
        <v>89</v>
      </c>
      <c r="E982" s="3" t="s">
        <v>5759</v>
      </c>
      <c r="F982" s="5">
        <v>0</v>
      </c>
      <c r="G982" s="5">
        <v>0</v>
      </c>
      <c r="H982" s="5">
        <v>0</v>
      </c>
    </row>
    <row r="983" spans="1:8" ht="13.9" thickBot="1" x14ac:dyDescent="0.3">
      <c r="A983" s="3" t="s">
        <v>3636</v>
      </c>
      <c r="B983" s="3" t="s">
        <v>6184</v>
      </c>
      <c r="C983" s="3" t="s">
        <v>6185</v>
      </c>
      <c r="D983" s="3" t="s">
        <v>85</v>
      </c>
      <c r="E983" s="3" t="s">
        <v>5759</v>
      </c>
      <c r="F983" s="5">
        <v>0</v>
      </c>
      <c r="G983" s="5">
        <v>0</v>
      </c>
      <c r="H983" s="5">
        <v>0</v>
      </c>
    </row>
    <row r="984" spans="1:8" ht="13.9" thickBot="1" x14ac:dyDescent="0.3">
      <c r="A984" s="3" t="s">
        <v>3637</v>
      </c>
      <c r="B984" s="3" t="s">
        <v>6184</v>
      </c>
      <c r="C984" s="3" t="s">
        <v>6185</v>
      </c>
      <c r="D984" s="3" t="s">
        <v>122</v>
      </c>
      <c r="E984" s="3" t="s">
        <v>93</v>
      </c>
      <c r="F984" s="5">
        <v>347.66</v>
      </c>
      <c r="G984" s="5">
        <v>347.57</v>
      </c>
      <c r="H984" s="5">
        <v>345.89</v>
      </c>
    </row>
    <row r="985" spans="1:8" ht="13.9" thickBot="1" x14ac:dyDescent="0.3">
      <c r="A985" s="3" t="s">
        <v>3638</v>
      </c>
      <c r="B985" s="3" t="s">
        <v>6186</v>
      </c>
      <c r="C985" s="3" t="s">
        <v>6187</v>
      </c>
      <c r="D985" s="3" t="s">
        <v>72</v>
      </c>
      <c r="E985" s="3" t="s">
        <v>5757</v>
      </c>
      <c r="F985" s="5">
        <v>0</v>
      </c>
      <c r="G985" s="5">
        <v>0</v>
      </c>
      <c r="H985" s="5">
        <v>0</v>
      </c>
    </row>
    <row r="986" spans="1:8" ht="13.9" thickBot="1" x14ac:dyDescent="0.3">
      <c r="A986" s="3" t="s">
        <v>3639</v>
      </c>
      <c r="B986" s="3" t="s">
        <v>6186</v>
      </c>
      <c r="C986" s="3" t="s">
        <v>6187</v>
      </c>
      <c r="D986" s="3" t="s">
        <v>89</v>
      </c>
      <c r="E986" s="3" t="s">
        <v>5757</v>
      </c>
      <c r="F986" s="5">
        <v>0</v>
      </c>
      <c r="G986" s="5">
        <v>0</v>
      </c>
      <c r="H986" s="5">
        <v>0</v>
      </c>
    </row>
    <row r="987" spans="1:8" ht="13.9" thickBot="1" x14ac:dyDescent="0.3">
      <c r="A987" s="3" t="s">
        <v>3640</v>
      </c>
      <c r="B987" s="3" t="s">
        <v>6186</v>
      </c>
      <c r="C987" s="3" t="s">
        <v>6187</v>
      </c>
      <c r="D987" s="3" t="s">
        <v>85</v>
      </c>
      <c r="E987" s="3" t="s">
        <v>5757</v>
      </c>
      <c r="F987" s="5">
        <v>0</v>
      </c>
      <c r="G987" s="5">
        <v>0</v>
      </c>
      <c r="H987" s="5">
        <v>0</v>
      </c>
    </row>
    <row r="988" spans="1:8" ht="13.9" thickBot="1" x14ac:dyDescent="0.3">
      <c r="A988" s="3" t="s">
        <v>3641</v>
      </c>
      <c r="B988" s="3" t="s">
        <v>6186</v>
      </c>
      <c r="C988" s="3" t="s">
        <v>6187</v>
      </c>
      <c r="D988" s="3" t="s">
        <v>72</v>
      </c>
      <c r="E988" s="3" t="s">
        <v>5759</v>
      </c>
      <c r="F988" s="5">
        <v>0</v>
      </c>
      <c r="G988" s="5">
        <v>0</v>
      </c>
      <c r="H988" s="5">
        <v>0</v>
      </c>
    </row>
    <row r="989" spans="1:8" ht="13.9" thickBot="1" x14ac:dyDescent="0.3">
      <c r="A989" s="3" t="s">
        <v>3642</v>
      </c>
      <c r="B989" s="3" t="s">
        <v>6186</v>
      </c>
      <c r="C989" s="3" t="s">
        <v>6187</v>
      </c>
      <c r="D989" s="3" t="s">
        <v>89</v>
      </c>
      <c r="E989" s="3" t="s">
        <v>5759</v>
      </c>
      <c r="F989" s="5">
        <v>0</v>
      </c>
      <c r="G989" s="5">
        <v>0</v>
      </c>
      <c r="H989" s="5">
        <v>0</v>
      </c>
    </row>
    <row r="990" spans="1:8" ht="13.9" thickBot="1" x14ac:dyDescent="0.3">
      <c r="A990" s="3" t="s">
        <v>3643</v>
      </c>
      <c r="B990" s="3" t="s">
        <v>6186</v>
      </c>
      <c r="C990" s="3" t="s">
        <v>6187</v>
      </c>
      <c r="D990" s="3" t="s">
        <v>85</v>
      </c>
      <c r="E990" s="3" t="s">
        <v>5759</v>
      </c>
      <c r="F990" s="5">
        <v>0</v>
      </c>
      <c r="G990" s="5">
        <v>0</v>
      </c>
      <c r="H990" s="5">
        <v>0</v>
      </c>
    </row>
    <row r="991" spans="1:8" ht="13.9" thickBot="1" x14ac:dyDescent="0.3">
      <c r="A991" s="3" t="s">
        <v>3644</v>
      </c>
      <c r="B991" s="3" t="s">
        <v>6186</v>
      </c>
      <c r="C991" s="3" t="s">
        <v>6187</v>
      </c>
      <c r="D991" s="3" t="s">
        <v>72</v>
      </c>
      <c r="E991" s="3" t="s">
        <v>5760</v>
      </c>
      <c r="F991" s="5">
        <v>0</v>
      </c>
      <c r="G991" s="5">
        <v>0</v>
      </c>
      <c r="H991" s="5">
        <v>0</v>
      </c>
    </row>
    <row r="992" spans="1:8" ht="13.9" thickBot="1" x14ac:dyDescent="0.3">
      <c r="A992" s="3" t="s">
        <v>3645</v>
      </c>
      <c r="B992" s="3" t="s">
        <v>6186</v>
      </c>
      <c r="C992" s="3" t="s">
        <v>6187</v>
      </c>
      <c r="D992" s="3" t="s">
        <v>96</v>
      </c>
      <c r="E992" s="3" t="s">
        <v>5760</v>
      </c>
      <c r="F992" s="5">
        <v>0</v>
      </c>
      <c r="G992" s="5">
        <v>0</v>
      </c>
      <c r="H992" s="5">
        <v>0</v>
      </c>
    </row>
    <row r="993" spans="1:8" ht="13.9" thickBot="1" x14ac:dyDescent="0.3">
      <c r="A993" s="3" t="s">
        <v>3646</v>
      </c>
      <c r="B993" s="3" t="s">
        <v>6186</v>
      </c>
      <c r="C993" s="3" t="s">
        <v>6187</v>
      </c>
      <c r="D993" s="3" t="s">
        <v>72</v>
      </c>
      <c r="E993" s="3" t="s">
        <v>93</v>
      </c>
      <c r="F993" s="5">
        <v>0</v>
      </c>
      <c r="G993" s="5">
        <v>0</v>
      </c>
      <c r="H993" s="5">
        <v>0</v>
      </c>
    </row>
    <row r="994" spans="1:8" ht="13.9" thickBot="1" x14ac:dyDescent="0.3">
      <c r="A994" s="3" t="s">
        <v>3647</v>
      </c>
      <c r="B994" s="3" t="s">
        <v>6188</v>
      </c>
      <c r="C994" s="3" t="s">
        <v>6189</v>
      </c>
      <c r="D994" s="3" t="s">
        <v>72</v>
      </c>
      <c r="E994" s="3" t="s">
        <v>5756</v>
      </c>
      <c r="F994" s="5">
        <v>0</v>
      </c>
      <c r="G994" s="5">
        <v>0</v>
      </c>
      <c r="H994" s="5">
        <v>0</v>
      </c>
    </row>
    <row r="995" spans="1:8" ht="13.9" thickBot="1" x14ac:dyDescent="0.3">
      <c r="A995" s="3" t="s">
        <v>3648</v>
      </c>
      <c r="B995" s="3" t="s">
        <v>6188</v>
      </c>
      <c r="C995" s="3" t="s">
        <v>6189</v>
      </c>
      <c r="D995" s="3" t="s">
        <v>72</v>
      </c>
      <c r="E995" s="3" t="s">
        <v>5757</v>
      </c>
      <c r="F995" s="5">
        <v>0</v>
      </c>
      <c r="G995" s="5">
        <v>0</v>
      </c>
      <c r="H995" s="5">
        <v>0</v>
      </c>
    </row>
    <row r="996" spans="1:8" ht="13.9" thickBot="1" x14ac:dyDescent="0.3">
      <c r="A996" s="3" t="s">
        <v>3649</v>
      </c>
      <c r="B996" s="3" t="s">
        <v>6188</v>
      </c>
      <c r="C996" s="3" t="s">
        <v>6189</v>
      </c>
      <c r="D996" s="3" t="s">
        <v>72</v>
      </c>
      <c r="E996" s="3" t="s">
        <v>5758</v>
      </c>
      <c r="F996" s="5">
        <v>0</v>
      </c>
      <c r="G996" s="5">
        <v>0</v>
      </c>
      <c r="H996" s="5">
        <v>0</v>
      </c>
    </row>
    <row r="997" spans="1:8" ht="13.9" thickBot="1" x14ac:dyDescent="0.3">
      <c r="A997" s="3" t="s">
        <v>3650</v>
      </c>
      <c r="B997" s="3" t="s">
        <v>6188</v>
      </c>
      <c r="C997" s="3" t="s">
        <v>6189</v>
      </c>
      <c r="D997" s="3" t="s">
        <v>96</v>
      </c>
      <c r="E997" s="3" t="s">
        <v>5758</v>
      </c>
      <c r="F997" s="5">
        <v>0</v>
      </c>
      <c r="G997" s="5">
        <v>0</v>
      </c>
      <c r="H997" s="5">
        <v>0</v>
      </c>
    </row>
    <row r="998" spans="1:8" ht="13.9" thickBot="1" x14ac:dyDescent="0.3">
      <c r="A998" s="3" t="s">
        <v>3651</v>
      </c>
      <c r="B998" s="3" t="s">
        <v>6188</v>
      </c>
      <c r="C998" s="3" t="s">
        <v>6189</v>
      </c>
      <c r="D998" s="3" t="s">
        <v>72</v>
      </c>
      <c r="E998" s="3" t="s">
        <v>5759</v>
      </c>
      <c r="F998" s="5">
        <v>0</v>
      </c>
      <c r="G998" s="5">
        <v>0</v>
      </c>
      <c r="H998" s="5">
        <v>0</v>
      </c>
    </row>
    <row r="999" spans="1:8" ht="13.9" thickBot="1" x14ac:dyDescent="0.3">
      <c r="A999" s="3" t="s">
        <v>3652</v>
      </c>
      <c r="B999" s="3" t="s">
        <v>6190</v>
      </c>
      <c r="C999" s="3" t="s">
        <v>6191</v>
      </c>
      <c r="D999" s="3" t="s">
        <v>72</v>
      </c>
      <c r="E999" s="3" t="s">
        <v>5756</v>
      </c>
      <c r="F999" s="5">
        <v>25410633.059999999</v>
      </c>
      <c r="G999" s="5">
        <v>29058539.719999999</v>
      </c>
      <c r="H999" s="5">
        <v>30795242.43</v>
      </c>
    </row>
    <row r="1000" spans="1:8" ht="13.9" thickBot="1" x14ac:dyDescent="0.3">
      <c r="A1000" s="3" t="s">
        <v>3653</v>
      </c>
      <c r="B1000" s="3" t="s">
        <v>6190</v>
      </c>
      <c r="C1000" s="3" t="s">
        <v>6191</v>
      </c>
      <c r="D1000" s="3" t="s">
        <v>72</v>
      </c>
      <c r="E1000" s="3" t="s">
        <v>5757</v>
      </c>
      <c r="F1000" s="5">
        <v>389656.73</v>
      </c>
      <c r="G1000" s="5">
        <v>439218.9</v>
      </c>
      <c r="H1000" s="5">
        <v>486085.16</v>
      </c>
    </row>
    <row r="1001" spans="1:8" ht="13.9" thickBot="1" x14ac:dyDescent="0.3">
      <c r="A1001" s="3" t="s">
        <v>3654</v>
      </c>
      <c r="B1001" s="3" t="s">
        <v>6190</v>
      </c>
      <c r="C1001" s="3" t="s">
        <v>6191</v>
      </c>
      <c r="D1001" s="3" t="s">
        <v>89</v>
      </c>
      <c r="E1001" s="3" t="s">
        <v>5757</v>
      </c>
      <c r="F1001" s="5">
        <v>139798.96</v>
      </c>
      <c r="G1001" s="5">
        <v>152408</v>
      </c>
      <c r="H1001" s="5">
        <v>168749.63</v>
      </c>
    </row>
    <row r="1002" spans="1:8" ht="13.9" thickBot="1" x14ac:dyDescent="0.3">
      <c r="A1002" s="3" t="s">
        <v>3655</v>
      </c>
      <c r="B1002" s="3" t="s">
        <v>6190</v>
      </c>
      <c r="C1002" s="3" t="s">
        <v>6191</v>
      </c>
      <c r="D1002" s="3" t="s">
        <v>85</v>
      </c>
      <c r="E1002" s="3" t="s">
        <v>5757</v>
      </c>
      <c r="F1002" s="5">
        <v>335791.49</v>
      </c>
      <c r="G1002" s="5">
        <v>368067.64</v>
      </c>
      <c r="H1002" s="5">
        <v>409153.33</v>
      </c>
    </row>
    <row r="1003" spans="1:8" ht="13.9" thickBot="1" x14ac:dyDescent="0.3">
      <c r="A1003" s="3" t="s">
        <v>3656</v>
      </c>
      <c r="B1003" s="3" t="s">
        <v>6190</v>
      </c>
      <c r="C1003" s="3" t="s">
        <v>6191</v>
      </c>
      <c r="D1003" s="3" t="s">
        <v>72</v>
      </c>
      <c r="E1003" s="3" t="s">
        <v>81</v>
      </c>
      <c r="F1003" s="5">
        <v>1632907.1</v>
      </c>
      <c r="G1003" s="5">
        <v>1745945.3</v>
      </c>
      <c r="H1003" s="5">
        <v>1908927.89</v>
      </c>
    </row>
    <row r="1004" spans="1:8" ht="13.9" thickBot="1" x14ac:dyDescent="0.3">
      <c r="A1004" s="3" t="s">
        <v>3657</v>
      </c>
      <c r="B1004" s="3" t="s">
        <v>6190</v>
      </c>
      <c r="C1004" s="3" t="s">
        <v>6191</v>
      </c>
      <c r="D1004" s="3" t="s">
        <v>89</v>
      </c>
      <c r="E1004" s="3" t="s">
        <v>81</v>
      </c>
      <c r="F1004" s="5">
        <v>0</v>
      </c>
      <c r="G1004" s="5">
        <v>0</v>
      </c>
      <c r="H1004" s="5">
        <v>0</v>
      </c>
    </row>
    <row r="1005" spans="1:8" ht="13.9" thickBot="1" x14ac:dyDescent="0.3">
      <c r="A1005" s="3" t="s">
        <v>3658</v>
      </c>
      <c r="B1005" s="3" t="s">
        <v>6190</v>
      </c>
      <c r="C1005" s="3" t="s">
        <v>6191</v>
      </c>
      <c r="D1005" s="3" t="s">
        <v>85</v>
      </c>
      <c r="E1005" s="3" t="s">
        <v>81</v>
      </c>
      <c r="F1005" s="5">
        <v>52869.5</v>
      </c>
      <c r="G1005" s="5">
        <v>61480</v>
      </c>
      <c r="H1005" s="5">
        <v>69223.41</v>
      </c>
    </row>
    <row r="1006" spans="1:8" ht="13.9" thickBot="1" x14ac:dyDescent="0.3">
      <c r="A1006" s="3" t="s">
        <v>3659</v>
      </c>
      <c r="B1006" s="3" t="s">
        <v>6190</v>
      </c>
      <c r="C1006" s="3" t="s">
        <v>6191</v>
      </c>
      <c r="D1006" s="3" t="s">
        <v>72</v>
      </c>
      <c r="E1006" s="3" t="s">
        <v>5758</v>
      </c>
      <c r="F1006" s="5">
        <v>7445114.4000000004</v>
      </c>
      <c r="G1006" s="5">
        <v>8513922.1799999997</v>
      </c>
      <c r="H1006" s="5">
        <v>9022762.3300000001</v>
      </c>
    </row>
    <row r="1007" spans="1:8" ht="13.9" thickBot="1" x14ac:dyDescent="0.3">
      <c r="A1007" s="3" t="s">
        <v>3660</v>
      </c>
      <c r="B1007" s="3" t="s">
        <v>6190</v>
      </c>
      <c r="C1007" s="3" t="s">
        <v>6191</v>
      </c>
      <c r="D1007" s="3" t="s">
        <v>96</v>
      </c>
      <c r="E1007" s="3" t="s">
        <v>5758</v>
      </c>
      <c r="F1007" s="5">
        <v>3375282.77</v>
      </c>
      <c r="G1007" s="5">
        <v>3859832.54</v>
      </c>
      <c r="H1007" s="5">
        <v>4090517.97</v>
      </c>
    </row>
    <row r="1008" spans="1:8" ht="13.9" thickBot="1" x14ac:dyDescent="0.3">
      <c r="A1008" s="3" t="s">
        <v>3661</v>
      </c>
      <c r="B1008" s="3" t="s">
        <v>6190</v>
      </c>
      <c r="C1008" s="3" t="s">
        <v>6191</v>
      </c>
      <c r="D1008" s="3" t="s">
        <v>72</v>
      </c>
      <c r="E1008" s="3" t="s">
        <v>5759</v>
      </c>
      <c r="F1008" s="5">
        <v>111735.19</v>
      </c>
      <c r="G1008" s="5">
        <v>125947.29</v>
      </c>
      <c r="H1008" s="5">
        <v>139386.32999999999</v>
      </c>
    </row>
    <row r="1009" spans="1:8" ht="13.9" thickBot="1" x14ac:dyDescent="0.3">
      <c r="A1009" s="3" t="s">
        <v>3662</v>
      </c>
      <c r="B1009" s="3" t="s">
        <v>6190</v>
      </c>
      <c r="C1009" s="3" t="s">
        <v>6191</v>
      </c>
      <c r="D1009" s="3" t="s">
        <v>89</v>
      </c>
      <c r="E1009" s="3" t="s">
        <v>5759</v>
      </c>
      <c r="F1009" s="5">
        <v>40087.74</v>
      </c>
      <c r="G1009" s="5">
        <v>43703.42</v>
      </c>
      <c r="H1009" s="5">
        <v>48389.43</v>
      </c>
    </row>
    <row r="1010" spans="1:8" ht="13.9" thickBot="1" x14ac:dyDescent="0.3">
      <c r="A1010" s="3" t="s">
        <v>3663</v>
      </c>
      <c r="B1010" s="3" t="s">
        <v>6190</v>
      </c>
      <c r="C1010" s="3" t="s">
        <v>6191</v>
      </c>
      <c r="D1010" s="3" t="s">
        <v>85</v>
      </c>
      <c r="E1010" s="3" t="s">
        <v>5759</v>
      </c>
      <c r="F1010" s="5">
        <v>96289.17</v>
      </c>
      <c r="G1010" s="5">
        <v>105544.45</v>
      </c>
      <c r="H1010" s="5">
        <v>117325.89</v>
      </c>
    </row>
    <row r="1011" spans="1:8" ht="13.9" thickBot="1" x14ac:dyDescent="0.3">
      <c r="A1011" s="3" t="s">
        <v>3664</v>
      </c>
      <c r="B1011" s="3" t="s">
        <v>6190</v>
      </c>
      <c r="C1011" s="3" t="s">
        <v>6191</v>
      </c>
      <c r="D1011" s="3" t="s">
        <v>72</v>
      </c>
      <c r="E1011" s="3" t="s">
        <v>5760</v>
      </c>
      <c r="F1011" s="5">
        <v>219591.31</v>
      </c>
      <c r="G1011" s="5">
        <v>235730.35</v>
      </c>
      <c r="H1011" s="5">
        <v>255902.19</v>
      </c>
    </row>
    <row r="1012" spans="1:8" ht="13.9" thickBot="1" x14ac:dyDescent="0.3">
      <c r="A1012" s="3" t="s">
        <v>3665</v>
      </c>
      <c r="B1012" s="3" t="s">
        <v>6190</v>
      </c>
      <c r="C1012" s="3" t="s">
        <v>6191</v>
      </c>
      <c r="D1012" s="3" t="s">
        <v>96</v>
      </c>
      <c r="E1012" s="3" t="s">
        <v>5760</v>
      </c>
      <c r="F1012" s="5">
        <v>100690.05</v>
      </c>
      <c r="G1012" s="5">
        <v>108090.34</v>
      </c>
      <c r="H1012" s="5">
        <v>117339.81</v>
      </c>
    </row>
    <row r="1013" spans="1:8" ht="13.9" thickBot="1" x14ac:dyDescent="0.3">
      <c r="A1013" s="3" t="s">
        <v>3666</v>
      </c>
      <c r="B1013" s="3" t="s">
        <v>6190</v>
      </c>
      <c r="C1013" s="3" t="s">
        <v>6191</v>
      </c>
      <c r="D1013" s="3" t="s">
        <v>96</v>
      </c>
      <c r="E1013" s="3" t="s">
        <v>93</v>
      </c>
      <c r="F1013" s="5">
        <v>0</v>
      </c>
      <c r="G1013" s="5">
        <v>0</v>
      </c>
      <c r="H1013" s="5">
        <v>0</v>
      </c>
    </row>
    <row r="1014" spans="1:8" ht="13.9" thickBot="1" x14ac:dyDescent="0.3">
      <c r="A1014" s="3" t="s">
        <v>3667</v>
      </c>
      <c r="B1014" s="3" t="s">
        <v>6190</v>
      </c>
      <c r="C1014" s="3" t="s">
        <v>6191</v>
      </c>
      <c r="D1014" s="3" t="s">
        <v>122</v>
      </c>
      <c r="E1014" s="3" t="s">
        <v>93</v>
      </c>
      <c r="F1014" s="5">
        <v>80410.820000000007</v>
      </c>
      <c r="G1014" s="5">
        <v>88449.3</v>
      </c>
      <c r="H1014" s="5">
        <v>96177.52</v>
      </c>
    </row>
    <row r="1015" spans="1:8" ht="13.9" thickBot="1" x14ac:dyDescent="0.3">
      <c r="A1015" s="3" t="s">
        <v>3668</v>
      </c>
      <c r="B1015" s="3" t="s">
        <v>6190</v>
      </c>
      <c r="C1015" s="3" t="s">
        <v>6191</v>
      </c>
      <c r="D1015" s="3" t="s">
        <v>85</v>
      </c>
      <c r="E1015" s="3" t="s">
        <v>93</v>
      </c>
      <c r="F1015" s="5">
        <v>0</v>
      </c>
      <c r="G1015" s="5">
        <v>0</v>
      </c>
      <c r="H1015" s="5">
        <v>0</v>
      </c>
    </row>
    <row r="1016" spans="1:8" ht="13.9" thickBot="1" x14ac:dyDescent="0.3">
      <c r="A1016" s="3" t="s">
        <v>3669</v>
      </c>
      <c r="B1016" s="3" t="s">
        <v>6192</v>
      </c>
      <c r="C1016" s="3" t="s">
        <v>6193</v>
      </c>
      <c r="D1016" s="3" t="s">
        <v>72</v>
      </c>
      <c r="E1016" s="3" t="s">
        <v>5756</v>
      </c>
      <c r="F1016" s="5">
        <v>3617996.03</v>
      </c>
      <c r="G1016" s="5">
        <v>4012694.82</v>
      </c>
      <c r="H1016" s="5">
        <v>4485694.45</v>
      </c>
    </row>
    <row r="1017" spans="1:8" ht="13.9" thickBot="1" x14ac:dyDescent="0.3">
      <c r="A1017" s="3" t="s">
        <v>3670</v>
      </c>
      <c r="B1017" s="3" t="s">
        <v>6192</v>
      </c>
      <c r="C1017" s="3" t="s">
        <v>6193</v>
      </c>
      <c r="D1017" s="3" t="s">
        <v>72</v>
      </c>
      <c r="E1017" s="3" t="s">
        <v>5757</v>
      </c>
      <c r="F1017" s="5">
        <v>49361.37</v>
      </c>
      <c r="G1017" s="5">
        <v>57043.61</v>
      </c>
      <c r="H1017" s="5">
        <v>58923.81</v>
      </c>
    </row>
    <row r="1018" spans="1:8" ht="13.9" thickBot="1" x14ac:dyDescent="0.3">
      <c r="A1018" s="3" t="s">
        <v>3671</v>
      </c>
      <c r="B1018" s="3" t="s">
        <v>6192</v>
      </c>
      <c r="C1018" s="3" t="s">
        <v>6193</v>
      </c>
      <c r="D1018" s="3" t="s">
        <v>85</v>
      </c>
      <c r="E1018" s="3" t="s">
        <v>5757</v>
      </c>
      <c r="F1018" s="5">
        <v>6736.67</v>
      </c>
      <c r="G1018" s="5">
        <v>6986.37</v>
      </c>
      <c r="H1018" s="5">
        <v>7027.1</v>
      </c>
    </row>
    <row r="1019" spans="1:8" ht="13.9" thickBot="1" x14ac:dyDescent="0.3">
      <c r="A1019" s="3" t="s">
        <v>3672</v>
      </c>
      <c r="B1019" s="3" t="s">
        <v>6192</v>
      </c>
      <c r="C1019" s="3" t="s">
        <v>6193</v>
      </c>
      <c r="D1019" s="3" t="s">
        <v>72</v>
      </c>
      <c r="E1019" s="3" t="s">
        <v>81</v>
      </c>
      <c r="F1019" s="5">
        <v>93522.72</v>
      </c>
      <c r="G1019" s="5">
        <v>100722.26</v>
      </c>
      <c r="H1019" s="5">
        <v>123041.18</v>
      </c>
    </row>
    <row r="1020" spans="1:8" ht="13.9" thickBot="1" x14ac:dyDescent="0.3">
      <c r="A1020" s="3" t="s">
        <v>3673</v>
      </c>
      <c r="B1020" s="3" t="s">
        <v>6192</v>
      </c>
      <c r="C1020" s="3" t="s">
        <v>6193</v>
      </c>
      <c r="D1020" s="3" t="s">
        <v>72</v>
      </c>
      <c r="E1020" s="3" t="s">
        <v>5758</v>
      </c>
      <c r="F1020" s="5">
        <v>1060044.2</v>
      </c>
      <c r="G1020" s="5">
        <v>1175687.82</v>
      </c>
      <c r="H1020" s="5">
        <v>1314272.97</v>
      </c>
    </row>
    <row r="1021" spans="1:8" ht="13.9" thickBot="1" x14ac:dyDescent="0.3">
      <c r="A1021" s="3" t="s">
        <v>3674</v>
      </c>
      <c r="B1021" s="3" t="s">
        <v>6192</v>
      </c>
      <c r="C1021" s="3" t="s">
        <v>6193</v>
      </c>
      <c r="D1021" s="3" t="s">
        <v>96</v>
      </c>
      <c r="E1021" s="3" t="s">
        <v>5758</v>
      </c>
      <c r="F1021" s="5">
        <v>480576.76</v>
      </c>
      <c r="G1021" s="5">
        <v>533004.42000000004</v>
      </c>
      <c r="H1021" s="5">
        <v>595832.74</v>
      </c>
    </row>
    <row r="1022" spans="1:8" ht="13.9" thickBot="1" x14ac:dyDescent="0.3">
      <c r="A1022" s="3" t="s">
        <v>3675</v>
      </c>
      <c r="B1022" s="3" t="s">
        <v>6192</v>
      </c>
      <c r="C1022" s="3" t="s">
        <v>6193</v>
      </c>
      <c r="D1022" s="3" t="s">
        <v>72</v>
      </c>
      <c r="E1022" s="3" t="s">
        <v>5759</v>
      </c>
      <c r="F1022" s="5">
        <v>14154.51</v>
      </c>
      <c r="G1022" s="5">
        <v>16357.41</v>
      </c>
      <c r="H1022" s="5">
        <v>16896.560000000001</v>
      </c>
    </row>
    <row r="1023" spans="1:8" ht="13.9" thickBot="1" x14ac:dyDescent="0.3">
      <c r="A1023" s="3" t="s">
        <v>3676</v>
      </c>
      <c r="B1023" s="3" t="s">
        <v>6192</v>
      </c>
      <c r="C1023" s="3" t="s">
        <v>6193</v>
      </c>
      <c r="D1023" s="3" t="s">
        <v>85</v>
      </c>
      <c r="E1023" s="3" t="s">
        <v>5759</v>
      </c>
      <c r="F1023" s="5">
        <v>1931.76</v>
      </c>
      <c r="G1023" s="5">
        <v>2003.36</v>
      </c>
      <c r="H1023" s="5">
        <v>2015.04</v>
      </c>
    </row>
    <row r="1024" spans="1:8" ht="13.9" thickBot="1" x14ac:dyDescent="0.3">
      <c r="A1024" s="3" t="s">
        <v>3677</v>
      </c>
      <c r="B1024" s="3" t="s">
        <v>6192</v>
      </c>
      <c r="C1024" s="3" t="s">
        <v>6193</v>
      </c>
      <c r="D1024" s="3" t="s">
        <v>72</v>
      </c>
      <c r="E1024" s="3" t="s">
        <v>5760</v>
      </c>
      <c r="F1024" s="5">
        <v>4440.66</v>
      </c>
      <c r="G1024" s="5">
        <v>4513.5200000000004</v>
      </c>
      <c r="H1024" s="5">
        <v>4481.22</v>
      </c>
    </row>
    <row r="1025" spans="1:8" ht="13.9" thickBot="1" x14ac:dyDescent="0.3">
      <c r="A1025" s="3" t="s">
        <v>3678</v>
      </c>
      <c r="B1025" s="3" t="s">
        <v>6192</v>
      </c>
      <c r="C1025" s="3" t="s">
        <v>6193</v>
      </c>
      <c r="D1025" s="3" t="s">
        <v>96</v>
      </c>
      <c r="E1025" s="3" t="s">
        <v>5760</v>
      </c>
      <c r="F1025" s="5">
        <v>2036.22</v>
      </c>
      <c r="G1025" s="5">
        <v>2069.63</v>
      </c>
      <c r="H1025" s="5">
        <v>2054.8200000000002</v>
      </c>
    </row>
    <row r="1026" spans="1:8" ht="13.9" thickBot="1" x14ac:dyDescent="0.3">
      <c r="A1026" s="3" t="s">
        <v>3679</v>
      </c>
      <c r="B1026" s="3" t="s">
        <v>6192</v>
      </c>
      <c r="C1026" s="3" t="s">
        <v>6193</v>
      </c>
      <c r="D1026" s="3" t="s">
        <v>96</v>
      </c>
      <c r="E1026" s="3" t="s">
        <v>93</v>
      </c>
      <c r="F1026" s="5">
        <v>0</v>
      </c>
      <c r="G1026" s="5">
        <v>0</v>
      </c>
      <c r="H1026" s="5">
        <v>0</v>
      </c>
    </row>
    <row r="1027" spans="1:8" ht="13.9" thickBot="1" x14ac:dyDescent="0.3">
      <c r="A1027" s="3" t="s">
        <v>3680</v>
      </c>
      <c r="B1027" s="3" t="s">
        <v>6192</v>
      </c>
      <c r="C1027" s="3" t="s">
        <v>6193</v>
      </c>
      <c r="D1027" s="3" t="s">
        <v>97</v>
      </c>
      <c r="E1027" s="3" t="s">
        <v>93</v>
      </c>
      <c r="F1027" s="5">
        <v>0</v>
      </c>
      <c r="G1027" s="5">
        <v>0</v>
      </c>
      <c r="H1027" s="5">
        <v>0</v>
      </c>
    </row>
    <row r="1028" spans="1:8" ht="13.9" thickBot="1" x14ac:dyDescent="0.3">
      <c r="A1028" s="3" t="s">
        <v>3681</v>
      </c>
      <c r="B1028" s="3" t="s">
        <v>6192</v>
      </c>
      <c r="C1028" s="3" t="s">
        <v>6193</v>
      </c>
      <c r="D1028" s="3" t="s">
        <v>122</v>
      </c>
      <c r="E1028" s="3" t="s">
        <v>93</v>
      </c>
      <c r="F1028" s="5">
        <v>28277.07</v>
      </c>
      <c r="G1028" s="5">
        <v>29901.99</v>
      </c>
      <c r="H1028" s="5">
        <v>32594.6</v>
      </c>
    </row>
    <row r="1029" spans="1:8" ht="13.9" thickBot="1" x14ac:dyDescent="0.3">
      <c r="A1029" s="3" t="s">
        <v>3682</v>
      </c>
      <c r="B1029" s="3" t="s">
        <v>6194</v>
      </c>
      <c r="C1029" s="3" t="s">
        <v>6195</v>
      </c>
      <c r="D1029" s="3" t="s">
        <v>72</v>
      </c>
      <c r="E1029" s="3" t="s">
        <v>5757</v>
      </c>
      <c r="F1029" s="5">
        <v>403.37</v>
      </c>
      <c r="G1029" s="5">
        <v>403.37</v>
      </c>
      <c r="H1029" s="5">
        <v>403.37</v>
      </c>
    </row>
    <row r="1030" spans="1:8" ht="13.9" thickBot="1" x14ac:dyDescent="0.3">
      <c r="A1030" s="3" t="s">
        <v>3683</v>
      </c>
      <c r="B1030" s="3" t="s">
        <v>6194</v>
      </c>
      <c r="C1030" s="3" t="s">
        <v>6195</v>
      </c>
      <c r="D1030" s="3" t="s">
        <v>72</v>
      </c>
      <c r="E1030" s="3" t="s">
        <v>5759</v>
      </c>
      <c r="F1030" s="5">
        <v>115.67</v>
      </c>
      <c r="G1030" s="5">
        <v>115.67</v>
      </c>
      <c r="H1030" s="5">
        <v>115.67</v>
      </c>
    </row>
    <row r="1031" spans="1:8" ht="13.9" thickBot="1" x14ac:dyDescent="0.3">
      <c r="A1031" s="3" t="s">
        <v>3684</v>
      </c>
      <c r="B1031" s="3" t="s">
        <v>6196</v>
      </c>
      <c r="C1031" s="3" t="s">
        <v>6197</v>
      </c>
      <c r="D1031" s="3" t="s">
        <v>72</v>
      </c>
      <c r="E1031" s="3" t="s">
        <v>5756</v>
      </c>
      <c r="F1031" s="5">
        <v>6635081.3799999999</v>
      </c>
      <c r="G1031" s="5">
        <v>7554545.0099999998</v>
      </c>
      <c r="H1031" s="5">
        <v>8486091.8900000006</v>
      </c>
    </row>
    <row r="1032" spans="1:8" ht="13.9" thickBot="1" x14ac:dyDescent="0.3">
      <c r="A1032" s="3" t="s">
        <v>3685</v>
      </c>
      <c r="B1032" s="3" t="s">
        <v>6196</v>
      </c>
      <c r="C1032" s="3" t="s">
        <v>6197</v>
      </c>
      <c r="D1032" s="3" t="s">
        <v>72</v>
      </c>
      <c r="E1032" s="3" t="s">
        <v>5757</v>
      </c>
      <c r="F1032" s="5">
        <v>51420.09</v>
      </c>
      <c r="G1032" s="5">
        <v>71963.320000000007</v>
      </c>
      <c r="H1032" s="5">
        <v>92749.15</v>
      </c>
    </row>
    <row r="1033" spans="1:8" ht="13.9" thickBot="1" x14ac:dyDescent="0.3">
      <c r="A1033" s="3" t="s">
        <v>3686</v>
      </c>
      <c r="B1033" s="3" t="s">
        <v>6196</v>
      </c>
      <c r="C1033" s="3" t="s">
        <v>6197</v>
      </c>
      <c r="D1033" s="3" t="s">
        <v>72</v>
      </c>
      <c r="E1033" s="3" t="s">
        <v>81</v>
      </c>
      <c r="F1033" s="5">
        <v>226728.39</v>
      </c>
      <c r="G1033" s="5">
        <v>261550.75</v>
      </c>
      <c r="H1033" s="5">
        <v>398934.95</v>
      </c>
    </row>
    <row r="1034" spans="1:8" ht="13.9" thickBot="1" x14ac:dyDescent="0.3">
      <c r="A1034" s="3" t="s">
        <v>3687</v>
      </c>
      <c r="B1034" s="3" t="s">
        <v>6196</v>
      </c>
      <c r="C1034" s="3" t="s">
        <v>6197</v>
      </c>
      <c r="D1034" s="3" t="s">
        <v>89</v>
      </c>
      <c r="E1034" s="3" t="s">
        <v>81</v>
      </c>
      <c r="F1034" s="5">
        <v>1644.46</v>
      </c>
      <c r="G1034" s="5">
        <v>3287.96</v>
      </c>
      <c r="H1034" s="5">
        <v>5687.96</v>
      </c>
    </row>
    <row r="1035" spans="1:8" ht="13.9" thickBot="1" x14ac:dyDescent="0.3">
      <c r="A1035" s="3" t="s">
        <v>3688</v>
      </c>
      <c r="B1035" s="3" t="s">
        <v>6196</v>
      </c>
      <c r="C1035" s="3" t="s">
        <v>6197</v>
      </c>
      <c r="D1035" s="3" t="s">
        <v>72</v>
      </c>
      <c r="E1035" s="3" t="s">
        <v>5758</v>
      </c>
      <c r="F1035" s="5">
        <v>1944026.34</v>
      </c>
      <c r="G1035" s="5">
        <v>2213421.91</v>
      </c>
      <c r="H1035" s="5">
        <v>2486357.77</v>
      </c>
    </row>
    <row r="1036" spans="1:8" ht="13.9" thickBot="1" x14ac:dyDescent="0.3">
      <c r="A1036" s="3" t="s">
        <v>3689</v>
      </c>
      <c r="B1036" s="3" t="s">
        <v>6196</v>
      </c>
      <c r="C1036" s="3" t="s">
        <v>6197</v>
      </c>
      <c r="D1036" s="3" t="s">
        <v>96</v>
      </c>
      <c r="E1036" s="3" t="s">
        <v>5758</v>
      </c>
      <c r="F1036" s="5">
        <v>881334.83</v>
      </c>
      <c r="G1036" s="5">
        <v>1003466.76</v>
      </c>
      <c r="H1036" s="5">
        <v>1127203.71</v>
      </c>
    </row>
    <row r="1037" spans="1:8" ht="13.9" thickBot="1" x14ac:dyDescent="0.3">
      <c r="A1037" s="3" t="s">
        <v>3690</v>
      </c>
      <c r="B1037" s="3" t="s">
        <v>6196</v>
      </c>
      <c r="C1037" s="3" t="s">
        <v>6197</v>
      </c>
      <c r="D1037" s="3" t="s">
        <v>72</v>
      </c>
      <c r="E1037" s="3" t="s">
        <v>5759</v>
      </c>
      <c r="F1037" s="5">
        <v>14744.84</v>
      </c>
      <c r="G1037" s="5">
        <v>20635.669999999998</v>
      </c>
      <c r="H1037" s="5">
        <v>26596.07</v>
      </c>
    </row>
    <row r="1038" spans="1:8" ht="13.9" thickBot="1" x14ac:dyDescent="0.3">
      <c r="A1038" s="3" t="s">
        <v>3691</v>
      </c>
      <c r="B1038" s="3" t="s">
        <v>6196</v>
      </c>
      <c r="C1038" s="3" t="s">
        <v>6197</v>
      </c>
      <c r="D1038" s="3" t="s">
        <v>72</v>
      </c>
      <c r="E1038" s="3" t="s">
        <v>93</v>
      </c>
      <c r="F1038" s="5">
        <v>0</v>
      </c>
      <c r="G1038" s="5">
        <v>0</v>
      </c>
      <c r="H1038" s="5">
        <v>0</v>
      </c>
    </row>
    <row r="1039" spans="1:8" ht="13.9" thickBot="1" x14ac:dyDescent="0.3">
      <c r="A1039" s="3" t="s">
        <v>3692</v>
      </c>
      <c r="B1039" s="3" t="s">
        <v>6196</v>
      </c>
      <c r="C1039" s="3" t="s">
        <v>6197</v>
      </c>
      <c r="D1039" s="3" t="s">
        <v>96</v>
      </c>
      <c r="E1039" s="3" t="s">
        <v>93</v>
      </c>
      <c r="F1039" s="5">
        <v>0</v>
      </c>
      <c r="G1039" s="5">
        <v>0</v>
      </c>
      <c r="H1039" s="5">
        <v>0</v>
      </c>
    </row>
    <row r="1040" spans="1:8" ht="13.9" thickBot="1" x14ac:dyDescent="0.3">
      <c r="A1040" s="3" t="s">
        <v>3693</v>
      </c>
      <c r="B1040" s="3" t="s">
        <v>6196</v>
      </c>
      <c r="C1040" s="3" t="s">
        <v>6197</v>
      </c>
      <c r="D1040" s="3" t="s">
        <v>122</v>
      </c>
      <c r="E1040" s="3" t="s">
        <v>93</v>
      </c>
      <c r="F1040" s="5">
        <v>13214.67</v>
      </c>
      <c r="G1040" s="5">
        <v>13214.67</v>
      </c>
      <c r="H1040" s="5">
        <v>13214.67</v>
      </c>
    </row>
    <row r="1041" spans="1:8" ht="13.9" thickBot="1" x14ac:dyDescent="0.3">
      <c r="A1041" s="3" t="s">
        <v>3694</v>
      </c>
      <c r="B1041" s="3" t="s">
        <v>6198</v>
      </c>
      <c r="C1041" s="3" t="s">
        <v>6199</v>
      </c>
      <c r="D1041" s="3" t="s">
        <v>72</v>
      </c>
      <c r="E1041" s="3" t="s">
        <v>5756</v>
      </c>
      <c r="F1041" s="5">
        <v>835799.4</v>
      </c>
      <c r="G1041" s="5">
        <v>933709.06</v>
      </c>
      <c r="H1041" s="5">
        <v>1026025.6</v>
      </c>
    </row>
    <row r="1042" spans="1:8" ht="13.9" thickBot="1" x14ac:dyDescent="0.3">
      <c r="A1042" s="3" t="s">
        <v>3695</v>
      </c>
      <c r="B1042" s="3" t="s">
        <v>6198</v>
      </c>
      <c r="C1042" s="3" t="s">
        <v>6199</v>
      </c>
      <c r="D1042" s="3" t="s">
        <v>72</v>
      </c>
      <c r="E1042" s="3" t="s">
        <v>81</v>
      </c>
      <c r="F1042" s="5">
        <v>215751.46</v>
      </c>
      <c r="G1042" s="5">
        <v>235597.67</v>
      </c>
      <c r="H1042" s="5">
        <v>255443.88</v>
      </c>
    </row>
    <row r="1043" spans="1:8" ht="13.9" thickBot="1" x14ac:dyDescent="0.3">
      <c r="A1043" s="3" t="s">
        <v>3696</v>
      </c>
      <c r="B1043" s="3" t="s">
        <v>6198</v>
      </c>
      <c r="C1043" s="3" t="s">
        <v>6199</v>
      </c>
      <c r="D1043" s="3" t="s">
        <v>72</v>
      </c>
      <c r="E1043" s="3" t="s">
        <v>5758</v>
      </c>
      <c r="F1043" s="5">
        <v>244882.59</v>
      </c>
      <c r="G1043" s="5">
        <v>273569.34999999998</v>
      </c>
      <c r="H1043" s="5">
        <v>300617.37</v>
      </c>
    </row>
    <row r="1044" spans="1:8" ht="13.9" thickBot="1" x14ac:dyDescent="0.3">
      <c r="A1044" s="3" t="s">
        <v>3697</v>
      </c>
      <c r="B1044" s="3" t="s">
        <v>6198</v>
      </c>
      <c r="C1044" s="3" t="s">
        <v>6199</v>
      </c>
      <c r="D1044" s="3" t="s">
        <v>96</v>
      </c>
      <c r="E1044" s="3" t="s">
        <v>5758</v>
      </c>
      <c r="F1044" s="5">
        <v>111018.83</v>
      </c>
      <c r="G1044" s="5">
        <v>124024.13</v>
      </c>
      <c r="H1044" s="5">
        <v>136286.49</v>
      </c>
    </row>
    <row r="1045" spans="1:8" ht="13.9" thickBot="1" x14ac:dyDescent="0.3">
      <c r="A1045" s="3" t="s">
        <v>3698</v>
      </c>
      <c r="B1045" s="3" t="s">
        <v>6198</v>
      </c>
      <c r="C1045" s="3" t="s">
        <v>6199</v>
      </c>
      <c r="D1045" s="3" t="s">
        <v>72</v>
      </c>
      <c r="E1045" s="3" t="s">
        <v>5760</v>
      </c>
      <c r="F1045" s="5">
        <v>7805.67</v>
      </c>
      <c r="G1045" s="5">
        <v>7805.67</v>
      </c>
      <c r="H1045" s="5">
        <v>7805.67</v>
      </c>
    </row>
    <row r="1046" spans="1:8" ht="13.9" thickBot="1" x14ac:dyDescent="0.3">
      <c r="A1046" s="3" t="s">
        <v>3699</v>
      </c>
      <c r="B1046" s="3" t="s">
        <v>6198</v>
      </c>
      <c r="C1046" s="3" t="s">
        <v>6199</v>
      </c>
      <c r="D1046" s="3" t="s">
        <v>96</v>
      </c>
      <c r="E1046" s="3" t="s">
        <v>5760</v>
      </c>
      <c r="F1046" s="5">
        <v>3579.16</v>
      </c>
      <c r="G1046" s="5">
        <v>3579.16</v>
      </c>
      <c r="H1046" s="5">
        <v>3579.16</v>
      </c>
    </row>
    <row r="1047" spans="1:8" ht="13.9" thickBot="1" x14ac:dyDescent="0.3">
      <c r="A1047" s="3" t="s">
        <v>3700</v>
      </c>
      <c r="B1047" s="3" t="s">
        <v>6200</v>
      </c>
      <c r="C1047" s="3" t="s">
        <v>6201</v>
      </c>
      <c r="D1047" s="3" t="s">
        <v>72</v>
      </c>
      <c r="E1047" s="3" t="s">
        <v>5756</v>
      </c>
      <c r="F1047" s="5">
        <v>2252914.21</v>
      </c>
      <c r="G1047" s="5">
        <v>2413153.7400000002</v>
      </c>
      <c r="H1047" s="5">
        <v>2651818.33</v>
      </c>
    </row>
    <row r="1048" spans="1:8" ht="13.9" thickBot="1" x14ac:dyDescent="0.3">
      <c r="A1048" s="3" t="s">
        <v>3701</v>
      </c>
      <c r="B1048" s="3" t="s">
        <v>6200</v>
      </c>
      <c r="C1048" s="3" t="s">
        <v>6201</v>
      </c>
      <c r="D1048" s="3" t="s">
        <v>72</v>
      </c>
      <c r="E1048" s="3" t="s">
        <v>81</v>
      </c>
      <c r="F1048" s="5">
        <v>533128.56000000006</v>
      </c>
      <c r="G1048" s="5">
        <v>542626.84</v>
      </c>
      <c r="H1048" s="5">
        <v>666953.15</v>
      </c>
    </row>
    <row r="1049" spans="1:8" ht="13.9" thickBot="1" x14ac:dyDescent="0.3">
      <c r="A1049" s="3" t="s">
        <v>3702</v>
      </c>
      <c r="B1049" s="3" t="s">
        <v>6200</v>
      </c>
      <c r="C1049" s="3" t="s">
        <v>6201</v>
      </c>
      <c r="D1049" s="3" t="s">
        <v>89</v>
      </c>
      <c r="E1049" s="3" t="s">
        <v>81</v>
      </c>
      <c r="F1049" s="5">
        <v>0</v>
      </c>
      <c r="G1049" s="5">
        <v>0</v>
      </c>
      <c r="H1049" s="5">
        <v>0</v>
      </c>
    </row>
    <row r="1050" spans="1:8" ht="13.9" thickBot="1" x14ac:dyDescent="0.3">
      <c r="A1050" s="3" t="s">
        <v>3703</v>
      </c>
      <c r="B1050" s="3" t="s">
        <v>6200</v>
      </c>
      <c r="C1050" s="3" t="s">
        <v>6201</v>
      </c>
      <c r="D1050" s="3" t="s">
        <v>85</v>
      </c>
      <c r="E1050" s="3" t="s">
        <v>81</v>
      </c>
      <c r="F1050" s="5">
        <v>0</v>
      </c>
      <c r="G1050" s="5">
        <v>0</v>
      </c>
      <c r="H1050" s="5">
        <v>0</v>
      </c>
    </row>
    <row r="1051" spans="1:8" ht="13.9" thickBot="1" x14ac:dyDescent="0.3">
      <c r="A1051" s="3" t="s">
        <v>3704</v>
      </c>
      <c r="B1051" s="3" t="s">
        <v>6200</v>
      </c>
      <c r="C1051" s="3" t="s">
        <v>6201</v>
      </c>
      <c r="D1051" s="3" t="s">
        <v>72</v>
      </c>
      <c r="E1051" s="3" t="s">
        <v>5758</v>
      </c>
      <c r="F1051" s="5">
        <v>660086.02</v>
      </c>
      <c r="G1051" s="5">
        <v>707034.93</v>
      </c>
      <c r="H1051" s="5">
        <v>776961.77</v>
      </c>
    </row>
    <row r="1052" spans="1:8" ht="13.9" thickBot="1" x14ac:dyDescent="0.3">
      <c r="A1052" s="3" t="s">
        <v>3705</v>
      </c>
      <c r="B1052" s="3" t="s">
        <v>6200</v>
      </c>
      <c r="C1052" s="3" t="s">
        <v>6201</v>
      </c>
      <c r="D1052" s="3" t="s">
        <v>96</v>
      </c>
      <c r="E1052" s="3" t="s">
        <v>5758</v>
      </c>
      <c r="F1052" s="5">
        <v>299253.59000000003</v>
      </c>
      <c r="G1052" s="5">
        <v>320538.13</v>
      </c>
      <c r="H1052" s="5">
        <v>352239.84</v>
      </c>
    </row>
    <row r="1053" spans="1:8" ht="13.9" thickBot="1" x14ac:dyDescent="0.3">
      <c r="A1053" s="3" t="s">
        <v>3706</v>
      </c>
      <c r="B1053" s="3" t="s">
        <v>6200</v>
      </c>
      <c r="C1053" s="3" t="s">
        <v>6201</v>
      </c>
      <c r="D1053" s="3" t="s">
        <v>72</v>
      </c>
      <c r="E1053" s="3" t="s">
        <v>93</v>
      </c>
      <c r="F1053" s="5">
        <v>49375.9</v>
      </c>
      <c r="G1053" s="5">
        <v>51949.64</v>
      </c>
      <c r="H1053" s="5">
        <v>61471.86</v>
      </c>
    </row>
    <row r="1054" spans="1:8" ht="13.9" thickBot="1" x14ac:dyDescent="0.3">
      <c r="A1054" s="3" t="s">
        <v>3707</v>
      </c>
      <c r="B1054" s="3" t="s">
        <v>6200</v>
      </c>
      <c r="C1054" s="3" t="s">
        <v>6201</v>
      </c>
      <c r="D1054" s="3" t="s">
        <v>96</v>
      </c>
      <c r="E1054" s="3" t="s">
        <v>93</v>
      </c>
      <c r="F1054" s="5">
        <v>0</v>
      </c>
      <c r="G1054" s="5">
        <v>0</v>
      </c>
      <c r="H1054" s="5">
        <v>0</v>
      </c>
    </row>
    <row r="1055" spans="1:8" ht="13.9" thickBot="1" x14ac:dyDescent="0.3">
      <c r="A1055" s="3" t="s">
        <v>3708</v>
      </c>
      <c r="B1055" s="3" t="s">
        <v>6202</v>
      </c>
      <c r="C1055" s="3" t="s">
        <v>6203</v>
      </c>
      <c r="D1055" s="3" t="s">
        <v>72</v>
      </c>
      <c r="E1055" s="3" t="s">
        <v>5756</v>
      </c>
      <c r="F1055" s="5">
        <v>228389.7</v>
      </c>
      <c r="G1055" s="5">
        <v>247913.45</v>
      </c>
      <c r="H1055" s="5">
        <v>274558.32</v>
      </c>
    </row>
    <row r="1056" spans="1:8" ht="13.9" thickBot="1" x14ac:dyDescent="0.3">
      <c r="A1056" s="3" t="s">
        <v>3709</v>
      </c>
      <c r="B1056" s="3" t="s">
        <v>6202</v>
      </c>
      <c r="C1056" s="3" t="s">
        <v>6203</v>
      </c>
      <c r="D1056" s="3" t="s">
        <v>72</v>
      </c>
      <c r="E1056" s="3" t="s">
        <v>5757</v>
      </c>
      <c r="F1056" s="5">
        <v>1130799.22</v>
      </c>
      <c r="G1056" s="5">
        <v>1327279.3999999999</v>
      </c>
      <c r="H1056" s="5">
        <v>1428981.82</v>
      </c>
    </row>
    <row r="1057" spans="1:8" ht="13.9" thickBot="1" x14ac:dyDescent="0.3">
      <c r="A1057" s="3" t="s">
        <v>3710</v>
      </c>
      <c r="B1057" s="3" t="s">
        <v>6202</v>
      </c>
      <c r="C1057" s="3" t="s">
        <v>6203</v>
      </c>
      <c r="D1057" s="3" t="s">
        <v>85</v>
      </c>
      <c r="E1057" s="3" t="s">
        <v>5757</v>
      </c>
      <c r="F1057" s="5">
        <v>4298.9799999999996</v>
      </c>
      <c r="G1057" s="5">
        <v>4349.18</v>
      </c>
      <c r="H1057" s="5">
        <v>4264.53</v>
      </c>
    </row>
    <row r="1058" spans="1:8" ht="13.9" thickBot="1" x14ac:dyDescent="0.3">
      <c r="A1058" s="3" t="s">
        <v>3711</v>
      </c>
      <c r="B1058" s="3" t="s">
        <v>6202</v>
      </c>
      <c r="C1058" s="3" t="s">
        <v>6203</v>
      </c>
      <c r="D1058" s="3" t="s">
        <v>72</v>
      </c>
      <c r="E1058" s="3" t="s">
        <v>5758</v>
      </c>
      <c r="F1058" s="5">
        <v>66916.39</v>
      </c>
      <c r="G1058" s="5">
        <v>72636.69</v>
      </c>
      <c r="H1058" s="5">
        <v>80443.429999999993</v>
      </c>
    </row>
    <row r="1059" spans="1:8" ht="13.9" thickBot="1" x14ac:dyDescent="0.3">
      <c r="A1059" s="3" t="s">
        <v>3712</v>
      </c>
      <c r="B1059" s="3" t="s">
        <v>6202</v>
      </c>
      <c r="C1059" s="3" t="s">
        <v>6203</v>
      </c>
      <c r="D1059" s="3" t="s">
        <v>96</v>
      </c>
      <c r="E1059" s="3" t="s">
        <v>5758</v>
      </c>
      <c r="F1059" s="5">
        <v>30336.91</v>
      </c>
      <c r="G1059" s="5">
        <v>32930.239999999998</v>
      </c>
      <c r="H1059" s="5">
        <v>36469.47</v>
      </c>
    </row>
    <row r="1060" spans="1:8" ht="13.9" thickBot="1" x14ac:dyDescent="0.3">
      <c r="A1060" s="3" t="s">
        <v>3713</v>
      </c>
      <c r="B1060" s="3" t="s">
        <v>6202</v>
      </c>
      <c r="C1060" s="3" t="s">
        <v>6203</v>
      </c>
      <c r="D1060" s="3" t="s">
        <v>72</v>
      </c>
      <c r="E1060" s="3" t="s">
        <v>5759</v>
      </c>
      <c r="F1060" s="5">
        <v>324259.92</v>
      </c>
      <c r="G1060" s="5">
        <v>380601.18</v>
      </c>
      <c r="H1060" s="5">
        <v>409764.64</v>
      </c>
    </row>
    <row r="1061" spans="1:8" ht="13.9" thickBot="1" x14ac:dyDescent="0.3">
      <c r="A1061" s="3" t="s">
        <v>3714</v>
      </c>
      <c r="B1061" s="3" t="s">
        <v>6202</v>
      </c>
      <c r="C1061" s="3" t="s">
        <v>6203</v>
      </c>
      <c r="D1061" s="3" t="s">
        <v>85</v>
      </c>
      <c r="E1061" s="3" t="s">
        <v>5759</v>
      </c>
      <c r="F1061" s="5">
        <v>1232.74</v>
      </c>
      <c r="G1061" s="5">
        <v>1247.1300000000001</v>
      </c>
      <c r="H1061" s="5">
        <v>1222.8599999999999</v>
      </c>
    </row>
    <row r="1062" spans="1:8" ht="13.9" thickBot="1" x14ac:dyDescent="0.3">
      <c r="A1062" s="3" t="s">
        <v>3715</v>
      </c>
      <c r="B1062" s="3" t="s">
        <v>6202</v>
      </c>
      <c r="C1062" s="3" t="s">
        <v>6203</v>
      </c>
      <c r="D1062" s="3" t="s">
        <v>122</v>
      </c>
      <c r="E1062" s="3" t="s">
        <v>93</v>
      </c>
      <c r="F1062" s="5">
        <v>0</v>
      </c>
      <c r="G1062" s="5">
        <v>0</v>
      </c>
      <c r="H1062" s="5">
        <v>0</v>
      </c>
    </row>
    <row r="1063" spans="1:8" ht="13.9" thickBot="1" x14ac:dyDescent="0.3">
      <c r="A1063" s="3" t="s">
        <v>3716</v>
      </c>
      <c r="B1063" s="3" t="s">
        <v>6204</v>
      </c>
      <c r="C1063" s="3" t="s">
        <v>6205</v>
      </c>
      <c r="D1063" s="3" t="s">
        <v>72</v>
      </c>
      <c r="E1063" s="3" t="s">
        <v>81</v>
      </c>
      <c r="F1063" s="5">
        <v>0</v>
      </c>
      <c r="G1063" s="5">
        <v>0</v>
      </c>
      <c r="H1063" s="5">
        <v>0</v>
      </c>
    </row>
    <row r="1064" spans="1:8" ht="13.9" thickBot="1" x14ac:dyDescent="0.3">
      <c r="A1064" s="3" t="s">
        <v>3717</v>
      </c>
      <c r="B1064" s="3" t="s">
        <v>6204</v>
      </c>
      <c r="C1064" s="3" t="s">
        <v>6205</v>
      </c>
      <c r="D1064" s="3" t="s">
        <v>72</v>
      </c>
      <c r="E1064" s="3" t="s">
        <v>93</v>
      </c>
      <c r="F1064" s="5">
        <v>0</v>
      </c>
      <c r="G1064" s="5">
        <v>0</v>
      </c>
      <c r="H1064" s="5">
        <v>0</v>
      </c>
    </row>
    <row r="1065" spans="1:8" ht="13.9" thickBot="1" x14ac:dyDescent="0.3">
      <c r="A1065" s="3" t="s">
        <v>3718</v>
      </c>
      <c r="B1065" s="3" t="s">
        <v>6204</v>
      </c>
      <c r="C1065" s="3" t="s">
        <v>6205</v>
      </c>
      <c r="D1065" s="3" t="s">
        <v>96</v>
      </c>
      <c r="E1065" s="3" t="s">
        <v>93</v>
      </c>
      <c r="F1065" s="5">
        <v>0</v>
      </c>
      <c r="G1065" s="5">
        <v>0</v>
      </c>
      <c r="H1065" s="5">
        <v>0</v>
      </c>
    </row>
    <row r="1066" spans="1:8" ht="13.9" thickBot="1" x14ac:dyDescent="0.3">
      <c r="A1066" s="3" t="s">
        <v>3719</v>
      </c>
      <c r="B1066" s="3" t="s">
        <v>6206</v>
      </c>
      <c r="C1066" s="3" t="s">
        <v>6207</v>
      </c>
      <c r="D1066" s="3" t="s">
        <v>72</v>
      </c>
      <c r="E1066" s="3" t="s">
        <v>5756</v>
      </c>
      <c r="F1066" s="5">
        <v>1208459.57</v>
      </c>
      <c r="G1066" s="5">
        <v>1346141.88</v>
      </c>
      <c r="H1066" s="5">
        <v>1484709.58</v>
      </c>
    </row>
    <row r="1067" spans="1:8" ht="13.9" thickBot="1" x14ac:dyDescent="0.3">
      <c r="A1067" s="3" t="s">
        <v>3720</v>
      </c>
      <c r="B1067" s="3" t="s">
        <v>6206</v>
      </c>
      <c r="C1067" s="3" t="s">
        <v>6207</v>
      </c>
      <c r="D1067" s="3" t="s">
        <v>72</v>
      </c>
      <c r="E1067" s="3" t="s">
        <v>5757</v>
      </c>
      <c r="F1067" s="5">
        <v>15025.26</v>
      </c>
      <c r="G1067" s="5">
        <v>26426.48</v>
      </c>
      <c r="H1067" s="5">
        <v>24328.91</v>
      </c>
    </row>
    <row r="1068" spans="1:8" ht="13.9" thickBot="1" x14ac:dyDescent="0.3">
      <c r="A1068" s="3" t="s">
        <v>3721</v>
      </c>
      <c r="B1068" s="3" t="s">
        <v>6206</v>
      </c>
      <c r="C1068" s="3" t="s">
        <v>6207</v>
      </c>
      <c r="D1068" s="3" t="s">
        <v>89</v>
      </c>
      <c r="E1068" s="3" t="s">
        <v>5757</v>
      </c>
      <c r="F1068" s="5">
        <v>0</v>
      </c>
      <c r="G1068" s="5">
        <v>0</v>
      </c>
      <c r="H1068" s="5">
        <v>0</v>
      </c>
    </row>
    <row r="1069" spans="1:8" ht="13.9" thickBot="1" x14ac:dyDescent="0.3">
      <c r="A1069" s="3" t="s">
        <v>3722</v>
      </c>
      <c r="B1069" s="3" t="s">
        <v>6206</v>
      </c>
      <c r="C1069" s="3" t="s">
        <v>6207</v>
      </c>
      <c r="D1069" s="3" t="s">
        <v>85</v>
      </c>
      <c r="E1069" s="3" t="s">
        <v>5757</v>
      </c>
      <c r="F1069" s="5">
        <v>3885.56</v>
      </c>
      <c r="G1069" s="5">
        <v>4761.6400000000003</v>
      </c>
      <c r="H1069" s="5">
        <v>4761.6400000000003</v>
      </c>
    </row>
    <row r="1070" spans="1:8" ht="13.9" thickBot="1" x14ac:dyDescent="0.3">
      <c r="A1070" s="3" t="s">
        <v>3723</v>
      </c>
      <c r="B1070" s="3" t="s">
        <v>6206</v>
      </c>
      <c r="C1070" s="3" t="s">
        <v>6207</v>
      </c>
      <c r="D1070" s="3" t="s">
        <v>72</v>
      </c>
      <c r="E1070" s="3" t="s">
        <v>81</v>
      </c>
      <c r="F1070" s="5">
        <v>159693.76000000001</v>
      </c>
      <c r="G1070" s="5">
        <v>175739.12</v>
      </c>
      <c r="H1070" s="5">
        <v>184506.07</v>
      </c>
    </row>
    <row r="1071" spans="1:8" ht="13.9" thickBot="1" x14ac:dyDescent="0.3">
      <c r="A1071" s="3" t="s">
        <v>3724</v>
      </c>
      <c r="B1071" s="3" t="s">
        <v>6206</v>
      </c>
      <c r="C1071" s="3" t="s">
        <v>6207</v>
      </c>
      <c r="D1071" s="3" t="s">
        <v>89</v>
      </c>
      <c r="E1071" s="3" t="s">
        <v>81</v>
      </c>
      <c r="F1071" s="5">
        <v>0</v>
      </c>
      <c r="G1071" s="5">
        <v>0</v>
      </c>
      <c r="H1071" s="5">
        <v>0</v>
      </c>
    </row>
    <row r="1072" spans="1:8" ht="13.9" thickBot="1" x14ac:dyDescent="0.3">
      <c r="A1072" s="3" t="s">
        <v>3725</v>
      </c>
      <c r="B1072" s="3" t="s">
        <v>6206</v>
      </c>
      <c r="C1072" s="3" t="s">
        <v>6207</v>
      </c>
      <c r="D1072" s="3" t="s">
        <v>85</v>
      </c>
      <c r="E1072" s="3" t="s">
        <v>81</v>
      </c>
      <c r="F1072" s="5">
        <v>0</v>
      </c>
      <c r="G1072" s="5">
        <v>0</v>
      </c>
      <c r="H1072" s="5">
        <v>0</v>
      </c>
    </row>
    <row r="1073" spans="1:8" ht="13.9" thickBot="1" x14ac:dyDescent="0.3">
      <c r="A1073" s="3" t="s">
        <v>3726</v>
      </c>
      <c r="B1073" s="3" t="s">
        <v>6206</v>
      </c>
      <c r="C1073" s="3" t="s">
        <v>6207</v>
      </c>
      <c r="D1073" s="3" t="s">
        <v>72</v>
      </c>
      <c r="E1073" s="3" t="s">
        <v>5758</v>
      </c>
      <c r="F1073" s="5">
        <v>354069.09</v>
      </c>
      <c r="G1073" s="5">
        <v>394408.92</v>
      </c>
      <c r="H1073" s="5">
        <v>435008.16</v>
      </c>
    </row>
    <row r="1074" spans="1:8" ht="13.9" thickBot="1" x14ac:dyDescent="0.3">
      <c r="A1074" s="3" t="s">
        <v>3727</v>
      </c>
      <c r="B1074" s="3" t="s">
        <v>6206</v>
      </c>
      <c r="C1074" s="3" t="s">
        <v>6207</v>
      </c>
      <c r="D1074" s="3" t="s">
        <v>96</v>
      </c>
      <c r="E1074" s="3" t="s">
        <v>5758</v>
      </c>
      <c r="F1074" s="5">
        <v>160519.14000000001</v>
      </c>
      <c r="G1074" s="5">
        <v>178807.42</v>
      </c>
      <c r="H1074" s="5">
        <v>197213.3</v>
      </c>
    </row>
    <row r="1075" spans="1:8" ht="13.9" thickBot="1" x14ac:dyDescent="0.3">
      <c r="A1075" s="3" t="s">
        <v>3728</v>
      </c>
      <c r="B1075" s="3" t="s">
        <v>6206</v>
      </c>
      <c r="C1075" s="3" t="s">
        <v>6207</v>
      </c>
      <c r="D1075" s="3" t="s">
        <v>72</v>
      </c>
      <c r="E1075" s="3" t="s">
        <v>5759</v>
      </c>
      <c r="F1075" s="5">
        <v>4308.5200000000004</v>
      </c>
      <c r="G1075" s="5">
        <v>7577.85</v>
      </c>
      <c r="H1075" s="5">
        <v>6976.37</v>
      </c>
    </row>
    <row r="1076" spans="1:8" ht="13.9" thickBot="1" x14ac:dyDescent="0.3">
      <c r="A1076" s="3" t="s">
        <v>3729</v>
      </c>
      <c r="B1076" s="3" t="s">
        <v>6206</v>
      </c>
      <c r="C1076" s="3" t="s">
        <v>6207</v>
      </c>
      <c r="D1076" s="3" t="s">
        <v>89</v>
      </c>
      <c r="E1076" s="3" t="s">
        <v>5759</v>
      </c>
      <c r="F1076" s="5">
        <v>0</v>
      </c>
      <c r="G1076" s="5">
        <v>0</v>
      </c>
      <c r="H1076" s="5">
        <v>0</v>
      </c>
    </row>
    <row r="1077" spans="1:8" ht="13.9" thickBot="1" x14ac:dyDescent="0.3">
      <c r="A1077" s="3" t="s">
        <v>3730</v>
      </c>
      <c r="B1077" s="3" t="s">
        <v>6206</v>
      </c>
      <c r="C1077" s="3" t="s">
        <v>6207</v>
      </c>
      <c r="D1077" s="3" t="s">
        <v>85</v>
      </c>
      <c r="E1077" s="3" t="s">
        <v>5759</v>
      </c>
      <c r="F1077" s="5">
        <v>1114.19</v>
      </c>
      <c r="G1077" s="5">
        <v>1365.41</v>
      </c>
      <c r="H1077" s="5">
        <v>1365.41</v>
      </c>
    </row>
    <row r="1078" spans="1:8" ht="13.9" thickBot="1" x14ac:dyDescent="0.3">
      <c r="A1078" s="3" t="s">
        <v>3731</v>
      </c>
      <c r="B1078" s="3" t="s">
        <v>6206</v>
      </c>
      <c r="C1078" s="3" t="s">
        <v>6207</v>
      </c>
      <c r="D1078" s="3" t="s">
        <v>72</v>
      </c>
      <c r="E1078" s="3" t="s">
        <v>5760</v>
      </c>
      <c r="F1078" s="5">
        <v>59438.96</v>
      </c>
      <c r="G1078" s="5">
        <v>61526.89</v>
      </c>
      <c r="H1078" s="5">
        <v>64131.95</v>
      </c>
    </row>
    <row r="1079" spans="1:8" ht="13.9" thickBot="1" x14ac:dyDescent="0.3">
      <c r="A1079" s="3" t="s">
        <v>3732</v>
      </c>
      <c r="B1079" s="3" t="s">
        <v>6206</v>
      </c>
      <c r="C1079" s="3" t="s">
        <v>6207</v>
      </c>
      <c r="D1079" s="3" t="s">
        <v>96</v>
      </c>
      <c r="E1079" s="3" t="s">
        <v>5760</v>
      </c>
      <c r="F1079" s="5">
        <v>27254.799999999999</v>
      </c>
      <c r="G1079" s="5">
        <v>28212.18</v>
      </c>
      <c r="H1079" s="5">
        <v>29406.69</v>
      </c>
    </row>
    <row r="1080" spans="1:8" ht="13.9" thickBot="1" x14ac:dyDescent="0.3">
      <c r="A1080" s="3" t="s">
        <v>3733</v>
      </c>
      <c r="B1080" s="3" t="s">
        <v>6206</v>
      </c>
      <c r="C1080" s="3" t="s">
        <v>6207</v>
      </c>
      <c r="D1080" s="3" t="s">
        <v>72</v>
      </c>
      <c r="E1080" s="3" t="s">
        <v>93</v>
      </c>
      <c r="F1080" s="5">
        <v>0</v>
      </c>
      <c r="G1080" s="5">
        <v>0</v>
      </c>
      <c r="H1080" s="5">
        <v>0</v>
      </c>
    </row>
    <row r="1081" spans="1:8" ht="13.9" thickBot="1" x14ac:dyDescent="0.3">
      <c r="A1081" s="3" t="s">
        <v>3734</v>
      </c>
      <c r="B1081" s="3" t="s">
        <v>6206</v>
      </c>
      <c r="C1081" s="3" t="s">
        <v>6207</v>
      </c>
      <c r="D1081" s="3" t="s">
        <v>96</v>
      </c>
      <c r="E1081" s="3" t="s">
        <v>93</v>
      </c>
      <c r="F1081" s="5">
        <v>744.47</v>
      </c>
      <c r="G1081" s="5">
        <v>744.47</v>
      </c>
      <c r="H1081" s="5">
        <v>744.47</v>
      </c>
    </row>
    <row r="1082" spans="1:8" ht="13.9" thickBot="1" x14ac:dyDescent="0.3">
      <c r="A1082" s="3" t="s">
        <v>3735</v>
      </c>
      <c r="B1082" s="3" t="s">
        <v>6206</v>
      </c>
      <c r="C1082" s="3" t="s">
        <v>6207</v>
      </c>
      <c r="D1082" s="3" t="s">
        <v>97</v>
      </c>
      <c r="E1082" s="3" t="s">
        <v>93</v>
      </c>
      <c r="F1082" s="5">
        <v>0</v>
      </c>
      <c r="G1082" s="5">
        <v>0</v>
      </c>
      <c r="H1082" s="5">
        <v>0</v>
      </c>
    </row>
    <row r="1083" spans="1:8" ht="13.9" thickBot="1" x14ac:dyDescent="0.3">
      <c r="A1083" s="3" t="s">
        <v>3736</v>
      </c>
      <c r="B1083" s="3" t="s">
        <v>6206</v>
      </c>
      <c r="C1083" s="3" t="s">
        <v>6207</v>
      </c>
      <c r="D1083" s="3" t="s">
        <v>89</v>
      </c>
      <c r="E1083" s="3" t="s">
        <v>93</v>
      </c>
      <c r="F1083" s="5">
        <v>0</v>
      </c>
      <c r="G1083" s="5">
        <v>0</v>
      </c>
      <c r="H1083" s="5">
        <v>0</v>
      </c>
    </row>
    <row r="1084" spans="1:8" ht="13.9" thickBot="1" x14ac:dyDescent="0.3">
      <c r="A1084" s="3" t="s">
        <v>3737</v>
      </c>
      <c r="B1084" s="3" t="s">
        <v>6206</v>
      </c>
      <c r="C1084" s="3" t="s">
        <v>6207</v>
      </c>
      <c r="D1084" s="3" t="s">
        <v>122</v>
      </c>
      <c r="E1084" s="3" t="s">
        <v>93</v>
      </c>
      <c r="F1084" s="5">
        <v>443.45</v>
      </c>
      <c r="G1084" s="5">
        <v>563.39</v>
      </c>
      <c r="H1084" s="5">
        <v>681.29</v>
      </c>
    </row>
    <row r="1085" spans="1:8" ht="13.9" thickBot="1" x14ac:dyDescent="0.3">
      <c r="A1085" s="3" t="s">
        <v>3738</v>
      </c>
      <c r="B1085" s="3" t="s">
        <v>6206</v>
      </c>
      <c r="C1085" s="3" t="s">
        <v>6207</v>
      </c>
      <c r="D1085" s="3" t="s">
        <v>85</v>
      </c>
      <c r="E1085" s="3" t="s">
        <v>93</v>
      </c>
      <c r="F1085" s="5">
        <v>0</v>
      </c>
      <c r="G1085" s="5">
        <v>0</v>
      </c>
      <c r="H1085" s="5">
        <v>0</v>
      </c>
    </row>
    <row r="1086" spans="1:8" ht="13.9" thickBot="1" x14ac:dyDescent="0.3">
      <c r="A1086" s="3" t="s">
        <v>3739</v>
      </c>
      <c r="B1086" s="3" t="s">
        <v>6208</v>
      </c>
      <c r="C1086" s="3" t="s">
        <v>6209</v>
      </c>
      <c r="D1086" s="3" t="s">
        <v>72</v>
      </c>
      <c r="E1086" s="3" t="s">
        <v>5756</v>
      </c>
      <c r="F1086" s="5">
        <v>0</v>
      </c>
      <c r="G1086" s="5">
        <v>0</v>
      </c>
      <c r="H1086" s="5">
        <v>0</v>
      </c>
    </row>
    <row r="1087" spans="1:8" ht="13.9" thickBot="1" x14ac:dyDescent="0.3">
      <c r="A1087" s="3" t="s">
        <v>3740</v>
      </c>
      <c r="B1087" s="3" t="s">
        <v>6208</v>
      </c>
      <c r="C1087" s="3" t="s">
        <v>6209</v>
      </c>
      <c r="D1087" s="3" t="s">
        <v>72</v>
      </c>
      <c r="E1087" s="3" t="s">
        <v>5758</v>
      </c>
      <c r="F1087" s="5">
        <v>0</v>
      </c>
      <c r="G1087" s="5">
        <v>0</v>
      </c>
      <c r="H1087" s="5">
        <v>0</v>
      </c>
    </row>
    <row r="1088" spans="1:8" ht="13.9" thickBot="1" x14ac:dyDescent="0.3">
      <c r="A1088" s="3" t="s">
        <v>3741</v>
      </c>
      <c r="B1088" s="3" t="s">
        <v>6208</v>
      </c>
      <c r="C1088" s="3" t="s">
        <v>6209</v>
      </c>
      <c r="D1088" s="3" t="s">
        <v>96</v>
      </c>
      <c r="E1088" s="3" t="s">
        <v>5758</v>
      </c>
      <c r="F1088" s="5">
        <v>0</v>
      </c>
      <c r="G1088" s="5">
        <v>0</v>
      </c>
      <c r="H1088" s="5">
        <v>0</v>
      </c>
    </row>
    <row r="1089" spans="1:8" ht="13.9" thickBot="1" x14ac:dyDescent="0.3">
      <c r="A1089" s="3" t="s">
        <v>3742</v>
      </c>
      <c r="B1089" s="3" t="s">
        <v>6210</v>
      </c>
      <c r="C1089" s="3" t="s">
        <v>6211</v>
      </c>
      <c r="D1089" s="3" t="s">
        <v>72</v>
      </c>
      <c r="E1089" s="3" t="s">
        <v>5756</v>
      </c>
      <c r="F1089" s="5">
        <v>0</v>
      </c>
      <c r="G1089" s="5">
        <v>0</v>
      </c>
      <c r="H1089" s="5">
        <v>0</v>
      </c>
    </row>
    <row r="1090" spans="1:8" ht="13.9" thickBot="1" x14ac:dyDescent="0.3">
      <c r="A1090" s="3" t="s">
        <v>3743</v>
      </c>
      <c r="B1090" s="3" t="s">
        <v>6210</v>
      </c>
      <c r="C1090" s="3" t="s">
        <v>6211</v>
      </c>
      <c r="D1090" s="3" t="s">
        <v>72</v>
      </c>
      <c r="E1090" s="3" t="s">
        <v>5758</v>
      </c>
      <c r="F1090" s="5">
        <v>0</v>
      </c>
      <c r="G1090" s="5">
        <v>0</v>
      </c>
      <c r="H1090" s="5">
        <v>0</v>
      </c>
    </row>
    <row r="1091" spans="1:8" ht="13.9" thickBot="1" x14ac:dyDescent="0.3">
      <c r="A1091" s="3" t="s">
        <v>3744</v>
      </c>
      <c r="B1091" s="3" t="s">
        <v>6210</v>
      </c>
      <c r="C1091" s="3" t="s">
        <v>6211</v>
      </c>
      <c r="D1091" s="3" t="s">
        <v>96</v>
      </c>
      <c r="E1091" s="3" t="s">
        <v>5758</v>
      </c>
      <c r="F1091" s="5">
        <v>0</v>
      </c>
      <c r="G1091" s="5">
        <v>0</v>
      </c>
      <c r="H1091" s="5">
        <v>0</v>
      </c>
    </row>
    <row r="1092" spans="1:8" ht="13.9" thickBot="1" x14ac:dyDescent="0.3">
      <c r="A1092" s="3" t="s">
        <v>3745</v>
      </c>
      <c r="B1092" s="3" t="s">
        <v>6212</v>
      </c>
      <c r="C1092" s="3" t="s">
        <v>6213</v>
      </c>
      <c r="D1092" s="3" t="s">
        <v>72</v>
      </c>
      <c r="E1092" s="3" t="s">
        <v>5756</v>
      </c>
      <c r="F1092" s="5">
        <v>0</v>
      </c>
      <c r="G1092" s="5">
        <v>0</v>
      </c>
      <c r="H1092" s="5">
        <v>0</v>
      </c>
    </row>
    <row r="1093" spans="1:8" ht="13.9" thickBot="1" x14ac:dyDescent="0.3">
      <c r="A1093" s="3" t="s">
        <v>3746</v>
      </c>
      <c r="B1093" s="3" t="s">
        <v>6212</v>
      </c>
      <c r="C1093" s="3" t="s">
        <v>6213</v>
      </c>
      <c r="D1093" s="3" t="s">
        <v>72</v>
      </c>
      <c r="E1093" s="3" t="s">
        <v>5758</v>
      </c>
      <c r="F1093" s="5">
        <v>0</v>
      </c>
      <c r="G1093" s="5">
        <v>0</v>
      </c>
      <c r="H1093" s="5">
        <v>0</v>
      </c>
    </row>
    <row r="1094" spans="1:8" ht="13.9" thickBot="1" x14ac:dyDescent="0.3">
      <c r="A1094" s="3" t="s">
        <v>3747</v>
      </c>
      <c r="B1094" s="3" t="s">
        <v>6212</v>
      </c>
      <c r="C1094" s="3" t="s">
        <v>6213</v>
      </c>
      <c r="D1094" s="3" t="s">
        <v>96</v>
      </c>
      <c r="E1094" s="3" t="s">
        <v>5758</v>
      </c>
      <c r="F1094" s="5">
        <v>0</v>
      </c>
      <c r="G1094" s="5">
        <v>0</v>
      </c>
      <c r="H1094" s="5">
        <v>0</v>
      </c>
    </row>
    <row r="1095" spans="1:8" ht="13.9" thickBot="1" x14ac:dyDescent="0.3">
      <c r="A1095" s="3" t="s">
        <v>3748</v>
      </c>
      <c r="B1095" s="3" t="s">
        <v>6214</v>
      </c>
      <c r="C1095" s="3" t="s">
        <v>6215</v>
      </c>
      <c r="D1095" s="3" t="s">
        <v>72</v>
      </c>
      <c r="E1095" s="3" t="s">
        <v>5756</v>
      </c>
      <c r="F1095" s="5">
        <v>0</v>
      </c>
      <c r="G1095" s="5">
        <v>0</v>
      </c>
      <c r="H1095" s="5">
        <v>0</v>
      </c>
    </row>
    <row r="1096" spans="1:8" ht="13.9" thickBot="1" x14ac:dyDescent="0.3">
      <c r="A1096" s="3" t="s">
        <v>3749</v>
      </c>
      <c r="B1096" s="3" t="s">
        <v>6214</v>
      </c>
      <c r="C1096" s="3" t="s">
        <v>6215</v>
      </c>
      <c r="D1096" s="3" t="s">
        <v>72</v>
      </c>
      <c r="E1096" s="3" t="s">
        <v>5758</v>
      </c>
      <c r="F1096" s="5">
        <v>0</v>
      </c>
      <c r="G1096" s="5">
        <v>0</v>
      </c>
      <c r="H1096" s="5">
        <v>0</v>
      </c>
    </row>
    <row r="1097" spans="1:8" ht="13.9" thickBot="1" x14ac:dyDescent="0.3">
      <c r="A1097" s="3" t="s">
        <v>3750</v>
      </c>
      <c r="B1097" s="3" t="s">
        <v>6214</v>
      </c>
      <c r="C1097" s="3" t="s">
        <v>6215</v>
      </c>
      <c r="D1097" s="3" t="s">
        <v>96</v>
      </c>
      <c r="E1097" s="3" t="s">
        <v>5758</v>
      </c>
      <c r="F1097" s="5">
        <v>0</v>
      </c>
      <c r="G1097" s="5">
        <v>0</v>
      </c>
      <c r="H1097" s="5">
        <v>0</v>
      </c>
    </row>
    <row r="1098" spans="1:8" ht="13.9" thickBot="1" x14ac:dyDescent="0.3">
      <c r="A1098" s="3" t="s">
        <v>3751</v>
      </c>
      <c r="B1098" s="3" t="s">
        <v>6216</v>
      </c>
      <c r="C1098" s="3" t="s">
        <v>6217</v>
      </c>
      <c r="D1098" s="3" t="s">
        <v>72</v>
      </c>
      <c r="E1098" s="3" t="s">
        <v>5756</v>
      </c>
      <c r="F1098" s="5">
        <v>0</v>
      </c>
      <c r="G1098" s="5">
        <v>0</v>
      </c>
      <c r="H1098" s="5">
        <v>0</v>
      </c>
    </row>
    <row r="1099" spans="1:8" ht="13.9" thickBot="1" x14ac:dyDescent="0.3">
      <c r="A1099" s="3" t="s">
        <v>3752</v>
      </c>
      <c r="B1099" s="3" t="s">
        <v>6216</v>
      </c>
      <c r="C1099" s="3" t="s">
        <v>6217</v>
      </c>
      <c r="D1099" s="3" t="s">
        <v>72</v>
      </c>
      <c r="E1099" s="3" t="s">
        <v>5758</v>
      </c>
      <c r="F1099" s="5">
        <v>0</v>
      </c>
      <c r="G1099" s="5">
        <v>0</v>
      </c>
      <c r="H1099" s="5">
        <v>0</v>
      </c>
    </row>
    <row r="1100" spans="1:8" ht="13.9" thickBot="1" x14ac:dyDescent="0.3">
      <c r="A1100" s="3" t="s">
        <v>3753</v>
      </c>
      <c r="B1100" s="3" t="s">
        <v>6216</v>
      </c>
      <c r="C1100" s="3" t="s">
        <v>6217</v>
      </c>
      <c r="D1100" s="3" t="s">
        <v>96</v>
      </c>
      <c r="E1100" s="3" t="s">
        <v>5758</v>
      </c>
      <c r="F1100" s="5">
        <v>0</v>
      </c>
      <c r="G1100" s="5">
        <v>0</v>
      </c>
      <c r="H1100" s="5">
        <v>0</v>
      </c>
    </row>
    <row r="1101" spans="1:8" ht="13.9" thickBot="1" x14ac:dyDescent="0.3">
      <c r="A1101" s="3" t="s">
        <v>3754</v>
      </c>
      <c r="B1101" s="3" t="s">
        <v>6218</v>
      </c>
      <c r="C1101" s="3" t="s">
        <v>6219</v>
      </c>
      <c r="D1101" s="3" t="s">
        <v>72</v>
      </c>
      <c r="E1101" s="3" t="s">
        <v>81</v>
      </c>
      <c r="F1101" s="5">
        <v>0</v>
      </c>
      <c r="G1101" s="5">
        <v>0</v>
      </c>
      <c r="H1101" s="5">
        <v>0</v>
      </c>
    </row>
    <row r="1102" spans="1:8" ht="13.9" thickBot="1" x14ac:dyDescent="0.3">
      <c r="A1102" s="3" t="s">
        <v>3755</v>
      </c>
      <c r="B1102" s="3" t="s">
        <v>6218</v>
      </c>
      <c r="C1102" s="3" t="s">
        <v>6219</v>
      </c>
      <c r="D1102" s="3" t="s">
        <v>72</v>
      </c>
      <c r="E1102" s="3" t="s">
        <v>93</v>
      </c>
      <c r="F1102" s="5">
        <v>0</v>
      </c>
      <c r="G1102" s="5">
        <v>0</v>
      </c>
      <c r="H1102" s="5">
        <v>0</v>
      </c>
    </row>
    <row r="1103" spans="1:8" ht="13.9" thickBot="1" x14ac:dyDescent="0.3">
      <c r="A1103" s="3" t="s">
        <v>3756</v>
      </c>
      <c r="B1103" s="3" t="s">
        <v>6218</v>
      </c>
      <c r="C1103" s="3" t="s">
        <v>6219</v>
      </c>
      <c r="D1103" s="3" t="s">
        <v>96</v>
      </c>
      <c r="E1103" s="3" t="s">
        <v>93</v>
      </c>
      <c r="F1103" s="5">
        <v>0</v>
      </c>
      <c r="G1103" s="5">
        <v>0</v>
      </c>
      <c r="H1103" s="5">
        <v>0</v>
      </c>
    </row>
    <row r="1104" spans="1:8" ht="13.9" thickBot="1" x14ac:dyDescent="0.3">
      <c r="A1104" s="3" t="s">
        <v>3757</v>
      </c>
      <c r="B1104" s="3" t="s">
        <v>6220</v>
      </c>
      <c r="C1104" s="3" t="s">
        <v>6221</v>
      </c>
      <c r="D1104" s="3" t="s">
        <v>89</v>
      </c>
      <c r="E1104" s="3" t="s">
        <v>81</v>
      </c>
      <c r="F1104" s="5">
        <v>0</v>
      </c>
      <c r="G1104" s="5">
        <v>0</v>
      </c>
      <c r="H1104" s="5">
        <v>0</v>
      </c>
    </row>
    <row r="1105" spans="1:8" ht="13.9" thickBot="1" x14ac:dyDescent="0.3">
      <c r="A1105" s="3" t="s">
        <v>3758</v>
      </c>
      <c r="B1105" s="3" t="s">
        <v>6220</v>
      </c>
      <c r="C1105" s="3" t="s">
        <v>6221</v>
      </c>
      <c r="D1105" s="3" t="s">
        <v>85</v>
      </c>
      <c r="E1105" s="3" t="s">
        <v>81</v>
      </c>
      <c r="F1105" s="5">
        <v>0</v>
      </c>
      <c r="G1105" s="5">
        <v>0</v>
      </c>
      <c r="H1105" s="5">
        <v>0</v>
      </c>
    </row>
    <row r="1106" spans="1:8" ht="13.9" thickBot="1" x14ac:dyDescent="0.3">
      <c r="A1106" s="3" t="s">
        <v>3759</v>
      </c>
      <c r="B1106" s="3" t="s">
        <v>6220</v>
      </c>
      <c r="C1106" s="3" t="s">
        <v>6221</v>
      </c>
      <c r="D1106" s="3" t="s">
        <v>85</v>
      </c>
      <c r="E1106" s="3" t="s">
        <v>93</v>
      </c>
      <c r="F1106" s="5">
        <v>0</v>
      </c>
      <c r="G1106" s="5">
        <v>0</v>
      </c>
      <c r="H1106" s="5">
        <v>0</v>
      </c>
    </row>
    <row r="1107" spans="1:8" ht="13.9" thickBot="1" x14ac:dyDescent="0.3">
      <c r="A1107" s="3" t="s">
        <v>3760</v>
      </c>
      <c r="B1107" s="3" t="s">
        <v>6222</v>
      </c>
      <c r="C1107" s="3" t="s">
        <v>6221</v>
      </c>
      <c r="D1107" s="3" t="s">
        <v>89</v>
      </c>
      <c r="E1107" s="3" t="s">
        <v>81</v>
      </c>
      <c r="F1107" s="5">
        <v>0</v>
      </c>
      <c r="G1107" s="5">
        <v>0</v>
      </c>
      <c r="H1107" s="5">
        <v>0</v>
      </c>
    </row>
    <row r="1108" spans="1:8" ht="13.9" thickBot="1" x14ac:dyDescent="0.3">
      <c r="A1108" s="3" t="s">
        <v>3761</v>
      </c>
      <c r="B1108" s="3" t="s">
        <v>6222</v>
      </c>
      <c r="C1108" s="3" t="s">
        <v>6221</v>
      </c>
      <c r="D1108" s="3" t="s">
        <v>85</v>
      </c>
      <c r="E1108" s="3" t="s">
        <v>81</v>
      </c>
      <c r="F1108" s="5">
        <v>0</v>
      </c>
      <c r="G1108" s="5">
        <v>0</v>
      </c>
      <c r="H1108" s="5">
        <v>0</v>
      </c>
    </row>
    <row r="1109" spans="1:8" ht="13.9" thickBot="1" x14ac:dyDescent="0.3">
      <c r="A1109" s="3" t="s">
        <v>3762</v>
      </c>
      <c r="B1109" s="3" t="s">
        <v>6222</v>
      </c>
      <c r="C1109" s="3" t="s">
        <v>6221</v>
      </c>
      <c r="D1109" s="3" t="s">
        <v>85</v>
      </c>
      <c r="E1109" s="3" t="s">
        <v>93</v>
      </c>
      <c r="F1109" s="5">
        <v>0</v>
      </c>
      <c r="G1109" s="5">
        <v>0</v>
      </c>
      <c r="H1109" s="5">
        <v>0</v>
      </c>
    </row>
    <row r="1110" spans="1:8" ht="13.9" thickBot="1" x14ac:dyDescent="0.3">
      <c r="A1110" s="3" t="s">
        <v>3763</v>
      </c>
      <c r="B1110" s="3" t="s">
        <v>6223</v>
      </c>
      <c r="C1110" s="3" t="s">
        <v>6224</v>
      </c>
      <c r="D1110" s="3" t="s">
        <v>89</v>
      </c>
      <c r="E1110" s="3" t="s">
        <v>81</v>
      </c>
      <c r="F1110" s="5">
        <v>1000</v>
      </c>
      <c r="G1110" s="5">
        <v>1100</v>
      </c>
      <c r="H1110" s="5">
        <v>1200</v>
      </c>
    </row>
    <row r="1111" spans="1:8" ht="13.9" thickBot="1" x14ac:dyDescent="0.3">
      <c r="A1111" s="3" t="s">
        <v>3764</v>
      </c>
      <c r="B1111" s="3" t="s">
        <v>6225</v>
      </c>
      <c r="C1111" s="3" t="s">
        <v>6226</v>
      </c>
      <c r="D1111" s="3" t="s">
        <v>72</v>
      </c>
      <c r="E1111" s="3" t="s">
        <v>81</v>
      </c>
      <c r="F1111" s="5">
        <v>2248403.62</v>
      </c>
      <c r="G1111" s="5">
        <v>2479967.13</v>
      </c>
      <c r="H1111" s="5">
        <v>2707059.35</v>
      </c>
    </row>
    <row r="1112" spans="1:8" ht="13.9" thickBot="1" x14ac:dyDescent="0.3">
      <c r="A1112" s="3" t="s">
        <v>3765</v>
      </c>
      <c r="B1112" s="3" t="s">
        <v>6225</v>
      </c>
      <c r="C1112" s="3" t="s">
        <v>6226</v>
      </c>
      <c r="D1112" s="3" t="s">
        <v>89</v>
      </c>
      <c r="E1112" s="3" t="s">
        <v>81</v>
      </c>
      <c r="F1112" s="5">
        <v>518570.69</v>
      </c>
      <c r="G1112" s="5">
        <v>573143.62</v>
      </c>
      <c r="H1112" s="5">
        <v>670608.80000000005</v>
      </c>
    </row>
    <row r="1113" spans="1:8" ht="13.9" thickBot="1" x14ac:dyDescent="0.3">
      <c r="A1113" s="3" t="s">
        <v>3766</v>
      </c>
      <c r="B1113" s="3" t="s">
        <v>6225</v>
      </c>
      <c r="C1113" s="3" t="s">
        <v>6226</v>
      </c>
      <c r="D1113" s="3" t="s">
        <v>85</v>
      </c>
      <c r="E1113" s="3" t="s">
        <v>81</v>
      </c>
      <c r="F1113" s="5">
        <v>1195229.3899999999</v>
      </c>
      <c r="G1113" s="5">
        <v>1301920.57</v>
      </c>
      <c r="H1113" s="5">
        <v>1407337.44</v>
      </c>
    </row>
    <row r="1114" spans="1:8" ht="13.9" thickBot="1" x14ac:dyDescent="0.3">
      <c r="A1114" s="3" t="s">
        <v>3767</v>
      </c>
      <c r="B1114" s="3" t="s">
        <v>6225</v>
      </c>
      <c r="C1114" s="3" t="s">
        <v>6226</v>
      </c>
      <c r="D1114" s="3" t="s">
        <v>97</v>
      </c>
      <c r="E1114" s="3" t="s">
        <v>93</v>
      </c>
      <c r="F1114" s="5">
        <v>0</v>
      </c>
      <c r="G1114" s="5">
        <v>0</v>
      </c>
      <c r="H1114" s="5">
        <v>0</v>
      </c>
    </row>
    <row r="1115" spans="1:8" ht="13.9" thickBot="1" x14ac:dyDescent="0.3">
      <c r="A1115" s="3" t="s">
        <v>3768</v>
      </c>
      <c r="B1115" s="3" t="s">
        <v>6225</v>
      </c>
      <c r="C1115" s="3" t="s">
        <v>6226</v>
      </c>
      <c r="D1115" s="3" t="s">
        <v>89</v>
      </c>
      <c r="E1115" s="3" t="s">
        <v>93</v>
      </c>
      <c r="F1115" s="5">
        <v>143841.10999999999</v>
      </c>
      <c r="G1115" s="5">
        <v>157640.07</v>
      </c>
      <c r="H1115" s="5">
        <v>172330.86</v>
      </c>
    </row>
    <row r="1116" spans="1:8" ht="13.9" thickBot="1" x14ac:dyDescent="0.3">
      <c r="A1116" s="3" t="s">
        <v>3769</v>
      </c>
      <c r="B1116" s="3" t="s">
        <v>6225</v>
      </c>
      <c r="C1116" s="3" t="s">
        <v>6226</v>
      </c>
      <c r="D1116" s="3" t="s">
        <v>122</v>
      </c>
      <c r="E1116" s="3" t="s">
        <v>93</v>
      </c>
      <c r="F1116" s="5">
        <v>662777.66</v>
      </c>
      <c r="G1116" s="5">
        <v>731265.81</v>
      </c>
      <c r="H1116" s="5">
        <v>790725.39</v>
      </c>
    </row>
    <row r="1117" spans="1:8" ht="13.9" thickBot="1" x14ac:dyDescent="0.3">
      <c r="A1117" s="3" t="s">
        <v>3770</v>
      </c>
      <c r="B1117" s="3" t="s">
        <v>6225</v>
      </c>
      <c r="C1117" s="3" t="s">
        <v>6226</v>
      </c>
      <c r="D1117" s="3" t="s">
        <v>85</v>
      </c>
      <c r="E1117" s="3" t="s">
        <v>93</v>
      </c>
      <c r="F1117" s="5">
        <v>338255.29</v>
      </c>
      <c r="G1117" s="5">
        <v>382369.52</v>
      </c>
      <c r="H1117" s="5">
        <v>425154.42</v>
      </c>
    </row>
    <row r="1118" spans="1:8" ht="13.9" thickBot="1" x14ac:dyDescent="0.3">
      <c r="A1118" s="3" t="s">
        <v>3771</v>
      </c>
      <c r="B1118" s="3" t="s">
        <v>6227</v>
      </c>
      <c r="C1118" s="3" t="s">
        <v>6228</v>
      </c>
      <c r="D1118" s="3" t="s">
        <v>72</v>
      </c>
      <c r="E1118" s="3" t="s">
        <v>5756</v>
      </c>
      <c r="F1118" s="5">
        <v>0</v>
      </c>
      <c r="G1118" s="5">
        <v>0</v>
      </c>
      <c r="H1118" s="5">
        <v>0</v>
      </c>
    </row>
    <row r="1119" spans="1:8" ht="13.9" thickBot="1" x14ac:dyDescent="0.3">
      <c r="A1119" s="3" t="s">
        <v>3772</v>
      </c>
      <c r="B1119" s="3" t="s">
        <v>6227</v>
      </c>
      <c r="C1119" s="3" t="s">
        <v>6228</v>
      </c>
      <c r="D1119" s="3" t="s">
        <v>72</v>
      </c>
      <c r="E1119" s="3" t="s">
        <v>81</v>
      </c>
      <c r="F1119" s="5">
        <v>0</v>
      </c>
      <c r="G1119" s="5">
        <v>0</v>
      </c>
      <c r="H1119" s="5">
        <v>0</v>
      </c>
    </row>
    <row r="1120" spans="1:8" ht="13.9" thickBot="1" x14ac:dyDescent="0.3">
      <c r="A1120" s="3" t="s">
        <v>3773</v>
      </c>
      <c r="B1120" s="3" t="s">
        <v>6227</v>
      </c>
      <c r="C1120" s="3" t="s">
        <v>6228</v>
      </c>
      <c r="D1120" s="3" t="s">
        <v>89</v>
      </c>
      <c r="E1120" s="3" t="s">
        <v>81</v>
      </c>
      <c r="F1120" s="5">
        <v>0</v>
      </c>
      <c r="G1120" s="5">
        <v>0</v>
      </c>
      <c r="H1120" s="5">
        <v>0</v>
      </c>
    </row>
    <row r="1121" spans="1:8" ht="13.9" thickBot="1" x14ac:dyDescent="0.3">
      <c r="A1121" s="3" t="s">
        <v>3774</v>
      </c>
      <c r="B1121" s="3" t="s">
        <v>6227</v>
      </c>
      <c r="C1121" s="3" t="s">
        <v>6228</v>
      </c>
      <c r="D1121" s="3" t="s">
        <v>85</v>
      </c>
      <c r="E1121" s="3" t="s">
        <v>81</v>
      </c>
      <c r="F1121" s="5">
        <v>0</v>
      </c>
      <c r="G1121" s="5">
        <v>0</v>
      </c>
      <c r="H1121" s="5">
        <v>0</v>
      </c>
    </row>
    <row r="1122" spans="1:8" ht="13.9" thickBot="1" x14ac:dyDescent="0.3">
      <c r="A1122" s="3" t="s">
        <v>3775</v>
      </c>
      <c r="B1122" s="3" t="s">
        <v>6227</v>
      </c>
      <c r="C1122" s="3" t="s">
        <v>6228</v>
      </c>
      <c r="D1122" s="3" t="s">
        <v>72</v>
      </c>
      <c r="E1122" s="3" t="s">
        <v>5758</v>
      </c>
      <c r="F1122" s="5">
        <v>0</v>
      </c>
      <c r="G1122" s="5">
        <v>0</v>
      </c>
      <c r="H1122" s="5">
        <v>0</v>
      </c>
    </row>
    <row r="1123" spans="1:8" ht="13.9" thickBot="1" x14ac:dyDescent="0.3">
      <c r="A1123" s="3" t="s">
        <v>3776</v>
      </c>
      <c r="B1123" s="3" t="s">
        <v>6227</v>
      </c>
      <c r="C1123" s="3" t="s">
        <v>6228</v>
      </c>
      <c r="D1123" s="3" t="s">
        <v>96</v>
      </c>
      <c r="E1123" s="3" t="s">
        <v>5758</v>
      </c>
      <c r="F1123" s="5">
        <v>0</v>
      </c>
      <c r="G1123" s="5">
        <v>0</v>
      </c>
      <c r="H1123" s="5">
        <v>0</v>
      </c>
    </row>
    <row r="1124" spans="1:8" ht="13.9" thickBot="1" x14ac:dyDescent="0.3">
      <c r="A1124" s="3" t="s">
        <v>3777</v>
      </c>
      <c r="B1124" s="3" t="s">
        <v>6227</v>
      </c>
      <c r="C1124" s="3" t="s">
        <v>6228</v>
      </c>
      <c r="D1124" s="3" t="s">
        <v>96</v>
      </c>
      <c r="E1124" s="3" t="s">
        <v>93</v>
      </c>
      <c r="F1124" s="5">
        <v>0</v>
      </c>
      <c r="G1124" s="5">
        <v>0</v>
      </c>
      <c r="H1124" s="5">
        <v>0</v>
      </c>
    </row>
    <row r="1125" spans="1:8" ht="13.9" thickBot="1" x14ac:dyDescent="0.3">
      <c r="A1125" s="3" t="s">
        <v>3778</v>
      </c>
      <c r="B1125" s="3" t="s">
        <v>6227</v>
      </c>
      <c r="C1125" s="3" t="s">
        <v>6228</v>
      </c>
      <c r="D1125" s="3" t="s">
        <v>89</v>
      </c>
      <c r="E1125" s="3" t="s">
        <v>93</v>
      </c>
      <c r="F1125" s="5">
        <v>0</v>
      </c>
      <c r="G1125" s="5">
        <v>0</v>
      </c>
      <c r="H1125" s="5">
        <v>0</v>
      </c>
    </row>
    <row r="1126" spans="1:8" ht="13.9" thickBot="1" x14ac:dyDescent="0.3">
      <c r="A1126" s="3" t="s">
        <v>3779</v>
      </c>
      <c r="B1126" s="3" t="s">
        <v>6227</v>
      </c>
      <c r="C1126" s="3" t="s">
        <v>6228</v>
      </c>
      <c r="D1126" s="3" t="s">
        <v>122</v>
      </c>
      <c r="E1126" s="3" t="s">
        <v>93</v>
      </c>
      <c r="F1126" s="5">
        <v>0</v>
      </c>
      <c r="G1126" s="5">
        <v>0</v>
      </c>
      <c r="H1126" s="5">
        <v>0</v>
      </c>
    </row>
    <row r="1127" spans="1:8" ht="13.9" thickBot="1" x14ac:dyDescent="0.3">
      <c r="A1127" s="3" t="s">
        <v>3780</v>
      </c>
      <c r="B1127" s="3" t="s">
        <v>6227</v>
      </c>
      <c r="C1127" s="3" t="s">
        <v>6228</v>
      </c>
      <c r="D1127" s="3" t="s">
        <v>85</v>
      </c>
      <c r="E1127" s="3" t="s">
        <v>93</v>
      </c>
      <c r="F1127" s="5">
        <v>0</v>
      </c>
      <c r="G1127" s="5">
        <v>0</v>
      </c>
      <c r="H1127" s="5">
        <v>0</v>
      </c>
    </row>
    <row r="1128" spans="1:8" ht="13.9" thickBot="1" x14ac:dyDescent="0.3">
      <c r="A1128" s="3" t="s">
        <v>3781</v>
      </c>
      <c r="B1128" s="3" t="s">
        <v>6229</v>
      </c>
      <c r="C1128" s="3" t="s">
        <v>6230</v>
      </c>
      <c r="D1128" s="3" t="s">
        <v>72</v>
      </c>
      <c r="E1128" s="3" t="s">
        <v>5757</v>
      </c>
      <c r="F1128" s="5">
        <v>88920.33</v>
      </c>
      <c r="G1128" s="5">
        <v>98755.48</v>
      </c>
      <c r="H1128" s="5">
        <v>102264.6</v>
      </c>
    </row>
    <row r="1129" spans="1:8" ht="13.9" thickBot="1" x14ac:dyDescent="0.3">
      <c r="A1129" s="3" t="s">
        <v>3782</v>
      </c>
      <c r="B1129" s="3" t="s">
        <v>6229</v>
      </c>
      <c r="C1129" s="3" t="s">
        <v>6230</v>
      </c>
      <c r="D1129" s="3" t="s">
        <v>89</v>
      </c>
      <c r="E1129" s="3" t="s">
        <v>5757</v>
      </c>
      <c r="F1129" s="5">
        <v>42540.7</v>
      </c>
      <c r="G1129" s="5">
        <v>47363.4</v>
      </c>
      <c r="H1129" s="5">
        <v>48528.99</v>
      </c>
    </row>
    <row r="1130" spans="1:8" ht="13.9" thickBot="1" x14ac:dyDescent="0.3">
      <c r="A1130" s="3" t="s">
        <v>3783</v>
      </c>
      <c r="B1130" s="3" t="s">
        <v>6229</v>
      </c>
      <c r="C1130" s="3" t="s">
        <v>6230</v>
      </c>
      <c r="D1130" s="3" t="s">
        <v>85</v>
      </c>
      <c r="E1130" s="3" t="s">
        <v>5757</v>
      </c>
      <c r="F1130" s="5">
        <v>65906.28</v>
      </c>
      <c r="G1130" s="5">
        <v>86735.03</v>
      </c>
      <c r="H1130" s="5">
        <v>92483.57</v>
      </c>
    </row>
    <row r="1131" spans="1:8" ht="13.9" thickBot="1" x14ac:dyDescent="0.3">
      <c r="A1131" s="3" t="s">
        <v>3784</v>
      </c>
      <c r="B1131" s="3" t="s">
        <v>6229</v>
      </c>
      <c r="C1131" s="3" t="s">
        <v>6230</v>
      </c>
      <c r="D1131" s="3" t="s">
        <v>72</v>
      </c>
      <c r="E1131" s="3" t="s">
        <v>5759</v>
      </c>
      <c r="F1131" s="5">
        <v>25498.17</v>
      </c>
      <c r="G1131" s="5">
        <v>28318.43</v>
      </c>
      <c r="H1131" s="5">
        <v>29324.68</v>
      </c>
    </row>
    <row r="1132" spans="1:8" ht="13.9" thickBot="1" x14ac:dyDescent="0.3">
      <c r="A1132" s="3" t="s">
        <v>3785</v>
      </c>
      <c r="B1132" s="3" t="s">
        <v>6229</v>
      </c>
      <c r="C1132" s="3" t="s">
        <v>6230</v>
      </c>
      <c r="D1132" s="3" t="s">
        <v>89</v>
      </c>
      <c r="E1132" s="3" t="s">
        <v>5759</v>
      </c>
      <c r="F1132" s="5">
        <v>12198.67</v>
      </c>
      <c r="G1132" s="5">
        <v>13581.59</v>
      </c>
      <c r="H1132" s="5">
        <v>13915.83</v>
      </c>
    </row>
    <row r="1133" spans="1:8" ht="13.9" thickBot="1" x14ac:dyDescent="0.3">
      <c r="A1133" s="3" t="s">
        <v>3786</v>
      </c>
      <c r="B1133" s="3" t="s">
        <v>6229</v>
      </c>
      <c r="C1133" s="3" t="s">
        <v>6230</v>
      </c>
      <c r="D1133" s="3" t="s">
        <v>85</v>
      </c>
      <c r="E1133" s="3" t="s">
        <v>5759</v>
      </c>
      <c r="F1133" s="5">
        <v>18898.82</v>
      </c>
      <c r="G1133" s="5">
        <v>24871.52</v>
      </c>
      <c r="H1133" s="5">
        <v>26519.93</v>
      </c>
    </row>
    <row r="1134" spans="1:8" ht="13.9" thickBot="1" x14ac:dyDescent="0.3">
      <c r="A1134" s="3" t="s">
        <v>3787</v>
      </c>
      <c r="B1134" s="3" t="s">
        <v>6231</v>
      </c>
      <c r="C1134" s="3" t="s">
        <v>6232</v>
      </c>
      <c r="D1134" s="3" t="s">
        <v>72</v>
      </c>
      <c r="E1134" s="3" t="s">
        <v>5756</v>
      </c>
      <c r="F1134" s="5">
        <v>196708.04</v>
      </c>
      <c r="G1134" s="5">
        <v>201183.42</v>
      </c>
      <c r="H1134" s="5">
        <v>201068.71</v>
      </c>
    </row>
    <row r="1135" spans="1:8" ht="13.9" thickBot="1" x14ac:dyDescent="0.3">
      <c r="A1135" s="3" t="s">
        <v>3788</v>
      </c>
      <c r="B1135" s="3" t="s">
        <v>6231</v>
      </c>
      <c r="C1135" s="3" t="s">
        <v>6232</v>
      </c>
      <c r="D1135" s="3" t="s">
        <v>72</v>
      </c>
      <c r="E1135" s="3" t="s">
        <v>5757</v>
      </c>
      <c r="F1135" s="5">
        <v>223923.02</v>
      </c>
      <c r="G1135" s="5">
        <v>239738.71</v>
      </c>
      <c r="H1135" s="5">
        <v>256438.44</v>
      </c>
    </row>
    <row r="1136" spans="1:8" ht="13.9" thickBot="1" x14ac:dyDescent="0.3">
      <c r="A1136" s="3" t="s">
        <v>3789</v>
      </c>
      <c r="B1136" s="3" t="s">
        <v>6231</v>
      </c>
      <c r="C1136" s="3" t="s">
        <v>6232</v>
      </c>
      <c r="D1136" s="3" t="s">
        <v>89</v>
      </c>
      <c r="E1136" s="3" t="s">
        <v>81</v>
      </c>
      <c r="F1136" s="5">
        <v>3150</v>
      </c>
      <c r="G1136" s="5">
        <v>3500</v>
      </c>
      <c r="H1136" s="5">
        <v>3500</v>
      </c>
    </row>
    <row r="1137" spans="1:8" ht="13.9" thickBot="1" x14ac:dyDescent="0.3">
      <c r="A1137" s="3" t="s">
        <v>3790</v>
      </c>
      <c r="B1137" s="3" t="s">
        <v>6231</v>
      </c>
      <c r="C1137" s="3" t="s">
        <v>6232</v>
      </c>
      <c r="D1137" s="3" t="s">
        <v>72</v>
      </c>
      <c r="E1137" s="3" t="s">
        <v>5758</v>
      </c>
      <c r="F1137" s="5">
        <v>57633.9</v>
      </c>
      <c r="G1137" s="5">
        <v>58945.15</v>
      </c>
      <c r="H1137" s="5">
        <v>58911.54</v>
      </c>
    </row>
    <row r="1138" spans="1:8" ht="13.9" thickBot="1" x14ac:dyDescent="0.3">
      <c r="A1138" s="3" t="s">
        <v>3791</v>
      </c>
      <c r="B1138" s="3" t="s">
        <v>6231</v>
      </c>
      <c r="C1138" s="3" t="s">
        <v>6232</v>
      </c>
      <c r="D1138" s="3" t="s">
        <v>96</v>
      </c>
      <c r="E1138" s="3" t="s">
        <v>5758</v>
      </c>
      <c r="F1138" s="5">
        <v>26128.63</v>
      </c>
      <c r="G1138" s="5">
        <v>26723.09</v>
      </c>
      <c r="H1138" s="5">
        <v>26707.85</v>
      </c>
    </row>
    <row r="1139" spans="1:8" ht="13.9" thickBot="1" x14ac:dyDescent="0.3">
      <c r="A1139" s="3" t="s">
        <v>3792</v>
      </c>
      <c r="B1139" s="3" t="s">
        <v>6231</v>
      </c>
      <c r="C1139" s="3" t="s">
        <v>6232</v>
      </c>
      <c r="D1139" s="3" t="s">
        <v>72</v>
      </c>
      <c r="E1139" s="3" t="s">
        <v>5759</v>
      </c>
      <c r="F1139" s="5">
        <v>64210.57</v>
      </c>
      <c r="G1139" s="5">
        <v>68745.77</v>
      </c>
      <c r="H1139" s="5">
        <v>73534.460000000006</v>
      </c>
    </row>
    <row r="1140" spans="1:8" ht="13.9" thickBot="1" x14ac:dyDescent="0.3">
      <c r="A1140" s="3" t="s">
        <v>3793</v>
      </c>
      <c r="B1140" s="3" t="s">
        <v>6233</v>
      </c>
      <c r="C1140" s="3" t="s">
        <v>6234</v>
      </c>
      <c r="D1140" s="3" t="s">
        <v>72</v>
      </c>
      <c r="E1140" s="3" t="s">
        <v>5756</v>
      </c>
      <c r="F1140" s="5">
        <v>7900305.5099999998</v>
      </c>
      <c r="G1140" s="5">
        <v>8458985.3399999999</v>
      </c>
      <c r="H1140" s="5">
        <v>9389251.0999999996</v>
      </c>
    </row>
    <row r="1141" spans="1:8" ht="13.9" thickBot="1" x14ac:dyDescent="0.3">
      <c r="A1141" s="3" t="s">
        <v>3794</v>
      </c>
      <c r="B1141" s="3" t="s">
        <v>6233</v>
      </c>
      <c r="C1141" s="3" t="s">
        <v>6234</v>
      </c>
      <c r="D1141" s="3" t="s">
        <v>72</v>
      </c>
      <c r="E1141" s="3" t="s">
        <v>5757</v>
      </c>
      <c r="F1141" s="5">
        <v>941752.01</v>
      </c>
      <c r="G1141" s="5">
        <v>1001721.13</v>
      </c>
      <c r="H1141" s="5">
        <v>1073338.96</v>
      </c>
    </row>
    <row r="1142" spans="1:8" ht="13.9" thickBot="1" x14ac:dyDescent="0.3">
      <c r="A1142" s="3" t="s">
        <v>3795</v>
      </c>
      <c r="B1142" s="3" t="s">
        <v>6233</v>
      </c>
      <c r="C1142" s="3" t="s">
        <v>6234</v>
      </c>
      <c r="D1142" s="3" t="s">
        <v>89</v>
      </c>
      <c r="E1142" s="3" t="s">
        <v>5757</v>
      </c>
      <c r="F1142" s="5">
        <v>290102.74</v>
      </c>
      <c r="G1142" s="5">
        <v>312631.64</v>
      </c>
      <c r="H1142" s="5">
        <v>338687.92</v>
      </c>
    </row>
    <row r="1143" spans="1:8" ht="13.9" thickBot="1" x14ac:dyDescent="0.3">
      <c r="A1143" s="3" t="s">
        <v>3796</v>
      </c>
      <c r="B1143" s="3" t="s">
        <v>6233</v>
      </c>
      <c r="C1143" s="3" t="s">
        <v>6234</v>
      </c>
      <c r="D1143" s="3" t="s">
        <v>85</v>
      </c>
      <c r="E1143" s="3" t="s">
        <v>5757</v>
      </c>
      <c r="F1143" s="5">
        <v>193989.58</v>
      </c>
      <c r="G1143" s="5">
        <v>219206.96</v>
      </c>
      <c r="H1143" s="5">
        <v>240617.96</v>
      </c>
    </row>
    <row r="1144" spans="1:8" ht="13.9" thickBot="1" x14ac:dyDescent="0.3">
      <c r="A1144" s="3" t="s">
        <v>3797</v>
      </c>
      <c r="B1144" s="3" t="s">
        <v>6233</v>
      </c>
      <c r="C1144" s="3" t="s">
        <v>6234</v>
      </c>
      <c r="D1144" s="3" t="s">
        <v>72</v>
      </c>
      <c r="E1144" s="3" t="s">
        <v>81</v>
      </c>
      <c r="F1144" s="5">
        <v>657817.54</v>
      </c>
      <c r="G1144" s="5">
        <v>970779.6</v>
      </c>
      <c r="H1144" s="5">
        <v>1129940.07</v>
      </c>
    </row>
    <row r="1145" spans="1:8" ht="13.9" thickBot="1" x14ac:dyDescent="0.3">
      <c r="A1145" s="3" t="s">
        <v>3798</v>
      </c>
      <c r="B1145" s="3" t="s">
        <v>6233</v>
      </c>
      <c r="C1145" s="3" t="s">
        <v>6234</v>
      </c>
      <c r="D1145" s="3" t="s">
        <v>89</v>
      </c>
      <c r="E1145" s="3" t="s">
        <v>81</v>
      </c>
      <c r="F1145" s="5">
        <v>139607.88</v>
      </c>
      <c r="G1145" s="5">
        <v>155372.81</v>
      </c>
      <c r="H1145" s="5">
        <v>170130.75</v>
      </c>
    </row>
    <row r="1146" spans="1:8" ht="13.9" thickBot="1" x14ac:dyDescent="0.3">
      <c r="A1146" s="3" t="s">
        <v>3799</v>
      </c>
      <c r="B1146" s="3" t="s">
        <v>6233</v>
      </c>
      <c r="C1146" s="3" t="s">
        <v>6234</v>
      </c>
      <c r="D1146" s="3" t="s">
        <v>85</v>
      </c>
      <c r="E1146" s="3" t="s">
        <v>81</v>
      </c>
      <c r="F1146" s="5">
        <v>212651.76</v>
      </c>
      <c r="G1146" s="5">
        <v>235228.45</v>
      </c>
      <c r="H1146" s="5">
        <v>251699.39</v>
      </c>
    </row>
    <row r="1147" spans="1:8" ht="13.9" thickBot="1" x14ac:dyDescent="0.3">
      <c r="A1147" s="3" t="s">
        <v>3800</v>
      </c>
      <c r="B1147" s="3" t="s">
        <v>6233</v>
      </c>
      <c r="C1147" s="3" t="s">
        <v>6234</v>
      </c>
      <c r="D1147" s="3" t="s">
        <v>72</v>
      </c>
      <c r="E1147" s="3" t="s">
        <v>5758</v>
      </c>
      <c r="F1147" s="5">
        <v>2314726.9900000002</v>
      </c>
      <c r="G1147" s="5">
        <v>2478415.7599999998</v>
      </c>
      <c r="H1147" s="5">
        <v>2750976.27</v>
      </c>
    </row>
    <row r="1148" spans="1:8" ht="13.9" thickBot="1" x14ac:dyDescent="0.3">
      <c r="A1148" s="3" t="s">
        <v>3801</v>
      </c>
      <c r="B1148" s="3" t="s">
        <v>6233</v>
      </c>
      <c r="C1148" s="3" t="s">
        <v>6234</v>
      </c>
      <c r="D1148" s="3" t="s">
        <v>96</v>
      </c>
      <c r="E1148" s="3" t="s">
        <v>5758</v>
      </c>
      <c r="F1148" s="5">
        <v>1049393.97</v>
      </c>
      <c r="G1148" s="5">
        <v>1123603.1599999999</v>
      </c>
      <c r="H1148" s="5">
        <v>1247169.94</v>
      </c>
    </row>
    <row r="1149" spans="1:8" ht="13.9" thickBot="1" x14ac:dyDescent="0.3">
      <c r="A1149" s="3" t="s">
        <v>3802</v>
      </c>
      <c r="B1149" s="3" t="s">
        <v>6233</v>
      </c>
      <c r="C1149" s="3" t="s">
        <v>6234</v>
      </c>
      <c r="D1149" s="3" t="s">
        <v>72</v>
      </c>
      <c r="E1149" s="3" t="s">
        <v>5759</v>
      </c>
      <c r="F1149" s="5">
        <v>270050.11</v>
      </c>
      <c r="G1149" s="5">
        <v>287246.43</v>
      </c>
      <c r="H1149" s="5">
        <v>307783.05</v>
      </c>
    </row>
    <row r="1150" spans="1:8" ht="13.9" thickBot="1" x14ac:dyDescent="0.3">
      <c r="A1150" s="3" t="s">
        <v>3803</v>
      </c>
      <c r="B1150" s="3" t="s">
        <v>6233</v>
      </c>
      <c r="C1150" s="3" t="s">
        <v>6234</v>
      </c>
      <c r="D1150" s="3" t="s">
        <v>89</v>
      </c>
      <c r="E1150" s="3" t="s">
        <v>5759</v>
      </c>
      <c r="F1150" s="5">
        <v>83187.77</v>
      </c>
      <c r="G1150" s="5">
        <v>89648</v>
      </c>
      <c r="H1150" s="5">
        <v>97119.71</v>
      </c>
    </row>
    <row r="1151" spans="1:8" ht="13.9" thickBot="1" x14ac:dyDescent="0.3">
      <c r="A1151" s="3" t="s">
        <v>3804</v>
      </c>
      <c r="B1151" s="3" t="s">
        <v>6233</v>
      </c>
      <c r="C1151" s="3" t="s">
        <v>6234</v>
      </c>
      <c r="D1151" s="3" t="s">
        <v>85</v>
      </c>
      <c r="E1151" s="3" t="s">
        <v>5759</v>
      </c>
      <c r="F1151" s="5">
        <v>55627.07</v>
      </c>
      <c r="G1151" s="5">
        <v>62858.23</v>
      </c>
      <c r="H1151" s="5">
        <v>68997.89</v>
      </c>
    </row>
    <row r="1152" spans="1:8" ht="13.9" thickBot="1" x14ac:dyDescent="0.3">
      <c r="A1152" s="3" t="s">
        <v>3805</v>
      </c>
      <c r="B1152" s="3" t="s">
        <v>6233</v>
      </c>
      <c r="C1152" s="3" t="s">
        <v>6234</v>
      </c>
      <c r="D1152" s="3" t="s">
        <v>72</v>
      </c>
      <c r="E1152" s="3" t="s">
        <v>93</v>
      </c>
      <c r="F1152" s="5">
        <v>0</v>
      </c>
      <c r="G1152" s="5">
        <v>0</v>
      </c>
      <c r="H1152" s="5">
        <v>0</v>
      </c>
    </row>
    <row r="1153" spans="1:8" ht="13.9" thickBot="1" x14ac:dyDescent="0.3">
      <c r="A1153" s="3" t="s">
        <v>3806</v>
      </c>
      <c r="B1153" s="3" t="s">
        <v>6233</v>
      </c>
      <c r="C1153" s="3" t="s">
        <v>6234</v>
      </c>
      <c r="D1153" s="3" t="s">
        <v>97</v>
      </c>
      <c r="E1153" s="3" t="s">
        <v>93</v>
      </c>
      <c r="F1153" s="5">
        <v>0</v>
      </c>
      <c r="G1153" s="5">
        <v>0</v>
      </c>
      <c r="H1153" s="5">
        <v>0</v>
      </c>
    </row>
    <row r="1154" spans="1:8" ht="13.9" thickBot="1" x14ac:dyDescent="0.3">
      <c r="A1154" s="3" t="s">
        <v>3807</v>
      </c>
      <c r="B1154" s="3" t="s">
        <v>6233</v>
      </c>
      <c r="C1154" s="3" t="s">
        <v>6234</v>
      </c>
      <c r="D1154" s="3" t="s">
        <v>89</v>
      </c>
      <c r="E1154" s="3" t="s">
        <v>93</v>
      </c>
      <c r="F1154" s="5">
        <v>0</v>
      </c>
      <c r="G1154" s="5">
        <v>0</v>
      </c>
      <c r="H1154" s="5">
        <v>0</v>
      </c>
    </row>
    <row r="1155" spans="1:8" ht="13.9" thickBot="1" x14ac:dyDescent="0.3">
      <c r="A1155" s="3" t="s">
        <v>3808</v>
      </c>
      <c r="B1155" s="3" t="s">
        <v>6233</v>
      </c>
      <c r="C1155" s="3" t="s">
        <v>6234</v>
      </c>
      <c r="D1155" s="3" t="s">
        <v>85</v>
      </c>
      <c r="E1155" s="3" t="s">
        <v>93</v>
      </c>
      <c r="F1155" s="5">
        <v>135852.6</v>
      </c>
      <c r="G1155" s="5">
        <v>154430.47</v>
      </c>
      <c r="H1155" s="5">
        <v>170279.38</v>
      </c>
    </row>
    <row r="1156" spans="1:8" ht="13.9" thickBot="1" x14ac:dyDescent="0.3">
      <c r="A1156" s="3" t="s">
        <v>3809</v>
      </c>
      <c r="B1156" s="3" t="s">
        <v>5902</v>
      </c>
      <c r="C1156" s="3" t="s">
        <v>5879</v>
      </c>
      <c r="D1156" s="3" t="s">
        <v>89</v>
      </c>
      <c r="E1156" s="3" t="s">
        <v>93</v>
      </c>
      <c r="F1156" s="5">
        <v>-995722.49</v>
      </c>
      <c r="G1156" s="5">
        <v>-926844.67</v>
      </c>
      <c r="H1156" s="5">
        <v>-1043073.31</v>
      </c>
    </row>
    <row r="1157" spans="1:8" ht="13.9" thickBot="1" x14ac:dyDescent="0.3">
      <c r="A1157" s="3" t="s">
        <v>3810</v>
      </c>
      <c r="B1157" s="3" t="s">
        <v>5902</v>
      </c>
      <c r="C1157" s="3" t="s">
        <v>5879</v>
      </c>
      <c r="D1157" s="3" t="s">
        <v>85</v>
      </c>
      <c r="E1157" s="3" t="s">
        <v>93</v>
      </c>
      <c r="F1157" s="5">
        <v>-1258377.22</v>
      </c>
      <c r="G1157" s="5">
        <v>-1390840.67</v>
      </c>
      <c r="H1157" s="5">
        <v>-1517193.5</v>
      </c>
    </row>
    <row r="1158" spans="1:8" ht="13.9" thickBot="1" x14ac:dyDescent="0.3">
      <c r="A1158" s="3" t="s">
        <v>3811</v>
      </c>
      <c r="B1158" s="3" t="s">
        <v>6235</v>
      </c>
      <c r="C1158" s="3" t="s">
        <v>6203</v>
      </c>
      <c r="D1158" s="3" t="s">
        <v>72</v>
      </c>
      <c r="E1158" s="3" t="s">
        <v>5756</v>
      </c>
      <c r="F1158" s="5">
        <v>0</v>
      </c>
      <c r="G1158" s="5">
        <v>0</v>
      </c>
      <c r="H1158" s="5">
        <v>0</v>
      </c>
    </row>
    <row r="1159" spans="1:8" ht="13.9" thickBot="1" x14ac:dyDescent="0.3">
      <c r="A1159" s="3" t="s">
        <v>3812</v>
      </c>
      <c r="B1159" s="3" t="s">
        <v>6235</v>
      </c>
      <c r="C1159" s="3" t="s">
        <v>6203</v>
      </c>
      <c r="D1159" s="3" t="s">
        <v>72</v>
      </c>
      <c r="E1159" s="3" t="s">
        <v>5757</v>
      </c>
      <c r="F1159" s="5">
        <v>0</v>
      </c>
      <c r="G1159" s="5">
        <v>0</v>
      </c>
      <c r="H1159" s="5">
        <v>0</v>
      </c>
    </row>
    <row r="1160" spans="1:8" ht="13.9" thickBot="1" x14ac:dyDescent="0.3">
      <c r="A1160" s="3" t="s">
        <v>3813</v>
      </c>
      <c r="B1160" s="3" t="s">
        <v>6235</v>
      </c>
      <c r="C1160" s="3" t="s">
        <v>6203</v>
      </c>
      <c r="D1160" s="3" t="s">
        <v>72</v>
      </c>
      <c r="E1160" s="3" t="s">
        <v>5758</v>
      </c>
      <c r="F1160" s="5">
        <v>0</v>
      </c>
      <c r="G1160" s="5">
        <v>0</v>
      </c>
      <c r="H1160" s="5">
        <v>0</v>
      </c>
    </row>
    <row r="1161" spans="1:8" ht="13.9" thickBot="1" x14ac:dyDescent="0.3">
      <c r="A1161" s="3" t="s">
        <v>3814</v>
      </c>
      <c r="B1161" s="3" t="s">
        <v>6235</v>
      </c>
      <c r="C1161" s="3" t="s">
        <v>6203</v>
      </c>
      <c r="D1161" s="3" t="s">
        <v>96</v>
      </c>
      <c r="E1161" s="3" t="s">
        <v>5758</v>
      </c>
      <c r="F1161" s="5">
        <v>0</v>
      </c>
      <c r="G1161" s="5">
        <v>0</v>
      </c>
      <c r="H1161" s="5">
        <v>0</v>
      </c>
    </row>
    <row r="1162" spans="1:8" ht="13.9" thickBot="1" x14ac:dyDescent="0.3">
      <c r="A1162" s="3" t="s">
        <v>3815</v>
      </c>
      <c r="B1162" s="3" t="s">
        <v>6235</v>
      </c>
      <c r="C1162" s="3" t="s">
        <v>6203</v>
      </c>
      <c r="D1162" s="3" t="s">
        <v>72</v>
      </c>
      <c r="E1162" s="3" t="s">
        <v>5759</v>
      </c>
      <c r="F1162" s="5">
        <v>0</v>
      </c>
      <c r="G1162" s="5">
        <v>0</v>
      </c>
      <c r="H1162" s="5">
        <v>0</v>
      </c>
    </row>
    <row r="1163" spans="1:8" ht="13.9" thickBot="1" x14ac:dyDescent="0.3">
      <c r="A1163" s="3" t="s">
        <v>3816</v>
      </c>
      <c r="B1163" s="3" t="s">
        <v>6236</v>
      </c>
      <c r="C1163" s="3" t="s">
        <v>6237</v>
      </c>
      <c r="D1163" s="3" t="s">
        <v>44</v>
      </c>
      <c r="E1163" s="3" t="s">
        <v>44</v>
      </c>
      <c r="F1163" s="5">
        <v>0</v>
      </c>
      <c r="G1163" s="5">
        <v>0</v>
      </c>
      <c r="H1163" s="5">
        <v>0</v>
      </c>
    </row>
    <row r="1164" spans="1:8" ht="13.9" thickBot="1" x14ac:dyDescent="0.3">
      <c r="A1164" s="3" t="s">
        <v>759</v>
      </c>
      <c r="B1164" s="3" t="s">
        <v>760</v>
      </c>
      <c r="C1164" s="3" t="s">
        <v>761</v>
      </c>
      <c r="D1164" s="3" t="s">
        <v>44</v>
      </c>
      <c r="E1164" s="3" t="s">
        <v>44</v>
      </c>
      <c r="F1164" s="5">
        <v>168.8</v>
      </c>
      <c r="G1164" s="5">
        <v>968.8</v>
      </c>
      <c r="H1164" s="5">
        <v>288.8</v>
      </c>
    </row>
    <row r="1165" spans="1:8" ht="13.9" thickBot="1" x14ac:dyDescent="0.3">
      <c r="A1165" s="3" t="s">
        <v>3817</v>
      </c>
      <c r="B1165" s="3" t="s">
        <v>6238</v>
      </c>
      <c r="C1165" s="3" t="s">
        <v>6239</v>
      </c>
      <c r="D1165" s="3" t="s">
        <v>44</v>
      </c>
      <c r="E1165" s="3" t="s">
        <v>44</v>
      </c>
      <c r="F1165" s="5">
        <v>0</v>
      </c>
      <c r="G1165" s="5">
        <v>0</v>
      </c>
      <c r="H1165" s="5">
        <v>0</v>
      </c>
    </row>
    <row r="1166" spans="1:8" ht="13.9" thickBot="1" x14ac:dyDescent="0.3">
      <c r="A1166" s="3" t="s">
        <v>762</v>
      </c>
      <c r="B1166" s="3" t="s">
        <v>763</v>
      </c>
      <c r="C1166" s="3" t="s">
        <v>764</v>
      </c>
      <c r="D1166" s="3" t="s">
        <v>44</v>
      </c>
      <c r="E1166" s="3" t="s">
        <v>44</v>
      </c>
      <c r="F1166" s="5">
        <v>-2893742.36</v>
      </c>
      <c r="G1166" s="5">
        <v>-2721610.78</v>
      </c>
      <c r="H1166" s="5">
        <v>-2721610.78</v>
      </c>
    </row>
    <row r="1167" spans="1:8" ht="13.9" thickBot="1" x14ac:dyDescent="0.3">
      <c r="A1167" s="3" t="s">
        <v>3818</v>
      </c>
      <c r="B1167" s="3" t="s">
        <v>5807</v>
      </c>
      <c r="C1167" s="3" t="s">
        <v>5808</v>
      </c>
      <c r="D1167" s="3" t="s">
        <v>89</v>
      </c>
      <c r="E1167" s="3" t="s">
        <v>81</v>
      </c>
      <c r="F1167" s="5">
        <v>-137313.98000000001</v>
      </c>
      <c r="G1167" s="5">
        <v>-152602.79</v>
      </c>
      <c r="H1167" s="5">
        <v>-164006.74</v>
      </c>
    </row>
    <row r="1168" spans="1:8" ht="13.9" thickBot="1" x14ac:dyDescent="0.3">
      <c r="A1168" s="3" t="s">
        <v>3819</v>
      </c>
      <c r="B1168" s="3" t="s">
        <v>6240</v>
      </c>
      <c r="C1168" s="3" t="s">
        <v>6241</v>
      </c>
      <c r="D1168" s="3" t="s">
        <v>44</v>
      </c>
      <c r="E1168" s="3" t="s">
        <v>44</v>
      </c>
      <c r="F1168" s="5">
        <v>0</v>
      </c>
      <c r="G1168" s="5">
        <v>0</v>
      </c>
      <c r="H1168" s="5">
        <v>0</v>
      </c>
    </row>
    <row r="1169" spans="1:8" ht="13.9" thickBot="1" x14ac:dyDescent="0.3">
      <c r="A1169" s="3" t="s">
        <v>3820</v>
      </c>
      <c r="B1169" s="3" t="s">
        <v>6088</v>
      </c>
      <c r="C1169" s="3" t="s">
        <v>6089</v>
      </c>
      <c r="D1169" s="3" t="s">
        <v>72</v>
      </c>
      <c r="E1169" s="3" t="s">
        <v>81</v>
      </c>
      <c r="F1169" s="5">
        <v>0</v>
      </c>
      <c r="G1169" s="5">
        <v>0</v>
      </c>
      <c r="H1169" s="5">
        <v>0</v>
      </c>
    </row>
    <row r="1170" spans="1:8" ht="13.9" thickBot="1" x14ac:dyDescent="0.3">
      <c r="A1170" s="3" t="s">
        <v>3821</v>
      </c>
      <c r="B1170" s="3" t="s">
        <v>6094</v>
      </c>
      <c r="C1170" s="3" t="s">
        <v>6095</v>
      </c>
      <c r="D1170" s="3" t="s">
        <v>72</v>
      </c>
      <c r="E1170" s="3" t="s">
        <v>81</v>
      </c>
      <c r="F1170" s="5">
        <v>0</v>
      </c>
      <c r="G1170" s="5">
        <v>0</v>
      </c>
      <c r="H1170" s="5">
        <v>0</v>
      </c>
    </row>
    <row r="1171" spans="1:8" ht="13.9" thickBot="1" x14ac:dyDescent="0.3">
      <c r="A1171" s="3" t="s">
        <v>3822</v>
      </c>
      <c r="B1171" s="3" t="s">
        <v>6135</v>
      </c>
      <c r="C1171" s="3" t="s">
        <v>6136</v>
      </c>
      <c r="D1171" s="3" t="s">
        <v>72</v>
      </c>
      <c r="E1171" s="3" t="s">
        <v>93</v>
      </c>
      <c r="F1171" s="5">
        <v>0</v>
      </c>
      <c r="G1171" s="5">
        <v>0</v>
      </c>
      <c r="H1171" s="5">
        <v>0</v>
      </c>
    </row>
    <row r="1172" spans="1:8" ht="13.9" thickBot="1" x14ac:dyDescent="0.3">
      <c r="A1172" s="3" t="s">
        <v>3823</v>
      </c>
      <c r="B1172" s="3" t="s">
        <v>6139</v>
      </c>
      <c r="C1172" s="3" t="s">
        <v>6140</v>
      </c>
      <c r="D1172" s="3" t="s">
        <v>97</v>
      </c>
      <c r="E1172" s="3" t="s">
        <v>93</v>
      </c>
      <c r="F1172" s="5">
        <v>0</v>
      </c>
      <c r="G1172" s="5">
        <v>0</v>
      </c>
      <c r="H1172" s="5">
        <v>0</v>
      </c>
    </row>
    <row r="1173" spans="1:8" ht="13.9" thickBot="1" x14ac:dyDescent="0.3">
      <c r="A1173" s="3" t="s">
        <v>3824</v>
      </c>
      <c r="B1173" s="3" t="s">
        <v>6139</v>
      </c>
      <c r="C1173" s="3" t="s">
        <v>6140</v>
      </c>
      <c r="D1173" s="3" t="s">
        <v>89</v>
      </c>
      <c r="E1173" s="3" t="s">
        <v>93</v>
      </c>
      <c r="F1173" s="5">
        <v>0</v>
      </c>
      <c r="G1173" s="5">
        <v>0</v>
      </c>
      <c r="H1173" s="5">
        <v>0</v>
      </c>
    </row>
    <row r="1174" spans="1:8" ht="13.9" thickBot="1" x14ac:dyDescent="0.3">
      <c r="A1174" s="3" t="s">
        <v>3825</v>
      </c>
      <c r="B1174" s="3" t="s">
        <v>6152</v>
      </c>
      <c r="C1174" s="3" t="s">
        <v>6153</v>
      </c>
      <c r="D1174" s="3" t="s">
        <v>122</v>
      </c>
      <c r="E1174" s="3" t="s">
        <v>93</v>
      </c>
      <c r="F1174" s="5">
        <v>444051.51</v>
      </c>
      <c r="G1174" s="5">
        <v>461460.94</v>
      </c>
      <c r="H1174" s="5">
        <v>509680.59</v>
      </c>
    </row>
    <row r="1175" spans="1:8" ht="13.9" thickBot="1" x14ac:dyDescent="0.3">
      <c r="A1175" s="3" t="s">
        <v>3826</v>
      </c>
      <c r="B1175" s="3" t="s">
        <v>6158</v>
      </c>
      <c r="C1175" s="3" t="s">
        <v>6159</v>
      </c>
      <c r="D1175" s="3" t="s">
        <v>85</v>
      </c>
      <c r="E1175" s="3" t="s">
        <v>81</v>
      </c>
      <c r="F1175" s="5">
        <v>1727.51</v>
      </c>
      <c r="G1175" s="5">
        <v>1756.6</v>
      </c>
      <c r="H1175" s="5">
        <v>1713.6</v>
      </c>
    </row>
    <row r="1176" spans="1:8" ht="13.9" thickBot="1" x14ac:dyDescent="0.3">
      <c r="A1176" s="3" t="s">
        <v>3827</v>
      </c>
      <c r="B1176" s="3" t="s">
        <v>6176</v>
      </c>
      <c r="C1176" s="3" t="s">
        <v>6177</v>
      </c>
      <c r="D1176" s="3" t="s">
        <v>85</v>
      </c>
      <c r="E1176" s="3" t="s">
        <v>93</v>
      </c>
      <c r="F1176" s="5">
        <v>116273.56</v>
      </c>
      <c r="G1176" s="5">
        <v>116273.56</v>
      </c>
      <c r="H1176" s="5">
        <v>116273.56</v>
      </c>
    </row>
    <row r="1177" spans="1:8" ht="13.9" thickBot="1" x14ac:dyDescent="0.3">
      <c r="A1177" s="3" t="s">
        <v>3828</v>
      </c>
      <c r="B1177" s="3" t="s">
        <v>6180</v>
      </c>
      <c r="C1177" s="3" t="s">
        <v>6181</v>
      </c>
      <c r="D1177" s="3" t="s">
        <v>85</v>
      </c>
      <c r="E1177" s="3" t="s">
        <v>5757</v>
      </c>
      <c r="F1177" s="5">
        <v>46.42</v>
      </c>
      <c r="G1177" s="5">
        <v>15.04</v>
      </c>
      <c r="H1177" s="5">
        <v>11637.33</v>
      </c>
    </row>
    <row r="1178" spans="1:8" ht="13.9" thickBot="1" x14ac:dyDescent="0.3">
      <c r="A1178" s="3" t="s">
        <v>3829</v>
      </c>
      <c r="B1178" s="3" t="s">
        <v>6180</v>
      </c>
      <c r="C1178" s="3" t="s">
        <v>6181</v>
      </c>
      <c r="D1178" s="3" t="s">
        <v>85</v>
      </c>
      <c r="E1178" s="3" t="s">
        <v>5759</v>
      </c>
      <c r="F1178" s="5">
        <v>29.82</v>
      </c>
      <c r="G1178" s="5">
        <v>9.66</v>
      </c>
      <c r="H1178" s="5">
        <v>7477.24</v>
      </c>
    </row>
    <row r="1179" spans="1:8" ht="13.9" thickBot="1" x14ac:dyDescent="0.3">
      <c r="A1179" s="3" t="s">
        <v>3830</v>
      </c>
      <c r="B1179" s="3" t="s">
        <v>6180</v>
      </c>
      <c r="C1179" s="3" t="s">
        <v>6181</v>
      </c>
      <c r="D1179" s="3" t="s">
        <v>97</v>
      </c>
      <c r="E1179" s="3" t="s">
        <v>93</v>
      </c>
      <c r="F1179" s="5">
        <v>0</v>
      </c>
      <c r="G1179" s="5">
        <v>0</v>
      </c>
      <c r="H1179" s="5">
        <v>0</v>
      </c>
    </row>
    <row r="1180" spans="1:8" ht="13.9" thickBot="1" x14ac:dyDescent="0.3">
      <c r="A1180" s="3" t="s">
        <v>3831</v>
      </c>
      <c r="B1180" s="3" t="s">
        <v>6180</v>
      </c>
      <c r="C1180" s="3" t="s">
        <v>6181</v>
      </c>
      <c r="D1180" s="3" t="s">
        <v>122</v>
      </c>
      <c r="E1180" s="3" t="s">
        <v>93</v>
      </c>
      <c r="F1180" s="5">
        <v>257210.53</v>
      </c>
      <c r="G1180" s="5">
        <v>289667.37</v>
      </c>
      <c r="H1180" s="5">
        <v>338822.7</v>
      </c>
    </row>
    <row r="1181" spans="1:8" ht="13.9" thickBot="1" x14ac:dyDescent="0.3">
      <c r="A1181" s="3" t="s">
        <v>3832</v>
      </c>
      <c r="B1181" s="3" t="s">
        <v>6192</v>
      </c>
      <c r="C1181" s="3" t="s">
        <v>6193</v>
      </c>
      <c r="D1181" s="3" t="s">
        <v>89</v>
      </c>
      <c r="E1181" s="3" t="s">
        <v>5757</v>
      </c>
      <c r="F1181" s="5">
        <v>0</v>
      </c>
      <c r="G1181" s="5">
        <v>0</v>
      </c>
      <c r="H1181" s="5">
        <v>0</v>
      </c>
    </row>
    <row r="1182" spans="1:8" ht="13.9" thickBot="1" x14ac:dyDescent="0.3">
      <c r="A1182" s="3" t="s">
        <v>3833</v>
      </c>
      <c r="B1182" s="3" t="s">
        <v>6192</v>
      </c>
      <c r="C1182" s="3" t="s">
        <v>6193</v>
      </c>
      <c r="D1182" s="3" t="s">
        <v>115</v>
      </c>
      <c r="E1182" s="3" t="s">
        <v>81</v>
      </c>
      <c r="F1182" s="5">
        <v>0</v>
      </c>
      <c r="G1182" s="5">
        <v>0</v>
      </c>
      <c r="H1182" s="5">
        <v>0</v>
      </c>
    </row>
    <row r="1183" spans="1:8" ht="13.9" thickBot="1" x14ac:dyDescent="0.3">
      <c r="A1183" s="3" t="s">
        <v>3834</v>
      </c>
      <c r="B1183" s="3" t="s">
        <v>6192</v>
      </c>
      <c r="C1183" s="3" t="s">
        <v>6193</v>
      </c>
      <c r="D1183" s="3" t="s">
        <v>85</v>
      </c>
      <c r="E1183" s="3" t="s">
        <v>81</v>
      </c>
      <c r="F1183" s="5">
        <v>21834.22</v>
      </c>
      <c r="G1183" s="5">
        <v>23951.31</v>
      </c>
      <c r="H1183" s="5">
        <v>26249.9</v>
      </c>
    </row>
    <row r="1184" spans="1:8" ht="13.9" thickBot="1" x14ac:dyDescent="0.3">
      <c r="A1184" s="3" t="s">
        <v>3835</v>
      </c>
      <c r="B1184" s="3" t="s">
        <v>6192</v>
      </c>
      <c r="C1184" s="3" t="s">
        <v>6193</v>
      </c>
      <c r="D1184" s="3" t="s">
        <v>89</v>
      </c>
      <c r="E1184" s="3" t="s">
        <v>5759</v>
      </c>
      <c r="F1184" s="5">
        <v>0</v>
      </c>
      <c r="G1184" s="5">
        <v>0</v>
      </c>
      <c r="H1184" s="5">
        <v>0</v>
      </c>
    </row>
    <row r="1185" spans="1:8" ht="13.9" thickBot="1" x14ac:dyDescent="0.3">
      <c r="A1185" s="3" t="s">
        <v>3836</v>
      </c>
      <c r="B1185" s="3" t="s">
        <v>6196</v>
      </c>
      <c r="C1185" s="3" t="s">
        <v>6197</v>
      </c>
      <c r="D1185" s="3" t="s">
        <v>115</v>
      </c>
      <c r="E1185" s="3" t="s">
        <v>81</v>
      </c>
      <c r="F1185" s="5">
        <v>0</v>
      </c>
      <c r="G1185" s="5">
        <v>0</v>
      </c>
      <c r="H1185" s="5">
        <v>0</v>
      </c>
    </row>
    <row r="1186" spans="1:8" ht="13.9" thickBot="1" x14ac:dyDescent="0.3">
      <c r="A1186" s="3" t="s">
        <v>3837</v>
      </c>
      <c r="B1186" s="3" t="s">
        <v>6198</v>
      </c>
      <c r="C1186" s="3" t="s">
        <v>6199</v>
      </c>
      <c r="D1186" s="3" t="s">
        <v>72</v>
      </c>
      <c r="E1186" s="3" t="s">
        <v>93</v>
      </c>
      <c r="F1186" s="5">
        <v>0</v>
      </c>
      <c r="G1186" s="5">
        <v>0</v>
      </c>
      <c r="H1186" s="5">
        <v>0</v>
      </c>
    </row>
    <row r="1187" spans="1:8" ht="13.9" thickBot="1" x14ac:dyDescent="0.3">
      <c r="A1187" s="3" t="s">
        <v>3838</v>
      </c>
      <c r="B1187" s="3" t="s">
        <v>6206</v>
      </c>
      <c r="C1187" s="3" t="s">
        <v>6207</v>
      </c>
      <c r="D1187" s="3" t="s">
        <v>115</v>
      </c>
      <c r="E1187" s="3" t="s">
        <v>81</v>
      </c>
      <c r="F1187" s="5">
        <v>0</v>
      </c>
      <c r="G1187" s="5">
        <v>0</v>
      </c>
      <c r="H1187" s="5">
        <v>0</v>
      </c>
    </row>
    <row r="1188" spans="1:8" ht="13.9" thickBot="1" x14ac:dyDescent="0.3">
      <c r="A1188" s="3" t="s">
        <v>3839</v>
      </c>
      <c r="B1188" s="3" t="s">
        <v>6225</v>
      </c>
      <c r="C1188" s="3" t="s">
        <v>6226</v>
      </c>
      <c r="D1188" s="3" t="s">
        <v>72</v>
      </c>
      <c r="E1188" s="3" t="s">
        <v>93</v>
      </c>
      <c r="F1188" s="5">
        <v>1981.56</v>
      </c>
      <c r="G1188" s="5">
        <v>1981.56</v>
      </c>
      <c r="H1188" s="5">
        <v>1981.56</v>
      </c>
    </row>
    <row r="1189" spans="1:8" ht="13.9" thickBot="1" x14ac:dyDescent="0.3">
      <c r="A1189" s="3" t="s">
        <v>3840</v>
      </c>
      <c r="B1189" s="3" t="s">
        <v>6227</v>
      </c>
      <c r="C1189" s="3" t="s">
        <v>6228</v>
      </c>
      <c r="D1189" s="3" t="s">
        <v>97</v>
      </c>
      <c r="E1189" s="3" t="s">
        <v>93</v>
      </c>
      <c r="F1189" s="5">
        <v>0</v>
      </c>
      <c r="G1189" s="5">
        <v>0</v>
      </c>
      <c r="H1189" s="5">
        <v>0</v>
      </c>
    </row>
    <row r="1190" spans="1:8" ht="13.9" thickBot="1" x14ac:dyDescent="0.3">
      <c r="A1190" s="3" t="s">
        <v>3841</v>
      </c>
      <c r="B1190" s="3" t="s">
        <v>6242</v>
      </c>
      <c r="C1190" s="3" t="s">
        <v>6243</v>
      </c>
      <c r="D1190" s="3" t="s">
        <v>72</v>
      </c>
      <c r="E1190" s="3" t="s">
        <v>5757</v>
      </c>
      <c r="F1190" s="5">
        <v>0</v>
      </c>
      <c r="G1190" s="5">
        <v>0</v>
      </c>
      <c r="H1190" s="5">
        <v>0</v>
      </c>
    </row>
    <row r="1191" spans="1:8" ht="13.9" thickBot="1" x14ac:dyDescent="0.3">
      <c r="A1191" s="3" t="s">
        <v>3842</v>
      </c>
      <c r="B1191" s="3" t="s">
        <v>6242</v>
      </c>
      <c r="C1191" s="3" t="s">
        <v>6243</v>
      </c>
      <c r="D1191" s="3" t="s">
        <v>72</v>
      </c>
      <c r="E1191" s="3" t="s">
        <v>5759</v>
      </c>
      <c r="F1191" s="5">
        <v>0</v>
      </c>
      <c r="G1191" s="5">
        <v>0</v>
      </c>
      <c r="H1191" s="5">
        <v>0</v>
      </c>
    </row>
    <row r="1192" spans="1:8" ht="13.9" thickBot="1" x14ac:dyDescent="0.3">
      <c r="A1192" s="3" t="s">
        <v>3843</v>
      </c>
      <c r="B1192" s="3" t="s">
        <v>6231</v>
      </c>
      <c r="C1192" s="3" t="s">
        <v>6232</v>
      </c>
      <c r="D1192" s="3" t="s">
        <v>72</v>
      </c>
      <c r="E1192" s="3" t="s">
        <v>81</v>
      </c>
      <c r="F1192" s="5">
        <v>0</v>
      </c>
      <c r="G1192" s="5">
        <v>0</v>
      </c>
      <c r="H1192" s="5">
        <v>-43432.89</v>
      </c>
    </row>
    <row r="1193" spans="1:8" ht="13.9" thickBot="1" x14ac:dyDescent="0.3">
      <c r="A1193" s="3" t="s">
        <v>3844</v>
      </c>
      <c r="B1193" s="3" t="s">
        <v>6233</v>
      </c>
      <c r="C1193" s="3" t="s">
        <v>6234</v>
      </c>
      <c r="D1193" s="3" t="s">
        <v>96</v>
      </c>
      <c r="E1193" s="3" t="s">
        <v>93</v>
      </c>
      <c r="F1193" s="5">
        <v>29858.1</v>
      </c>
      <c r="G1193" s="5">
        <v>28448.82</v>
      </c>
      <c r="H1193" s="5">
        <v>27848.07</v>
      </c>
    </row>
    <row r="1194" spans="1:8" ht="13.9" thickBot="1" x14ac:dyDescent="0.3">
      <c r="A1194" s="3" t="s">
        <v>3845</v>
      </c>
      <c r="B1194" s="3" t="s">
        <v>6233</v>
      </c>
      <c r="C1194" s="3" t="s">
        <v>6234</v>
      </c>
      <c r="D1194" s="3" t="s">
        <v>122</v>
      </c>
      <c r="E1194" s="3" t="s">
        <v>93</v>
      </c>
      <c r="F1194" s="5">
        <v>125452.15</v>
      </c>
      <c r="G1194" s="5">
        <v>139049.46</v>
      </c>
      <c r="H1194" s="5">
        <v>158924.51</v>
      </c>
    </row>
    <row r="1195" spans="1:8" ht="13.9" thickBot="1" x14ac:dyDescent="0.3">
      <c r="A1195" s="3" t="s">
        <v>3846</v>
      </c>
      <c r="B1195" s="3" t="s">
        <v>6244</v>
      </c>
      <c r="C1195" s="3" t="s">
        <v>6245</v>
      </c>
      <c r="D1195" s="3" t="s">
        <v>44</v>
      </c>
      <c r="E1195" s="3" t="s">
        <v>44</v>
      </c>
      <c r="F1195" s="5">
        <v>0</v>
      </c>
      <c r="G1195" s="5">
        <v>0</v>
      </c>
      <c r="H1195" s="5">
        <v>0</v>
      </c>
    </row>
    <row r="1196" spans="1:8" ht="13.9" thickBot="1" x14ac:dyDescent="0.3">
      <c r="A1196" s="3" t="s">
        <v>765</v>
      </c>
      <c r="B1196" s="3" t="s">
        <v>766</v>
      </c>
      <c r="C1196" s="3" t="s">
        <v>767</v>
      </c>
      <c r="D1196" s="3" t="s">
        <v>44</v>
      </c>
      <c r="E1196" s="3" t="s">
        <v>44</v>
      </c>
      <c r="F1196" s="5">
        <v>-126.15</v>
      </c>
      <c r="G1196" s="5">
        <v>-3</v>
      </c>
      <c r="H1196" s="5">
        <v>-3</v>
      </c>
    </row>
    <row r="1197" spans="1:8" ht="13.9" thickBot="1" x14ac:dyDescent="0.3">
      <c r="A1197" s="3" t="s">
        <v>3847</v>
      </c>
      <c r="B1197" s="3" t="s">
        <v>6246</v>
      </c>
      <c r="C1197" s="3" t="s">
        <v>6247</v>
      </c>
      <c r="D1197" s="3" t="s">
        <v>44</v>
      </c>
      <c r="E1197" s="3" t="s">
        <v>44</v>
      </c>
      <c r="F1197" s="5">
        <v>0</v>
      </c>
      <c r="G1197" s="5">
        <v>0</v>
      </c>
      <c r="H1197" s="5">
        <v>0</v>
      </c>
    </row>
    <row r="1198" spans="1:8" ht="13.9" thickBot="1" x14ac:dyDescent="0.3">
      <c r="A1198" s="3" t="s">
        <v>3848</v>
      </c>
      <c r="B1198" s="3" t="s">
        <v>6248</v>
      </c>
      <c r="C1198" s="3" t="s">
        <v>6249</v>
      </c>
      <c r="D1198" s="3" t="s">
        <v>44</v>
      </c>
      <c r="E1198" s="3" t="s">
        <v>44</v>
      </c>
      <c r="F1198" s="5">
        <v>0</v>
      </c>
      <c r="G1198" s="5">
        <v>0</v>
      </c>
      <c r="H1198" s="5">
        <v>0</v>
      </c>
    </row>
    <row r="1199" spans="1:8" ht="13.9" thickBot="1" x14ac:dyDescent="0.3">
      <c r="A1199" s="3" t="s">
        <v>768</v>
      </c>
      <c r="B1199" s="3" t="s">
        <v>769</v>
      </c>
      <c r="C1199" s="3" t="s">
        <v>770</v>
      </c>
      <c r="D1199" s="3" t="s">
        <v>44</v>
      </c>
      <c r="E1199" s="3" t="s">
        <v>44</v>
      </c>
      <c r="F1199" s="5">
        <v>7134775.3899999997</v>
      </c>
      <c r="G1199" s="5">
        <v>6505494.75</v>
      </c>
      <c r="H1199" s="5">
        <v>7641805.4500000002</v>
      </c>
    </row>
    <row r="1200" spans="1:8" ht="13.9" thickBot="1" x14ac:dyDescent="0.3">
      <c r="A1200" s="3" t="s">
        <v>771</v>
      </c>
      <c r="B1200" s="3" t="s">
        <v>772</v>
      </c>
      <c r="C1200" s="3" t="s">
        <v>773</v>
      </c>
      <c r="D1200" s="3" t="s">
        <v>122</v>
      </c>
      <c r="E1200" s="3" t="s">
        <v>93</v>
      </c>
      <c r="F1200" s="5">
        <v>0</v>
      </c>
      <c r="G1200" s="5">
        <v>0</v>
      </c>
      <c r="H1200" s="5">
        <v>0</v>
      </c>
    </row>
    <row r="1201" spans="1:8" ht="13.9" thickBot="1" x14ac:dyDescent="0.3">
      <c r="A1201" s="3" t="s">
        <v>3849</v>
      </c>
      <c r="B1201" s="3" t="s">
        <v>6250</v>
      </c>
      <c r="C1201" s="3" t="s">
        <v>6251</v>
      </c>
      <c r="D1201" s="3" t="s">
        <v>44</v>
      </c>
      <c r="E1201" s="3" t="s">
        <v>44</v>
      </c>
      <c r="F1201" s="5">
        <v>0</v>
      </c>
      <c r="G1201" s="5">
        <v>0</v>
      </c>
      <c r="H1201" s="5">
        <v>0</v>
      </c>
    </row>
    <row r="1202" spans="1:8" ht="13.9" thickBot="1" x14ac:dyDescent="0.3">
      <c r="A1202" s="3" t="s">
        <v>3850</v>
      </c>
      <c r="B1202" s="3" t="s">
        <v>6252</v>
      </c>
      <c r="C1202" s="3" t="s">
        <v>6253</v>
      </c>
      <c r="D1202" s="3" t="s">
        <v>44</v>
      </c>
      <c r="E1202" s="3" t="s">
        <v>44</v>
      </c>
      <c r="F1202" s="5">
        <v>15255.31</v>
      </c>
      <c r="G1202" s="5">
        <v>15255.31</v>
      </c>
      <c r="H1202" s="5">
        <v>15255.31</v>
      </c>
    </row>
    <row r="1203" spans="1:8" ht="13.9" thickBot="1" x14ac:dyDescent="0.3">
      <c r="A1203" s="3" t="s">
        <v>3851</v>
      </c>
      <c r="B1203" s="3" t="s">
        <v>6254</v>
      </c>
      <c r="C1203" s="3" t="s">
        <v>6255</v>
      </c>
      <c r="D1203" s="3" t="s">
        <v>44</v>
      </c>
      <c r="E1203" s="3" t="s">
        <v>44</v>
      </c>
      <c r="F1203" s="5">
        <v>156936.89000000001</v>
      </c>
      <c r="G1203" s="5">
        <v>156936.89000000001</v>
      </c>
      <c r="H1203" s="5">
        <v>134260.20000000001</v>
      </c>
    </row>
    <row r="1204" spans="1:8" ht="13.9" thickBot="1" x14ac:dyDescent="0.3">
      <c r="A1204" s="3" t="s">
        <v>3852</v>
      </c>
      <c r="B1204" s="3" t="s">
        <v>6256</v>
      </c>
      <c r="C1204" s="3" t="s">
        <v>6257</v>
      </c>
      <c r="D1204" s="3" t="s">
        <v>44</v>
      </c>
      <c r="E1204" s="3" t="s">
        <v>44</v>
      </c>
      <c r="F1204" s="5">
        <v>-2335961.58</v>
      </c>
      <c r="G1204" s="5">
        <v>-2335961.58</v>
      </c>
      <c r="H1204" s="5">
        <v>-2335961.58</v>
      </c>
    </row>
    <row r="1205" spans="1:8" ht="13.9" thickBot="1" x14ac:dyDescent="0.3">
      <c r="A1205" s="3" t="s">
        <v>3853</v>
      </c>
      <c r="B1205" s="3" t="s">
        <v>6258</v>
      </c>
      <c r="C1205" s="3" t="s">
        <v>6259</v>
      </c>
      <c r="D1205" s="3" t="s">
        <v>44</v>
      </c>
      <c r="E1205" s="3" t="s">
        <v>44</v>
      </c>
      <c r="F1205" s="5">
        <v>2507124.2999999998</v>
      </c>
      <c r="G1205" s="5">
        <v>2507124.2999999998</v>
      </c>
      <c r="H1205" s="5">
        <v>2507124.2999999998</v>
      </c>
    </row>
    <row r="1206" spans="1:8" ht="13.9" thickBot="1" x14ac:dyDescent="0.3">
      <c r="A1206" s="3" t="s">
        <v>3854</v>
      </c>
      <c r="B1206" s="3" t="s">
        <v>6260</v>
      </c>
      <c r="C1206" s="3" t="s">
        <v>6261</v>
      </c>
      <c r="D1206" s="3" t="s">
        <v>44</v>
      </c>
      <c r="E1206" s="3" t="s">
        <v>44</v>
      </c>
      <c r="F1206" s="5">
        <v>14470.03</v>
      </c>
      <c r="G1206" s="5">
        <v>994.87</v>
      </c>
      <c r="H1206" s="5">
        <v>2052.9499999999998</v>
      </c>
    </row>
    <row r="1207" spans="1:8" ht="13.9" thickBot="1" x14ac:dyDescent="0.3">
      <c r="A1207" s="3" t="s">
        <v>3855</v>
      </c>
      <c r="B1207" s="3" t="s">
        <v>6262</v>
      </c>
      <c r="C1207" s="3" t="s">
        <v>6263</v>
      </c>
      <c r="D1207" s="3" t="s">
        <v>97</v>
      </c>
      <c r="E1207" s="3" t="s">
        <v>93</v>
      </c>
      <c r="F1207" s="5">
        <v>0</v>
      </c>
      <c r="G1207" s="5">
        <v>0</v>
      </c>
      <c r="H1207" s="5">
        <v>0</v>
      </c>
    </row>
    <row r="1208" spans="1:8" ht="13.9" thickBot="1" x14ac:dyDescent="0.3">
      <c r="A1208" s="3" t="s">
        <v>3856</v>
      </c>
      <c r="B1208" s="3" t="s">
        <v>6108</v>
      </c>
      <c r="C1208" s="3" t="s">
        <v>6109</v>
      </c>
      <c r="D1208" s="3" t="s">
        <v>72</v>
      </c>
      <c r="E1208" s="3" t="s">
        <v>93</v>
      </c>
      <c r="F1208" s="5">
        <v>0</v>
      </c>
      <c r="G1208" s="5">
        <v>0</v>
      </c>
      <c r="H1208" s="5">
        <v>0</v>
      </c>
    </row>
    <row r="1209" spans="1:8" ht="13.9" thickBot="1" x14ac:dyDescent="0.3">
      <c r="A1209" s="3" t="s">
        <v>3857</v>
      </c>
      <c r="B1209" s="3" t="s">
        <v>6139</v>
      </c>
      <c r="C1209" s="3" t="s">
        <v>6140</v>
      </c>
      <c r="D1209" s="3" t="s">
        <v>85</v>
      </c>
      <c r="E1209" s="3" t="s">
        <v>93</v>
      </c>
      <c r="F1209" s="5">
        <v>0</v>
      </c>
      <c r="G1209" s="5">
        <v>0</v>
      </c>
      <c r="H1209" s="5">
        <v>0</v>
      </c>
    </row>
    <row r="1210" spans="1:8" ht="13.9" thickBot="1" x14ac:dyDescent="0.3">
      <c r="A1210" s="3" t="s">
        <v>3858</v>
      </c>
      <c r="B1210" s="3" t="s">
        <v>6146</v>
      </c>
      <c r="C1210" s="3" t="s">
        <v>6147</v>
      </c>
      <c r="D1210" s="3" t="s">
        <v>72</v>
      </c>
      <c r="E1210" s="3" t="s">
        <v>93</v>
      </c>
      <c r="F1210" s="5">
        <v>58816.14</v>
      </c>
      <c r="G1210" s="5">
        <v>58828.39</v>
      </c>
      <c r="H1210" s="5">
        <v>58816.14</v>
      </c>
    </row>
    <row r="1211" spans="1:8" ht="13.9" thickBot="1" x14ac:dyDescent="0.3">
      <c r="A1211" s="3" t="s">
        <v>3859</v>
      </c>
      <c r="B1211" s="3" t="s">
        <v>6146</v>
      </c>
      <c r="C1211" s="3" t="s">
        <v>6147</v>
      </c>
      <c r="D1211" s="3" t="s">
        <v>97</v>
      </c>
      <c r="E1211" s="3" t="s">
        <v>93</v>
      </c>
      <c r="F1211" s="5">
        <v>0</v>
      </c>
      <c r="G1211" s="5">
        <v>0</v>
      </c>
      <c r="H1211" s="5">
        <v>0</v>
      </c>
    </row>
    <row r="1212" spans="1:8" ht="13.9" thickBot="1" x14ac:dyDescent="0.3">
      <c r="A1212" s="3" t="s">
        <v>3860</v>
      </c>
      <c r="B1212" s="3" t="s">
        <v>6154</v>
      </c>
      <c r="C1212" s="3" t="s">
        <v>6155</v>
      </c>
      <c r="D1212" s="3" t="s">
        <v>97</v>
      </c>
      <c r="E1212" s="3" t="s">
        <v>93</v>
      </c>
      <c r="F1212" s="5">
        <v>0</v>
      </c>
      <c r="G1212" s="5">
        <v>0</v>
      </c>
      <c r="H1212" s="5">
        <v>0</v>
      </c>
    </row>
    <row r="1213" spans="1:8" ht="13.9" thickBot="1" x14ac:dyDescent="0.3">
      <c r="A1213" s="3" t="s">
        <v>3861</v>
      </c>
      <c r="B1213" s="3" t="s">
        <v>6180</v>
      </c>
      <c r="C1213" s="3" t="s">
        <v>6181</v>
      </c>
      <c r="D1213" s="3" t="s">
        <v>72</v>
      </c>
      <c r="E1213" s="3" t="s">
        <v>81</v>
      </c>
      <c r="F1213" s="5">
        <v>0.02</v>
      </c>
      <c r="G1213" s="5">
        <v>0.02</v>
      </c>
      <c r="H1213" s="5">
        <v>0.02</v>
      </c>
    </row>
    <row r="1214" spans="1:8" ht="13.9" thickBot="1" x14ac:dyDescent="0.3">
      <c r="A1214" s="3" t="s">
        <v>3862</v>
      </c>
      <c r="B1214" s="3" t="s">
        <v>6242</v>
      </c>
      <c r="C1214" s="3" t="s">
        <v>6243</v>
      </c>
      <c r="D1214" s="3" t="s">
        <v>89</v>
      </c>
      <c r="E1214" s="3" t="s">
        <v>5757</v>
      </c>
      <c r="F1214" s="5">
        <v>0</v>
      </c>
      <c r="G1214" s="5">
        <v>0</v>
      </c>
      <c r="H1214" s="5">
        <v>0</v>
      </c>
    </row>
    <row r="1215" spans="1:8" ht="13.9" thickBot="1" x14ac:dyDescent="0.3">
      <c r="A1215" s="3" t="s">
        <v>3863</v>
      </c>
      <c r="B1215" s="3" t="s">
        <v>6242</v>
      </c>
      <c r="C1215" s="3" t="s">
        <v>6243</v>
      </c>
      <c r="D1215" s="3" t="s">
        <v>85</v>
      </c>
      <c r="E1215" s="3" t="s">
        <v>5757</v>
      </c>
      <c r="F1215" s="5">
        <v>0</v>
      </c>
      <c r="G1215" s="5">
        <v>0</v>
      </c>
      <c r="H1215" s="5">
        <v>0</v>
      </c>
    </row>
    <row r="1216" spans="1:8" ht="13.9" thickBot="1" x14ac:dyDescent="0.3">
      <c r="A1216" s="3" t="s">
        <v>3864</v>
      </c>
      <c r="B1216" s="3" t="s">
        <v>6242</v>
      </c>
      <c r="C1216" s="3" t="s">
        <v>6243</v>
      </c>
      <c r="D1216" s="3" t="s">
        <v>89</v>
      </c>
      <c r="E1216" s="3" t="s">
        <v>5759</v>
      </c>
      <c r="F1216" s="5">
        <v>0</v>
      </c>
      <c r="G1216" s="5">
        <v>0</v>
      </c>
      <c r="H1216" s="5">
        <v>0</v>
      </c>
    </row>
    <row r="1217" spans="1:8" ht="13.9" thickBot="1" x14ac:dyDescent="0.3">
      <c r="A1217" s="3" t="s">
        <v>3865</v>
      </c>
      <c r="B1217" s="3" t="s">
        <v>6242</v>
      </c>
      <c r="C1217" s="3" t="s">
        <v>6243</v>
      </c>
      <c r="D1217" s="3" t="s">
        <v>85</v>
      </c>
      <c r="E1217" s="3" t="s">
        <v>5759</v>
      </c>
      <c r="F1217" s="5">
        <v>0</v>
      </c>
      <c r="G1217" s="5">
        <v>0</v>
      </c>
      <c r="H1217" s="5">
        <v>0</v>
      </c>
    </row>
    <row r="1218" spans="1:8" ht="13.9" thickBot="1" x14ac:dyDescent="0.3">
      <c r="A1218" s="3" t="s">
        <v>774</v>
      </c>
      <c r="B1218" s="3" t="s">
        <v>644</v>
      </c>
      <c r="C1218" s="3" t="s">
        <v>645</v>
      </c>
      <c r="D1218" s="3" t="s">
        <v>85</v>
      </c>
      <c r="E1218" s="3" t="s">
        <v>81</v>
      </c>
      <c r="F1218" s="5">
        <v>-53112.26</v>
      </c>
      <c r="G1218" s="5">
        <v>-51188.62</v>
      </c>
      <c r="H1218" s="5">
        <v>0</v>
      </c>
    </row>
    <row r="1219" spans="1:8" ht="13.9" thickBot="1" x14ac:dyDescent="0.3">
      <c r="A1219" s="3" t="s">
        <v>3866</v>
      </c>
      <c r="B1219" s="3" t="s">
        <v>6264</v>
      </c>
      <c r="C1219" s="3" t="s">
        <v>6265</v>
      </c>
      <c r="D1219" s="3" t="s">
        <v>85</v>
      </c>
      <c r="E1219" s="3" t="s">
        <v>81</v>
      </c>
      <c r="F1219" s="5">
        <v>0</v>
      </c>
      <c r="G1219" s="5">
        <v>0</v>
      </c>
      <c r="H1219" s="5">
        <v>0</v>
      </c>
    </row>
    <row r="1220" spans="1:8" ht="13.9" thickBot="1" x14ac:dyDescent="0.3">
      <c r="A1220" s="3" t="s">
        <v>3867</v>
      </c>
      <c r="B1220" s="3" t="s">
        <v>6266</v>
      </c>
      <c r="C1220" s="3" t="s">
        <v>6267</v>
      </c>
      <c r="D1220" s="3" t="s">
        <v>122</v>
      </c>
      <c r="E1220" s="3" t="s">
        <v>93</v>
      </c>
      <c r="F1220" s="5">
        <v>0</v>
      </c>
      <c r="G1220" s="5">
        <v>0</v>
      </c>
      <c r="H1220" s="5">
        <v>0</v>
      </c>
    </row>
    <row r="1221" spans="1:8" ht="13.9" thickBot="1" x14ac:dyDescent="0.3">
      <c r="A1221" s="3" t="s">
        <v>3868</v>
      </c>
      <c r="B1221" s="3" t="s">
        <v>5929</v>
      </c>
      <c r="C1221" s="3" t="s">
        <v>5930</v>
      </c>
      <c r="D1221" s="3" t="s">
        <v>89</v>
      </c>
      <c r="E1221" s="3" t="s">
        <v>93</v>
      </c>
      <c r="F1221" s="5">
        <v>0</v>
      </c>
      <c r="G1221" s="5">
        <v>0</v>
      </c>
      <c r="H1221" s="5">
        <v>0</v>
      </c>
    </row>
    <row r="1222" spans="1:8" ht="13.9" thickBot="1" x14ac:dyDescent="0.3">
      <c r="A1222" s="3" t="s">
        <v>3869</v>
      </c>
      <c r="B1222" s="3" t="s">
        <v>6158</v>
      </c>
      <c r="C1222" s="3" t="s">
        <v>6159</v>
      </c>
      <c r="D1222" s="3" t="s">
        <v>96</v>
      </c>
      <c r="E1222" s="3" t="s">
        <v>93</v>
      </c>
      <c r="F1222" s="5">
        <v>0</v>
      </c>
      <c r="G1222" s="5">
        <v>0</v>
      </c>
      <c r="H1222" s="5">
        <v>0</v>
      </c>
    </row>
    <row r="1223" spans="1:8" ht="13.9" thickBot="1" x14ac:dyDescent="0.3">
      <c r="A1223" s="3" t="s">
        <v>3870</v>
      </c>
      <c r="B1223" s="3" t="s">
        <v>6202</v>
      </c>
      <c r="C1223" s="3" t="s">
        <v>6203</v>
      </c>
      <c r="D1223" s="3" t="s">
        <v>89</v>
      </c>
      <c r="E1223" s="3" t="s">
        <v>5757</v>
      </c>
      <c r="F1223" s="5">
        <v>0</v>
      </c>
      <c r="G1223" s="5">
        <v>0</v>
      </c>
      <c r="H1223" s="5">
        <v>0</v>
      </c>
    </row>
    <row r="1224" spans="1:8" ht="13.9" thickBot="1" x14ac:dyDescent="0.3">
      <c r="A1224" s="3" t="s">
        <v>3871</v>
      </c>
      <c r="B1224" s="3" t="s">
        <v>6202</v>
      </c>
      <c r="C1224" s="3" t="s">
        <v>6203</v>
      </c>
      <c r="D1224" s="3" t="s">
        <v>89</v>
      </c>
      <c r="E1224" s="3" t="s">
        <v>5759</v>
      </c>
      <c r="F1224" s="5">
        <v>0</v>
      </c>
      <c r="G1224" s="5">
        <v>0</v>
      </c>
      <c r="H1224" s="5">
        <v>0</v>
      </c>
    </row>
    <row r="1225" spans="1:8" ht="13.9" thickBot="1" x14ac:dyDescent="0.3">
      <c r="A1225" s="3" t="s">
        <v>3872</v>
      </c>
      <c r="B1225" s="3" t="s">
        <v>6268</v>
      </c>
      <c r="C1225" s="3" t="s">
        <v>6269</v>
      </c>
      <c r="D1225" s="3" t="s">
        <v>72</v>
      </c>
      <c r="E1225" s="3" t="s">
        <v>81</v>
      </c>
      <c r="F1225" s="5">
        <v>0</v>
      </c>
      <c r="G1225" s="5">
        <v>0</v>
      </c>
      <c r="H1225" s="5">
        <v>0</v>
      </c>
    </row>
    <row r="1226" spans="1:8" ht="13.9" thickBot="1" x14ac:dyDescent="0.3">
      <c r="A1226" s="3" t="s">
        <v>3873</v>
      </c>
      <c r="B1226" s="3" t="s">
        <v>6268</v>
      </c>
      <c r="C1226" s="3" t="s">
        <v>6269</v>
      </c>
      <c r="D1226" s="3" t="s">
        <v>89</v>
      </c>
      <c r="E1226" s="3" t="s">
        <v>81</v>
      </c>
      <c r="F1226" s="5">
        <v>0</v>
      </c>
      <c r="G1226" s="5">
        <v>0</v>
      </c>
      <c r="H1226" s="5">
        <v>25046.34</v>
      </c>
    </row>
    <row r="1227" spans="1:8" ht="13.9" thickBot="1" x14ac:dyDescent="0.3">
      <c r="A1227" s="3" t="s">
        <v>3874</v>
      </c>
      <c r="B1227" s="3" t="s">
        <v>6148</v>
      </c>
      <c r="C1227" s="3" t="s">
        <v>6147</v>
      </c>
      <c r="D1227" s="3" t="s">
        <v>97</v>
      </c>
      <c r="E1227" s="3" t="s">
        <v>93</v>
      </c>
      <c r="F1227" s="5">
        <v>0</v>
      </c>
      <c r="G1227" s="5">
        <v>0</v>
      </c>
      <c r="H1227" s="5">
        <v>0</v>
      </c>
    </row>
    <row r="1228" spans="1:8" ht="13.9" thickBot="1" x14ac:dyDescent="0.3">
      <c r="A1228" s="3" t="s">
        <v>3875</v>
      </c>
      <c r="B1228" s="3" t="s">
        <v>6168</v>
      </c>
      <c r="C1228" s="3" t="s">
        <v>6169</v>
      </c>
      <c r="D1228" s="3" t="s">
        <v>122</v>
      </c>
      <c r="E1228" s="3" t="s">
        <v>93</v>
      </c>
      <c r="F1228" s="5">
        <v>0</v>
      </c>
      <c r="G1228" s="5">
        <v>0</v>
      </c>
      <c r="H1228" s="5">
        <v>0</v>
      </c>
    </row>
    <row r="1229" spans="1:8" ht="13.9" thickBot="1" x14ac:dyDescent="0.3">
      <c r="A1229" s="3" t="s">
        <v>3876</v>
      </c>
      <c r="B1229" s="3" t="s">
        <v>6180</v>
      </c>
      <c r="C1229" s="3" t="s">
        <v>6181</v>
      </c>
      <c r="D1229" s="3" t="s">
        <v>96</v>
      </c>
      <c r="E1229" s="3" t="s">
        <v>93</v>
      </c>
      <c r="F1229" s="5">
        <v>0</v>
      </c>
      <c r="G1229" s="5">
        <v>0</v>
      </c>
      <c r="H1229" s="5">
        <v>0</v>
      </c>
    </row>
    <row r="1230" spans="1:8" ht="13.9" thickBot="1" x14ac:dyDescent="0.3">
      <c r="A1230" s="3" t="s">
        <v>3877</v>
      </c>
      <c r="B1230" s="3" t="s">
        <v>6184</v>
      </c>
      <c r="C1230" s="3" t="s">
        <v>6185</v>
      </c>
      <c r="D1230" s="3" t="s">
        <v>72</v>
      </c>
      <c r="E1230" s="3" t="s">
        <v>93</v>
      </c>
      <c r="F1230" s="5">
        <v>0</v>
      </c>
      <c r="G1230" s="5">
        <v>0</v>
      </c>
      <c r="H1230" s="5">
        <v>0</v>
      </c>
    </row>
    <row r="1231" spans="1:8" ht="13.9" thickBot="1" x14ac:dyDescent="0.3">
      <c r="A1231" s="3" t="s">
        <v>3878</v>
      </c>
      <c r="B1231" s="3" t="s">
        <v>6184</v>
      </c>
      <c r="C1231" s="3" t="s">
        <v>6185</v>
      </c>
      <c r="D1231" s="3" t="s">
        <v>85</v>
      </c>
      <c r="E1231" s="3" t="s">
        <v>93</v>
      </c>
      <c r="F1231" s="5">
        <v>0</v>
      </c>
      <c r="G1231" s="5">
        <v>0</v>
      </c>
      <c r="H1231" s="5">
        <v>0</v>
      </c>
    </row>
    <row r="1232" spans="1:8" ht="13.9" thickBot="1" x14ac:dyDescent="0.3">
      <c r="A1232" s="3" t="s">
        <v>3879</v>
      </c>
      <c r="B1232" s="3" t="s">
        <v>6192</v>
      </c>
      <c r="C1232" s="3" t="s">
        <v>6193</v>
      </c>
      <c r="D1232" s="3" t="s">
        <v>89</v>
      </c>
      <c r="E1232" s="3" t="s">
        <v>81</v>
      </c>
      <c r="F1232" s="5">
        <v>0</v>
      </c>
      <c r="G1232" s="5">
        <v>0</v>
      </c>
      <c r="H1232" s="5">
        <v>0</v>
      </c>
    </row>
    <row r="1233" spans="1:8" ht="13.9" thickBot="1" x14ac:dyDescent="0.3">
      <c r="A1233" s="3" t="s">
        <v>3880</v>
      </c>
      <c r="B1233" s="3" t="s">
        <v>6196</v>
      </c>
      <c r="C1233" s="3" t="s">
        <v>6197</v>
      </c>
      <c r="D1233" s="3" t="s">
        <v>97</v>
      </c>
      <c r="E1233" s="3" t="s">
        <v>93</v>
      </c>
      <c r="F1233" s="5">
        <v>0</v>
      </c>
      <c r="G1233" s="5">
        <v>0</v>
      </c>
      <c r="H1233" s="5">
        <v>0</v>
      </c>
    </row>
    <row r="1234" spans="1:8" ht="13.9" thickBot="1" x14ac:dyDescent="0.3">
      <c r="A1234" s="3" t="s">
        <v>3881</v>
      </c>
      <c r="B1234" s="3" t="s">
        <v>6231</v>
      </c>
      <c r="C1234" s="3" t="s">
        <v>6232</v>
      </c>
      <c r="D1234" s="3" t="s">
        <v>85</v>
      </c>
      <c r="E1234" s="3" t="s">
        <v>81</v>
      </c>
      <c r="F1234" s="5">
        <v>0</v>
      </c>
      <c r="G1234" s="5">
        <v>0</v>
      </c>
      <c r="H1234" s="5">
        <v>0</v>
      </c>
    </row>
    <row r="1235" spans="1:8" ht="13.9" thickBot="1" x14ac:dyDescent="0.3">
      <c r="A1235" s="3" t="s">
        <v>3882</v>
      </c>
      <c r="B1235" s="3" t="s">
        <v>6231</v>
      </c>
      <c r="C1235" s="3" t="s">
        <v>6232</v>
      </c>
      <c r="D1235" s="3" t="s">
        <v>89</v>
      </c>
      <c r="E1235" s="3" t="s">
        <v>93</v>
      </c>
      <c r="F1235" s="5">
        <v>0</v>
      </c>
      <c r="G1235" s="5">
        <v>0</v>
      </c>
      <c r="H1235" s="5">
        <v>0</v>
      </c>
    </row>
    <row r="1236" spans="1:8" ht="13.9" thickBot="1" x14ac:dyDescent="0.3">
      <c r="A1236" s="3" t="s">
        <v>775</v>
      </c>
      <c r="B1236" s="3" t="s">
        <v>776</v>
      </c>
      <c r="C1236" s="3" t="s">
        <v>777</v>
      </c>
      <c r="D1236" s="3" t="s">
        <v>44</v>
      </c>
      <c r="E1236" s="3" t="s">
        <v>44</v>
      </c>
      <c r="F1236" s="5">
        <v>481.44</v>
      </c>
      <c r="G1236" s="5">
        <v>479.06</v>
      </c>
      <c r="H1236" s="5">
        <v>476.68</v>
      </c>
    </row>
    <row r="1237" spans="1:8" ht="13.9" thickBot="1" x14ac:dyDescent="0.3">
      <c r="A1237" s="3" t="s">
        <v>3883</v>
      </c>
      <c r="B1237" s="3" t="s">
        <v>5644</v>
      </c>
      <c r="C1237" s="3" t="s">
        <v>434</v>
      </c>
      <c r="D1237" s="3" t="s">
        <v>85</v>
      </c>
      <c r="E1237" s="3" t="s">
        <v>81</v>
      </c>
      <c r="F1237" s="5">
        <v>0</v>
      </c>
      <c r="G1237" s="5">
        <v>0</v>
      </c>
      <c r="H1237" s="5">
        <v>0</v>
      </c>
    </row>
    <row r="1238" spans="1:8" ht="13.9" thickBot="1" x14ac:dyDescent="0.3">
      <c r="A1238" s="3" t="s">
        <v>3884</v>
      </c>
      <c r="B1238" s="3" t="s">
        <v>6270</v>
      </c>
      <c r="C1238" s="3" t="s">
        <v>6271</v>
      </c>
      <c r="D1238" s="3" t="s">
        <v>44</v>
      </c>
      <c r="E1238" s="3" t="s">
        <v>44</v>
      </c>
      <c r="F1238" s="5">
        <v>0</v>
      </c>
      <c r="G1238" s="5">
        <v>0</v>
      </c>
      <c r="H1238" s="5">
        <v>0</v>
      </c>
    </row>
    <row r="1239" spans="1:8" ht="13.9" thickBot="1" x14ac:dyDescent="0.3">
      <c r="A1239" s="3" t="s">
        <v>3885</v>
      </c>
      <c r="B1239" s="3" t="s">
        <v>778</v>
      </c>
      <c r="C1239" s="3" t="s">
        <v>779</v>
      </c>
      <c r="D1239" s="3" t="s">
        <v>44</v>
      </c>
      <c r="E1239" s="3" t="s">
        <v>44</v>
      </c>
      <c r="F1239" s="5">
        <v>0</v>
      </c>
      <c r="G1239" s="5">
        <v>0</v>
      </c>
      <c r="H1239" s="5">
        <v>0</v>
      </c>
    </row>
    <row r="1240" spans="1:8" ht="13.9" thickBot="1" x14ac:dyDescent="0.3">
      <c r="A1240" s="3" t="s">
        <v>3886</v>
      </c>
      <c r="B1240" s="3" t="s">
        <v>6272</v>
      </c>
      <c r="C1240" s="3" t="s">
        <v>6273</v>
      </c>
      <c r="D1240" s="3" t="s">
        <v>72</v>
      </c>
      <c r="E1240" s="3" t="s">
        <v>81</v>
      </c>
      <c r="F1240" s="5">
        <v>0</v>
      </c>
      <c r="G1240" s="5">
        <v>0</v>
      </c>
      <c r="H1240" s="5">
        <v>0</v>
      </c>
    </row>
    <row r="1241" spans="1:8" ht="13.9" thickBot="1" x14ac:dyDescent="0.3">
      <c r="A1241" s="3" t="s">
        <v>3887</v>
      </c>
      <c r="B1241" s="3" t="s">
        <v>6274</v>
      </c>
      <c r="C1241" s="3" t="s">
        <v>6275</v>
      </c>
      <c r="D1241" s="3" t="s">
        <v>89</v>
      </c>
      <c r="E1241" s="3" t="s">
        <v>81</v>
      </c>
      <c r="F1241" s="5">
        <v>0</v>
      </c>
      <c r="G1241" s="5">
        <v>0</v>
      </c>
      <c r="H1241" s="5">
        <v>0</v>
      </c>
    </row>
    <row r="1242" spans="1:8" ht="13.9" thickBot="1" x14ac:dyDescent="0.3">
      <c r="A1242" s="3" t="s">
        <v>3888</v>
      </c>
      <c r="B1242" s="3" t="s">
        <v>6276</v>
      </c>
      <c r="C1242" s="3" t="s">
        <v>6277</v>
      </c>
      <c r="D1242" s="3" t="s">
        <v>89</v>
      </c>
      <c r="E1242" s="3" t="s">
        <v>81</v>
      </c>
      <c r="F1242" s="5">
        <v>0</v>
      </c>
      <c r="G1242" s="5">
        <v>0</v>
      </c>
      <c r="H1242" s="5">
        <v>0</v>
      </c>
    </row>
    <row r="1243" spans="1:8" ht="13.9" thickBot="1" x14ac:dyDescent="0.3">
      <c r="A1243" s="3" t="s">
        <v>3889</v>
      </c>
      <c r="B1243" s="3" t="s">
        <v>6276</v>
      </c>
      <c r="C1243" s="3" t="s">
        <v>6277</v>
      </c>
      <c r="D1243" s="3" t="s">
        <v>85</v>
      </c>
      <c r="E1243" s="3" t="s">
        <v>81</v>
      </c>
      <c r="F1243" s="5">
        <v>0</v>
      </c>
      <c r="G1243" s="5">
        <v>0</v>
      </c>
      <c r="H1243" s="5">
        <v>0</v>
      </c>
    </row>
    <row r="1244" spans="1:8" ht="13.9" thickBot="1" x14ac:dyDescent="0.3">
      <c r="A1244" s="3" t="s">
        <v>3890</v>
      </c>
      <c r="B1244" s="3" t="s">
        <v>5807</v>
      </c>
      <c r="C1244" s="3" t="s">
        <v>5808</v>
      </c>
      <c r="D1244" s="3" t="s">
        <v>89</v>
      </c>
      <c r="E1244" s="3" t="s">
        <v>93</v>
      </c>
      <c r="F1244" s="5">
        <v>15757.35</v>
      </c>
      <c r="G1244" s="5">
        <v>6153.84</v>
      </c>
      <c r="H1244" s="5">
        <v>3538.71</v>
      </c>
    </row>
    <row r="1245" spans="1:8" ht="13.9" thickBot="1" x14ac:dyDescent="0.3">
      <c r="A1245" s="3" t="s">
        <v>3891</v>
      </c>
      <c r="B1245" s="3" t="s">
        <v>5807</v>
      </c>
      <c r="C1245" s="3" t="s">
        <v>5808</v>
      </c>
      <c r="D1245" s="3" t="s">
        <v>85</v>
      </c>
      <c r="E1245" s="3" t="s">
        <v>93</v>
      </c>
      <c r="F1245" s="5">
        <v>104970.39</v>
      </c>
      <c r="G1245" s="5">
        <v>70445.759999999995</v>
      </c>
      <c r="H1245" s="5">
        <v>58531.41</v>
      </c>
    </row>
    <row r="1246" spans="1:8" ht="13.9" thickBot="1" x14ac:dyDescent="0.3">
      <c r="A1246" s="3" t="s">
        <v>3892</v>
      </c>
      <c r="B1246" s="3" t="s">
        <v>6028</v>
      </c>
      <c r="C1246" s="3" t="s">
        <v>6029</v>
      </c>
      <c r="D1246" s="3" t="s">
        <v>89</v>
      </c>
      <c r="E1246" s="3" t="s">
        <v>81</v>
      </c>
      <c r="F1246" s="5">
        <v>0</v>
      </c>
      <c r="G1246" s="5">
        <v>0</v>
      </c>
      <c r="H1246" s="5">
        <v>0</v>
      </c>
    </row>
    <row r="1247" spans="1:8" ht="13.9" thickBot="1" x14ac:dyDescent="0.3">
      <c r="A1247" s="3" t="s">
        <v>3893</v>
      </c>
      <c r="B1247" s="3" t="s">
        <v>6278</v>
      </c>
      <c r="C1247" s="3" t="s">
        <v>6279</v>
      </c>
      <c r="D1247" s="3" t="s">
        <v>85</v>
      </c>
      <c r="E1247" s="3" t="s">
        <v>81</v>
      </c>
      <c r="F1247" s="5">
        <v>6052826.8200000003</v>
      </c>
      <c r="G1247" s="5">
        <v>9050071.8200000003</v>
      </c>
      <c r="H1247" s="5">
        <v>9489840.8200000003</v>
      </c>
    </row>
    <row r="1248" spans="1:8" ht="13.9" thickBot="1" x14ac:dyDescent="0.3">
      <c r="A1248" s="3" t="s">
        <v>3894</v>
      </c>
      <c r="B1248" s="3" t="s">
        <v>6280</v>
      </c>
      <c r="C1248" s="3" t="s">
        <v>6281</v>
      </c>
      <c r="D1248" s="3" t="s">
        <v>89</v>
      </c>
      <c r="E1248" s="3" t="s">
        <v>81</v>
      </c>
      <c r="F1248" s="5">
        <v>-49017</v>
      </c>
      <c r="G1248" s="5">
        <v>31053</v>
      </c>
      <c r="H1248" s="5">
        <v>53362</v>
      </c>
    </row>
    <row r="1249" spans="1:8" ht="13.9" thickBot="1" x14ac:dyDescent="0.3">
      <c r="A1249" s="3" t="s">
        <v>3895</v>
      </c>
      <c r="B1249" s="3" t="s">
        <v>6280</v>
      </c>
      <c r="C1249" s="3" t="s">
        <v>6281</v>
      </c>
      <c r="D1249" s="3" t="s">
        <v>85</v>
      </c>
      <c r="E1249" s="3" t="s">
        <v>81</v>
      </c>
      <c r="F1249" s="5">
        <v>131756</v>
      </c>
      <c r="G1249" s="5">
        <v>358055</v>
      </c>
      <c r="H1249" s="5">
        <v>389203</v>
      </c>
    </row>
    <row r="1250" spans="1:8" ht="13.9" thickBot="1" x14ac:dyDescent="0.3">
      <c r="A1250" s="3" t="s">
        <v>3896</v>
      </c>
      <c r="B1250" s="3" t="s">
        <v>6280</v>
      </c>
      <c r="C1250" s="3" t="s">
        <v>6281</v>
      </c>
      <c r="D1250" s="3" t="s">
        <v>89</v>
      </c>
      <c r="E1250" s="3" t="s">
        <v>93</v>
      </c>
      <c r="F1250" s="5">
        <v>-75035</v>
      </c>
      <c r="G1250" s="5">
        <v>-29304</v>
      </c>
      <c r="H1250" s="5">
        <v>-16851</v>
      </c>
    </row>
    <row r="1251" spans="1:8" ht="13.9" thickBot="1" x14ac:dyDescent="0.3">
      <c r="A1251" s="3" t="s">
        <v>3897</v>
      </c>
      <c r="B1251" s="3" t="s">
        <v>6280</v>
      </c>
      <c r="C1251" s="3" t="s">
        <v>6281</v>
      </c>
      <c r="D1251" s="3" t="s">
        <v>85</v>
      </c>
      <c r="E1251" s="3" t="s">
        <v>93</v>
      </c>
      <c r="F1251" s="5">
        <v>-363280</v>
      </c>
      <c r="G1251" s="5">
        <v>-81730</v>
      </c>
      <c r="H1251" s="5">
        <v>21060</v>
      </c>
    </row>
    <row r="1252" spans="1:8" ht="13.9" thickBot="1" x14ac:dyDescent="0.3">
      <c r="A1252" s="3" t="s">
        <v>3898</v>
      </c>
      <c r="B1252" s="3" t="s">
        <v>6190</v>
      </c>
      <c r="C1252" s="3" t="s">
        <v>6191</v>
      </c>
      <c r="D1252" s="3" t="s">
        <v>97</v>
      </c>
      <c r="E1252" s="3" t="s">
        <v>93</v>
      </c>
      <c r="F1252" s="5">
        <v>0</v>
      </c>
      <c r="G1252" s="5">
        <v>0</v>
      </c>
      <c r="H1252" s="5">
        <v>0</v>
      </c>
    </row>
    <row r="1253" spans="1:8" ht="13.9" thickBot="1" x14ac:dyDescent="0.3">
      <c r="A1253" s="3" t="s">
        <v>3899</v>
      </c>
      <c r="B1253" s="3" t="s">
        <v>6192</v>
      </c>
      <c r="C1253" s="3" t="s">
        <v>6193</v>
      </c>
      <c r="D1253" s="3" t="s">
        <v>72</v>
      </c>
      <c r="E1253" s="3" t="s">
        <v>93</v>
      </c>
      <c r="F1253" s="5">
        <v>0</v>
      </c>
      <c r="G1253" s="5">
        <v>0</v>
      </c>
      <c r="H1253" s="5">
        <v>0</v>
      </c>
    </row>
    <row r="1254" spans="1:8" ht="13.9" thickBot="1" x14ac:dyDescent="0.3">
      <c r="A1254" s="3" t="s">
        <v>3900</v>
      </c>
      <c r="B1254" s="3" t="s">
        <v>6196</v>
      </c>
      <c r="C1254" s="3" t="s">
        <v>6197</v>
      </c>
      <c r="D1254" s="3" t="s">
        <v>85</v>
      </c>
      <c r="E1254" s="3" t="s">
        <v>81</v>
      </c>
      <c r="F1254" s="5">
        <v>11619.22</v>
      </c>
      <c r="G1254" s="5">
        <v>11915.95</v>
      </c>
      <c r="H1254" s="5">
        <v>46592.44</v>
      </c>
    </row>
    <row r="1255" spans="1:8" ht="13.9" thickBot="1" x14ac:dyDescent="0.3">
      <c r="A1255" s="3" t="s">
        <v>3901</v>
      </c>
      <c r="B1255" s="3" t="s">
        <v>6282</v>
      </c>
      <c r="C1255" s="3" t="s">
        <v>6283</v>
      </c>
      <c r="D1255" s="3" t="s">
        <v>44</v>
      </c>
      <c r="E1255" s="3" t="s">
        <v>44</v>
      </c>
      <c r="F1255" s="5">
        <v>0</v>
      </c>
      <c r="G1255" s="5">
        <v>0</v>
      </c>
      <c r="H1255" s="5">
        <v>0</v>
      </c>
    </row>
    <row r="1256" spans="1:8" ht="13.9" thickBot="1" x14ac:dyDescent="0.3">
      <c r="A1256" s="3" t="s">
        <v>3902</v>
      </c>
      <c r="B1256" s="3" t="s">
        <v>6284</v>
      </c>
      <c r="C1256" s="3" t="s">
        <v>6285</v>
      </c>
      <c r="D1256" s="3" t="s">
        <v>44</v>
      </c>
      <c r="E1256" s="3" t="s">
        <v>44</v>
      </c>
      <c r="F1256" s="5">
        <v>0</v>
      </c>
      <c r="G1256" s="5">
        <v>0</v>
      </c>
      <c r="H1256" s="5">
        <v>0</v>
      </c>
    </row>
    <row r="1257" spans="1:8" ht="13.9" thickBot="1" x14ac:dyDescent="0.3">
      <c r="A1257" s="3" t="s">
        <v>3903</v>
      </c>
      <c r="B1257" s="3" t="s">
        <v>6286</v>
      </c>
      <c r="C1257" s="3" t="s">
        <v>6287</v>
      </c>
      <c r="D1257" s="3" t="s">
        <v>44</v>
      </c>
      <c r="E1257" s="3" t="s">
        <v>44</v>
      </c>
      <c r="F1257" s="5">
        <v>0</v>
      </c>
      <c r="G1257" s="5">
        <v>0</v>
      </c>
      <c r="H1257" s="5">
        <v>0</v>
      </c>
    </row>
    <row r="1258" spans="1:8" ht="13.9" thickBot="1" x14ac:dyDescent="0.3">
      <c r="A1258" s="3" t="s">
        <v>3904</v>
      </c>
      <c r="B1258" s="3" t="s">
        <v>6288</v>
      </c>
      <c r="C1258" s="3" t="s">
        <v>6289</v>
      </c>
      <c r="D1258" s="3" t="s">
        <v>44</v>
      </c>
      <c r="E1258" s="3" t="s">
        <v>44</v>
      </c>
      <c r="F1258" s="5">
        <v>0</v>
      </c>
      <c r="G1258" s="5">
        <v>0</v>
      </c>
      <c r="H1258" s="5">
        <v>0</v>
      </c>
    </row>
    <row r="1259" spans="1:8" ht="13.9" thickBot="1" x14ac:dyDescent="0.3">
      <c r="A1259" s="3" t="s">
        <v>3905</v>
      </c>
      <c r="B1259" s="3" t="s">
        <v>6080</v>
      </c>
      <c r="C1259" s="3" t="s">
        <v>6081</v>
      </c>
      <c r="D1259" s="3" t="s">
        <v>115</v>
      </c>
      <c r="E1259" s="3" t="s">
        <v>81</v>
      </c>
      <c r="F1259" s="5">
        <v>0</v>
      </c>
      <c r="G1259" s="5">
        <v>0</v>
      </c>
      <c r="H1259" s="5">
        <v>0</v>
      </c>
    </row>
    <row r="1260" spans="1:8" ht="13.9" thickBot="1" x14ac:dyDescent="0.3">
      <c r="A1260" s="3" t="s">
        <v>3906</v>
      </c>
      <c r="B1260" s="3" t="s">
        <v>6290</v>
      </c>
      <c r="C1260" s="3" t="s">
        <v>6291</v>
      </c>
      <c r="D1260" s="3" t="s">
        <v>44</v>
      </c>
      <c r="E1260" s="3" t="s">
        <v>44</v>
      </c>
      <c r="F1260" s="5">
        <v>0</v>
      </c>
      <c r="G1260" s="5">
        <v>0</v>
      </c>
      <c r="H1260" s="5">
        <v>0</v>
      </c>
    </row>
    <row r="1261" spans="1:8" ht="13.9" thickBot="1" x14ac:dyDescent="0.3">
      <c r="A1261" s="3" t="s">
        <v>3907</v>
      </c>
      <c r="B1261" s="3" t="s">
        <v>6292</v>
      </c>
      <c r="C1261" s="3" t="s">
        <v>6003</v>
      </c>
      <c r="D1261" s="3" t="s">
        <v>72</v>
      </c>
      <c r="E1261" s="3" t="s">
        <v>81</v>
      </c>
      <c r="F1261" s="5">
        <v>-22548.240000000002</v>
      </c>
      <c r="G1261" s="5">
        <v>-31003.83</v>
      </c>
      <c r="H1261" s="5">
        <v>-33822.36</v>
      </c>
    </row>
    <row r="1262" spans="1:8" ht="13.9" thickBot="1" x14ac:dyDescent="0.3">
      <c r="A1262" s="3" t="s">
        <v>3908</v>
      </c>
      <c r="B1262" s="3" t="s">
        <v>6064</v>
      </c>
      <c r="C1262" s="3" t="s">
        <v>6065</v>
      </c>
      <c r="D1262" s="3" t="s">
        <v>115</v>
      </c>
      <c r="E1262" s="3" t="s">
        <v>81</v>
      </c>
      <c r="F1262" s="5">
        <v>0</v>
      </c>
      <c r="G1262" s="5">
        <v>0</v>
      </c>
      <c r="H1262" s="5">
        <v>0</v>
      </c>
    </row>
    <row r="1263" spans="1:8" ht="13.9" thickBot="1" x14ac:dyDescent="0.3">
      <c r="A1263" s="3" t="s">
        <v>3909</v>
      </c>
      <c r="B1263" s="3" t="s">
        <v>6156</v>
      </c>
      <c r="C1263" s="3" t="s">
        <v>6157</v>
      </c>
      <c r="D1263" s="3" t="s">
        <v>122</v>
      </c>
      <c r="E1263" s="3" t="s">
        <v>93</v>
      </c>
      <c r="F1263" s="5">
        <v>0</v>
      </c>
      <c r="G1263" s="5">
        <v>0</v>
      </c>
      <c r="H1263" s="5">
        <v>0</v>
      </c>
    </row>
    <row r="1264" spans="1:8" ht="13.9" thickBot="1" x14ac:dyDescent="0.3">
      <c r="A1264" s="3" t="s">
        <v>3910</v>
      </c>
      <c r="B1264" s="3" t="s">
        <v>6168</v>
      </c>
      <c r="C1264" s="3" t="s">
        <v>6169</v>
      </c>
      <c r="D1264" s="3" t="s">
        <v>96</v>
      </c>
      <c r="E1264" s="3" t="s">
        <v>93</v>
      </c>
      <c r="F1264" s="5">
        <v>0</v>
      </c>
      <c r="G1264" s="5">
        <v>0</v>
      </c>
      <c r="H1264" s="5">
        <v>0</v>
      </c>
    </row>
    <row r="1265" spans="1:8" ht="13.9" thickBot="1" x14ac:dyDescent="0.3">
      <c r="A1265" s="3" t="s">
        <v>780</v>
      </c>
      <c r="B1265" s="3" t="s">
        <v>781</v>
      </c>
      <c r="C1265" s="3" t="s">
        <v>782</v>
      </c>
      <c r="D1265" s="3" t="s">
        <v>44</v>
      </c>
      <c r="E1265" s="3" t="s">
        <v>44</v>
      </c>
      <c r="F1265" s="5">
        <v>0</v>
      </c>
      <c r="G1265" s="5">
        <v>0</v>
      </c>
      <c r="H1265" s="5">
        <v>530000</v>
      </c>
    </row>
    <row r="1266" spans="1:8" ht="13.9" thickBot="1" x14ac:dyDescent="0.3">
      <c r="A1266" s="3" t="s">
        <v>783</v>
      </c>
      <c r="B1266" s="3" t="s">
        <v>784</v>
      </c>
      <c r="C1266" s="3" t="s">
        <v>785</v>
      </c>
      <c r="D1266" s="3" t="s">
        <v>44</v>
      </c>
      <c r="E1266" s="3" t="s">
        <v>44</v>
      </c>
      <c r="F1266" s="5">
        <v>1107498.8500000001</v>
      </c>
      <c r="G1266" s="5">
        <v>1108327.1299999999</v>
      </c>
      <c r="H1266" s="5">
        <v>1109113.2</v>
      </c>
    </row>
    <row r="1267" spans="1:8" ht="13.9" thickBot="1" x14ac:dyDescent="0.3">
      <c r="A1267" s="3" t="s">
        <v>3911</v>
      </c>
      <c r="B1267" s="3" t="s">
        <v>6293</v>
      </c>
      <c r="C1267" s="3" t="s">
        <v>6294</v>
      </c>
      <c r="D1267" s="3" t="s">
        <v>89</v>
      </c>
      <c r="E1267" s="3" t="s">
        <v>81</v>
      </c>
      <c r="F1267" s="5">
        <v>0</v>
      </c>
      <c r="G1267" s="5">
        <v>0</v>
      </c>
      <c r="H1267" s="5">
        <v>0</v>
      </c>
    </row>
    <row r="1268" spans="1:8" ht="13.9" thickBot="1" x14ac:dyDescent="0.3">
      <c r="A1268" s="3" t="s">
        <v>3912</v>
      </c>
      <c r="B1268" s="3" t="s">
        <v>786</v>
      </c>
      <c r="C1268" s="3" t="s">
        <v>787</v>
      </c>
      <c r="D1268" s="3" t="s">
        <v>89</v>
      </c>
      <c r="E1268" s="3" t="s">
        <v>73</v>
      </c>
      <c r="F1268" s="5">
        <v>0</v>
      </c>
      <c r="G1268" s="5">
        <v>0</v>
      </c>
      <c r="H1268" s="5">
        <v>0</v>
      </c>
    </row>
    <row r="1269" spans="1:8" ht="13.9" thickBot="1" x14ac:dyDescent="0.3">
      <c r="A1269" s="3" t="s">
        <v>3913</v>
      </c>
      <c r="B1269" s="3" t="s">
        <v>6295</v>
      </c>
      <c r="C1269" s="3" t="s">
        <v>6296</v>
      </c>
      <c r="D1269" s="3" t="s">
        <v>105</v>
      </c>
      <c r="E1269" s="3" t="s">
        <v>93</v>
      </c>
      <c r="F1269" s="5">
        <v>0</v>
      </c>
      <c r="G1269" s="5">
        <v>0</v>
      </c>
      <c r="H1269" s="5">
        <v>0</v>
      </c>
    </row>
    <row r="1270" spans="1:8" ht="13.9" thickBot="1" x14ac:dyDescent="0.3">
      <c r="A1270" s="3" t="s">
        <v>788</v>
      </c>
      <c r="B1270" s="3" t="s">
        <v>789</v>
      </c>
      <c r="C1270" s="3" t="s">
        <v>790</v>
      </c>
      <c r="D1270" s="3" t="s">
        <v>44</v>
      </c>
      <c r="E1270" s="3" t="s">
        <v>44</v>
      </c>
      <c r="F1270" s="5">
        <v>-4845293.0599999996</v>
      </c>
      <c r="G1270" s="5">
        <v>-4886702.1399999997</v>
      </c>
      <c r="H1270" s="5">
        <v>-4845427.2300000004</v>
      </c>
    </row>
    <row r="1271" spans="1:8" ht="13.9" thickBot="1" x14ac:dyDescent="0.3">
      <c r="A1271" s="3" t="s">
        <v>791</v>
      </c>
      <c r="B1271" s="3" t="s">
        <v>792</v>
      </c>
      <c r="C1271" s="3" t="s">
        <v>793</v>
      </c>
      <c r="D1271" s="3" t="s">
        <v>44</v>
      </c>
      <c r="E1271" s="3" t="s">
        <v>44</v>
      </c>
      <c r="F1271" s="5">
        <v>0</v>
      </c>
      <c r="G1271" s="5">
        <v>0</v>
      </c>
      <c r="H1271" s="5">
        <v>0</v>
      </c>
    </row>
    <row r="1272" spans="1:8" ht="13.9" thickBot="1" x14ac:dyDescent="0.3">
      <c r="A1272" s="3" t="s">
        <v>794</v>
      </c>
      <c r="B1272" s="3" t="s">
        <v>795</v>
      </c>
      <c r="C1272" s="3" t="s">
        <v>796</v>
      </c>
      <c r="D1272" s="3" t="s">
        <v>89</v>
      </c>
      <c r="E1272" s="3" t="s">
        <v>81</v>
      </c>
      <c r="F1272" s="5">
        <v>0</v>
      </c>
      <c r="G1272" s="5">
        <v>0</v>
      </c>
      <c r="H1272" s="5">
        <v>0</v>
      </c>
    </row>
    <row r="1273" spans="1:8" ht="13.9" thickBot="1" x14ac:dyDescent="0.3">
      <c r="A1273" s="3" t="s">
        <v>3914</v>
      </c>
      <c r="B1273" s="3" t="s">
        <v>6297</v>
      </c>
      <c r="C1273" s="3" t="s">
        <v>6298</v>
      </c>
      <c r="D1273" s="3" t="s">
        <v>89</v>
      </c>
      <c r="E1273" s="3" t="s">
        <v>81</v>
      </c>
      <c r="F1273" s="5">
        <v>0</v>
      </c>
      <c r="G1273" s="5">
        <v>0</v>
      </c>
      <c r="H1273" s="5">
        <v>0</v>
      </c>
    </row>
    <row r="1274" spans="1:8" ht="13.9" thickBot="1" x14ac:dyDescent="0.3">
      <c r="A1274" s="3" t="s">
        <v>3915</v>
      </c>
      <c r="B1274" s="3" t="s">
        <v>6299</v>
      </c>
      <c r="C1274" s="3" t="s">
        <v>6300</v>
      </c>
      <c r="D1274" s="3" t="s">
        <v>44</v>
      </c>
      <c r="E1274" s="3" t="s">
        <v>81</v>
      </c>
      <c r="F1274" s="5">
        <v>0</v>
      </c>
      <c r="G1274" s="5">
        <v>0</v>
      </c>
      <c r="H1274" s="5">
        <v>0</v>
      </c>
    </row>
    <row r="1275" spans="1:8" ht="13.9" thickBot="1" x14ac:dyDescent="0.3">
      <c r="A1275" s="3" t="s">
        <v>3916</v>
      </c>
      <c r="B1275" s="3" t="s">
        <v>6078</v>
      </c>
      <c r="C1275" s="3" t="s">
        <v>6079</v>
      </c>
      <c r="D1275" s="3" t="s">
        <v>115</v>
      </c>
      <c r="E1275" s="3" t="s">
        <v>81</v>
      </c>
      <c r="F1275" s="5">
        <v>0</v>
      </c>
      <c r="G1275" s="5">
        <v>0</v>
      </c>
      <c r="H1275" s="5">
        <v>0</v>
      </c>
    </row>
    <row r="1276" spans="1:8" ht="13.9" thickBot="1" x14ac:dyDescent="0.3">
      <c r="A1276" s="3" t="s">
        <v>3917</v>
      </c>
      <c r="B1276" s="3" t="s">
        <v>6301</v>
      </c>
      <c r="C1276" s="3" t="s">
        <v>6302</v>
      </c>
      <c r="D1276" s="3" t="s">
        <v>97</v>
      </c>
      <c r="E1276" s="3" t="s">
        <v>93</v>
      </c>
      <c r="F1276" s="5">
        <v>0</v>
      </c>
      <c r="G1276" s="5">
        <v>0</v>
      </c>
      <c r="H1276" s="5">
        <v>0</v>
      </c>
    </row>
    <row r="1277" spans="1:8" ht="13.9" thickBot="1" x14ac:dyDescent="0.3">
      <c r="A1277" s="3" t="s">
        <v>3918</v>
      </c>
      <c r="B1277" s="3" t="s">
        <v>6301</v>
      </c>
      <c r="C1277" s="3" t="s">
        <v>6302</v>
      </c>
      <c r="D1277" s="3" t="s">
        <v>89</v>
      </c>
      <c r="E1277" s="3" t="s">
        <v>93</v>
      </c>
      <c r="F1277" s="5">
        <v>0</v>
      </c>
      <c r="G1277" s="5">
        <v>0</v>
      </c>
      <c r="H1277" s="5">
        <v>0</v>
      </c>
    </row>
    <row r="1278" spans="1:8" ht="13.9" thickBot="1" x14ac:dyDescent="0.3">
      <c r="A1278" s="3" t="s">
        <v>3919</v>
      </c>
      <c r="B1278" s="3" t="s">
        <v>6301</v>
      </c>
      <c r="C1278" s="3" t="s">
        <v>6302</v>
      </c>
      <c r="D1278" s="3" t="s">
        <v>122</v>
      </c>
      <c r="E1278" s="3" t="s">
        <v>93</v>
      </c>
      <c r="F1278" s="5">
        <v>0</v>
      </c>
      <c r="G1278" s="5">
        <v>0</v>
      </c>
      <c r="H1278" s="5">
        <v>0</v>
      </c>
    </row>
    <row r="1279" spans="1:8" ht="13.9" thickBot="1" x14ac:dyDescent="0.3">
      <c r="A1279" s="3" t="s">
        <v>3920</v>
      </c>
      <c r="B1279" s="3" t="s">
        <v>6301</v>
      </c>
      <c r="C1279" s="3" t="s">
        <v>6302</v>
      </c>
      <c r="D1279" s="3" t="s">
        <v>85</v>
      </c>
      <c r="E1279" s="3" t="s">
        <v>93</v>
      </c>
      <c r="F1279" s="5">
        <v>0</v>
      </c>
      <c r="G1279" s="5">
        <v>0</v>
      </c>
      <c r="H1279" s="5">
        <v>0</v>
      </c>
    </row>
    <row r="1280" spans="1:8" ht="13.9" thickBot="1" x14ac:dyDescent="0.3">
      <c r="A1280" s="3" t="s">
        <v>3921</v>
      </c>
      <c r="B1280" s="3" t="s">
        <v>6144</v>
      </c>
      <c r="C1280" s="3" t="s">
        <v>6145</v>
      </c>
      <c r="D1280" s="3" t="s">
        <v>96</v>
      </c>
      <c r="E1280" s="3" t="s">
        <v>93</v>
      </c>
      <c r="F1280" s="5">
        <v>0</v>
      </c>
      <c r="G1280" s="5">
        <v>0</v>
      </c>
      <c r="H1280" s="5">
        <v>0</v>
      </c>
    </row>
    <row r="1281" spans="1:8" ht="13.9" thickBot="1" x14ac:dyDescent="0.3">
      <c r="A1281" s="3" t="s">
        <v>3922</v>
      </c>
      <c r="B1281" s="3" t="s">
        <v>6149</v>
      </c>
      <c r="C1281" s="3" t="s">
        <v>6147</v>
      </c>
      <c r="D1281" s="3" t="s">
        <v>72</v>
      </c>
      <c r="E1281" s="3" t="s">
        <v>93</v>
      </c>
      <c r="F1281" s="5">
        <v>0</v>
      </c>
      <c r="G1281" s="5">
        <v>0</v>
      </c>
      <c r="H1281" s="5">
        <v>0</v>
      </c>
    </row>
    <row r="1282" spans="1:8" ht="13.9" thickBot="1" x14ac:dyDescent="0.3">
      <c r="A1282" s="3" t="s">
        <v>3923</v>
      </c>
      <c r="B1282" s="3" t="s">
        <v>6180</v>
      </c>
      <c r="C1282" s="3" t="s">
        <v>6181</v>
      </c>
      <c r="D1282" s="3" t="s">
        <v>89</v>
      </c>
      <c r="E1282" s="3" t="s">
        <v>5757</v>
      </c>
      <c r="F1282" s="5">
        <v>134.91</v>
      </c>
      <c r="G1282" s="5">
        <v>134.91</v>
      </c>
      <c r="H1282" s="5">
        <v>134.91</v>
      </c>
    </row>
    <row r="1283" spans="1:8" ht="13.9" thickBot="1" x14ac:dyDescent="0.3">
      <c r="A1283" s="3" t="s">
        <v>3924</v>
      </c>
      <c r="B1283" s="3" t="s">
        <v>6180</v>
      </c>
      <c r="C1283" s="3" t="s">
        <v>6181</v>
      </c>
      <c r="D1283" s="3" t="s">
        <v>89</v>
      </c>
      <c r="E1283" s="3" t="s">
        <v>5759</v>
      </c>
      <c r="F1283" s="5">
        <v>86.68</v>
      </c>
      <c r="G1283" s="5">
        <v>86.68</v>
      </c>
      <c r="H1283" s="5">
        <v>86.68</v>
      </c>
    </row>
    <row r="1284" spans="1:8" ht="13.9" thickBot="1" x14ac:dyDescent="0.3">
      <c r="A1284" s="3" t="s">
        <v>3925</v>
      </c>
      <c r="B1284" s="3" t="s">
        <v>6196</v>
      </c>
      <c r="C1284" s="3" t="s">
        <v>6197</v>
      </c>
      <c r="D1284" s="3" t="s">
        <v>89</v>
      </c>
      <c r="E1284" s="3" t="s">
        <v>93</v>
      </c>
      <c r="F1284" s="5">
        <v>0</v>
      </c>
      <c r="G1284" s="5">
        <v>0</v>
      </c>
      <c r="H1284" s="5">
        <v>0</v>
      </c>
    </row>
    <row r="1285" spans="1:8" ht="13.9" thickBot="1" x14ac:dyDescent="0.3">
      <c r="A1285" s="3" t="s">
        <v>3926</v>
      </c>
      <c r="B1285" s="3" t="s">
        <v>6303</v>
      </c>
      <c r="C1285" s="3" t="s">
        <v>6304</v>
      </c>
      <c r="D1285" s="3" t="s">
        <v>44</v>
      </c>
      <c r="E1285" s="3" t="s">
        <v>44</v>
      </c>
      <c r="F1285" s="5">
        <v>0</v>
      </c>
      <c r="G1285" s="5">
        <v>0</v>
      </c>
      <c r="H1285" s="5">
        <v>0</v>
      </c>
    </row>
    <row r="1286" spans="1:8" ht="13.9" thickBot="1" x14ac:dyDescent="0.3">
      <c r="A1286" s="3" t="s">
        <v>3927</v>
      </c>
      <c r="B1286" s="3" t="s">
        <v>797</v>
      </c>
      <c r="C1286" s="3" t="s">
        <v>798</v>
      </c>
      <c r="D1286" s="3" t="s">
        <v>44</v>
      </c>
      <c r="E1286" s="3" t="s">
        <v>44</v>
      </c>
      <c r="F1286" s="5">
        <v>0</v>
      </c>
      <c r="G1286" s="5">
        <v>0</v>
      </c>
      <c r="H1286" s="5">
        <v>0</v>
      </c>
    </row>
    <row r="1287" spans="1:8" ht="13.9" thickBot="1" x14ac:dyDescent="0.3">
      <c r="A1287" s="3" t="s">
        <v>3928</v>
      </c>
      <c r="B1287" s="3" t="s">
        <v>6305</v>
      </c>
      <c r="C1287" s="3" t="s">
        <v>6306</v>
      </c>
      <c r="D1287" s="3" t="s">
        <v>72</v>
      </c>
      <c r="E1287" s="3" t="s">
        <v>93</v>
      </c>
      <c r="F1287" s="5">
        <v>0</v>
      </c>
      <c r="G1287" s="5">
        <v>0</v>
      </c>
      <c r="H1287" s="5">
        <v>0</v>
      </c>
    </row>
    <row r="1288" spans="1:8" ht="13.9" thickBot="1" x14ac:dyDescent="0.3">
      <c r="A1288" s="3" t="s">
        <v>799</v>
      </c>
      <c r="B1288" s="3" t="s">
        <v>800</v>
      </c>
      <c r="C1288" s="3" t="s">
        <v>801</v>
      </c>
      <c r="D1288" s="3" t="s">
        <v>44</v>
      </c>
      <c r="E1288" s="3" t="s">
        <v>44</v>
      </c>
      <c r="F1288" s="5">
        <v>-1580125</v>
      </c>
      <c r="G1288" s="5">
        <v>-1580125</v>
      </c>
      <c r="H1288" s="5">
        <v>-1420897</v>
      </c>
    </row>
    <row r="1289" spans="1:8" ht="13.9" thickBot="1" x14ac:dyDescent="0.3">
      <c r="A1289" s="3" t="s">
        <v>3929</v>
      </c>
      <c r="B1289" s="3" t="s">
        <v>6307</v>
      </c>
      <c r="C1289" s="3" t="s">
        <v>6308</v>
      </c>
      <c r="D1289" s="3" t="s">
        <v>97</v>
      </c>
      <c r="E1289" s="3" t="s">
        <v>93</v>
      </c>
      <c r="F1289" s="5">
        <v>0</v>
      </c>
      <c r="G1289" s="5">
        <v>0</v>
      </c>
      <c r="H1289" s="5">
        <v>0</v>
      </c>
    </row>
    <row r="1290" spans="1:8" ht="13.9" thickBot="1" x14ac:dyDescent="0.3">
      <c r="A1290" s="3" t="s">
        <v>3930</v>
      </c>
      <c r="B1290" s="3" t="s">
        <v>6307</v>
      </c>
      <c r="C1290" s="3" t="s">
        <v>6308</v>
      </c>
      <c r="D1290" s="3" t="s">
        <v>122</v>
      </c>
      <c r="E1290" s="3" t="s">
        <v>93</v>
      </c>
      <c r="F1290" s="5">
        <v>0</v>
      </c>
      <c r="G1290" s="5">
        <v>0</v>
      </c>
      <c r="H1290" s="5">
        <v>0</v>
      </c>
    </row>
    <row r="1291" spans="1:8" ht="13.9" thickBot="1" x14ac:dyDescent="0.3">
      <c r="A1291" s="3" t="s">
        <v>3931</v>
      </c>
      <c r="B1291" s="3" t="s">
        <v>6309</v>
      </c>
      <c r="C1291" s="3" t="s">
        <v>6310</v>
      </c>
      <c r="D1291" s="3" t="s">
        <v>89</v>
      </c>
      <c r="E1291" s="3" t="s">
        <v>81</v>
      </c>
      <c r="F1291" s="5">
        <v>-93566.9</v>
      </c>
      <c r="G1291" s="5">
        <v>-102923.59</v>
      </c>
      <c r="H1291" s="5">
        <v>-112280.28</v>
      </c>
    </row>
    <row r="1292" spans="1:8" ht="13.9" thickBot="1" x14ac:dyDescent="0.3">
      <c r="A1292" s="3" t="s">
        <v>3932</v>
      </c>
      <c r="B1292" s="3" t="s">
        <v>6086</v>
      </c>
      <c r="C1292" s="3" t="s">
        <v>6087</v>
      </c>
      <c r="D1292" s="3" t="s">
        <v>115</v>
      </c>
      <c r="E1292" s="3" t="s">
        <v>81</v>
      </c>
      <c r="F1292" s="5">
        <v>0</v>
      </c>
      <c r="G1292" s="5">
        <v>0</v>
      </c>
      <c r="H1292" s="5">
        <v>0</v>
      </c>
    </row>
    <row r="1293" spans="1:8" ht="13.9" thickBot="1" x14ac:dyDescent="0.3">
      <c r="A1293" s="3" t="s">
        <v>3933</v>
      </c>
      <c r="B1293" s="3" t="s">
        <v>5903</v>
      </c>
      <c r="C1293" s="3" t="s">
        <v>5904</v>
      </c>
      <c r="D1293" s="3" t="s">
        <v>89</v>
      </c>
      <c r="E1293" s="3" t="s">
        <v>93</v>
      </c>
      <c r="F1293" s="5">
        <v>0</v>
      </c>
      <c r="G1293" s="5">
        <v>0</v>
      </c>
      <c r="H1293" s="5">
        <v>0</v>
      </c>
    </row>
    <row r="1294" spans="1:8" ht="13.9" thickBot="1" x14ac:dyDescent="0.3">
      <c r="A1294" s="3" t="s">
        <v>3934</v>
      </c>
      <c r="B1294" s="3" t="s">
        <v>6311</v>
      </c>
      <c r="C1294" s="3" t="s">
        <v>6312</v>
      </c>
      <c r="D1294" s="3" t="s">
        <v>44</v>
      </c>
      <c r="E1294" s="3" t="s">
        <v>44</v>
      </c>
      <c r="F1294" s="5">
        <v>0</v>
      </c>
      <c r="G1294" s="5">
        <v>0</v>
      </c>
      <c r="H1294" s="5">
        <v>0</v>
      </c>
    </row>
    <row r="1295" spans="1:8" ht="13.9" thickBot="1" x14ac:dyDescent="0.3">
      <c r="A1295" s="3" t="s">
        <v>802</v>
      </c>
      <c r="B1295" s="3" t="s">
        <v>803</v>
      </c>
      <c r="C1295" s="3" t="s">
        <v>804</v>
      </c>
      <c r="D1295" s="3" t="s">
        <v>44</v>
      </c>
      <c r="E1295" s="3" t="s">
        <v>44</v>
      </c>
      <c r="F1295" s="5">
        <v>-90000000</v>
      </c>
      <c r="G1295" s="5">
        <v>-90000000</v>
      </c>
      <c r="H1295" s="5">
        <v>0</v>
      </c>
    </row>
    <row r="1296" spans="1:8" ht="13.9" thickBot="1" x14ac:dyDescent="0.3">
      <c r="A1296" s="3" t="s">
        <v>3935</v>
      </c>
      <c r="B1296" s="3" t="s">
        <v>6313</v>
      </c>
      <c r="C1296" s="3" t="s">
        <v>6314</v>
      </c>
      <c r="D1296" s="3" t="s">
        <v>44</v>
      </c>
      <c r="E1296" s="3" t="s">
        <v>44</v>
      </c>
      <c r="F1296" s="5">
        <v>0</v>
      </c>
      <c r="G1296" s="5">
        <v>0</v>
      </c>
      <c r="H1296" s="5">
        <v>0</v>
      </c>
    </row>
    <row r="1297" spans="1:8" ht="13.9" thickBot="1" x14ac:dyDescent="0.3">
      <c r="A1297" s="3" t="s">
        <v>3936</v>
      </c>
      <c r="B1297" s="3" t="s">
        <v>5903</v>
      </c>
      <c r="C1297" s="3" t="s">
        <v>5904</v>
      </c>
      <c r="D1297" s="3" t="s">
        <v>85</v>
      </c>
      <c r="E1297" s="3" t="s">
        <v>93</v>
      </c>
      <c r="F1297" s="5">
        <v>0</v>
      </c>
      <c r="G1297" s="5">
        <v>0</v>
      </c>
      <c r="H1297" s="5">
        <v>0</v>
      </c>
    </row>
    <row r="1298" spans="1:8" ht="13.9" thickBot="1" x14ac:dyDescent="0.3">
      <c r="A1298" s="3" t="s">
        <v>3937</v>
      </c>
      <c r="B1298" s="3" t="s">
        <v>6082</v>
      </c>
      <c r="C1298" s="3" t="s">
        <v>6083</v>
      </c>
      <c r="D1298" s="3" t="s">
        <v>72</v>
      </c>
      <c r="E1298" s="3" t="s">
        <v>81</v>
      </c>
      <c r="F1298" s="5">
        <v>3117.28</v>
      </c>
      <c r="G1298" s="5">
        <v>3117.28</v>
      </c>
      <c r="H1298" s="5">
        <v>4393.71</v>
      </c>
    </row>
    <row r="1299" spans="1:8" ht="13.9" thickBot="1" x14ac:dyDescent="0.3">
      <c r="A1299" s="3" t="s">
        <v>3938</v>
      </c>
      <c r="B1299" s="3" t="s">
        <v>6150</v>
      </c>
      <c r="C1299" s="3" t="s">
        <v>6151</v>
      </c>
      <c r="D1299" s="3" t="s">
        <v>96</v>
      </c>
      <c r="E1299" s="3" t="s">
        <v>93</v>
      </c>
      <c r="F1299" s="5">
        <v>0</v>
      </c>
      <c r="G1299" s="5">
        <v>0</v>
      </c>
      <c r="H1299" s="5">
        <v>0</v>
      </c>
    </row>
    <row r="1300" spans="1:8" ht="13.9" thickBot="1" x14ac:dyDescent="0.3">
      <c r="A1300" s="3" t="s">
        <v>3939</v>
      </c>
      <c r="B1300" s="3" t="s">
        <v>6231</v>
      </c>
      <c r="C1300" s="3" t="s">
        <v>6232</v>
      </c>
      <c r="D1300" s="3" t="s">
        <v>85</v>
      </c>
      <c r="E1300" s="3" t="s">
        <v>5757</v>
      </c>
      <c r="F1300" s="5">
        <v>0</v>
      </c>
      <c r="G1300" s="5">
        <v>0</v>
      </c>
      <c r="H1300" s="5">
        <v>0</v>
      </c>
    </row>
    <row r="1301" spans="1:8" ht="13.9" thickBot="1" x14ac:dyDescent="0.3">
      <c r="A1301" s="3" t="s">
        <v>3940</v>
      </c>
      <c r="B1301" s="3" t="s">
        <v>6231</v>
      </c>
      <c r="C1301" s="3" t="s">
        <v>6232</v>
      </c>
      <c r="D1301" s="3" t="s">
        <v>85</v>
      </c>
      <c r="E1301" s="3" t="s">
        <v>5759</v>
      </c>
      <c r="F1301" s="5">
        <v>0</v>
      </c>
      <c r="G1301" s="5">
        <v>0</v>
      </c>
      <c r="H1301" s="5">
        <v>0</v>
      </c>
    </row>
    <row r="1302" spans="1:8" ht="13.9" thickBot="1" x14ac:dyDescent="0.3">
      <c r="A1302" s="3" t="s">
        <v>805</v>
      </c>
      <c r="B1302" s="3" t="s">
        <v>806</v>
      </c>
      <c r="C1302" s="3" t="s">
        <v>807</v>
      </c>
      <c r="D1302" s="3" t="s">
        <v>44</v>
      </c>
      <c r="E1302" s="3" t="s">
        <v>44</v>
      </c>
      <c r="F1302" s="5">
        <v>5070429.24</v>
      </c>
      <c r="G1302" s="5">
        <v>5088982.0599999996</v>
      </c>
      <c r="H1302" s="5">
        <v>5107534.88</v>
      </c>
    </row>
    <row r="1303" spans="1:8" ht="13.9" thickBot="1" x14ac:dyDescent="0.3">
      <c r="A1303" s="3" t="s">
        <v>3941</v>
      </c>
      <c r="B1303" s="3" t="s">
        <v>6315</v>
      </c>
      <c r="C1303" s="3" t="s">
        <v>6316</v>
      </c>
      <c r="D1303" s="3" t="s">
        <v>44</v>
      </c>
      <c r="E1303" s="3" t="s">
        <v>44</v>
      </c>
      <c r="F1303" s="5">
        <v>0</v>
      </c>
      <c r="G1303" s="5">
        <v>0</v>
      </c>
      <c r="H1303" s="5">
        <v>0</v>
      </c>
    </row>
    <row r="1304" spans="1:8" ht="13.9" thickBot="1" x14ac:dyDescent="0.3">
      <c r="A1304" s="3" t="s">
        <v>808</v>
      </c>
      <c r="B1304" s="3" t="s">
        <v>809</v>
      </c>
      <c r="C1304" s="3" t="s">
        <v>810</v>
      </c>
      <c r="D1304" s="3" t="s">
        <v>72</v>
      </c>
      <c r="E1304" s="3" t="s">
        <v>81</v>
      </c>
      <c r="F1304" s="5">
        <v>-53111.74</v>
      </c>
      <c r="G1304" s="5">
        <v>-40689.29</v>
      </c>
      <c r="H1304" s="5">
        <v>-56593.87</v>
      </c>
    </row>
    <row r="1305" spans="1:8" ht="13.9" thickBot="1" x14ac:dyDescent="0.3">
      <c r="A1305" s="3" t="s">
        <v>3942</v>
      </c>
      <c r="B1305" s="3" t="s">
        <v>6317</v>
      </c>
      <c r="C1305" s="3" t="s">
        <v>6318</v>
      </c>
      <c r="D1305" s="3" t="s">
        <v>44</v>
      </c>
      <c r="E1305" s="3" t="s">
        <v>44</v>
      </c>
      <c r="F1305" s="5">
        <v>0</v>
      </c>
      <c r="G1305" s="5">
        <v>0</v>
      </c>
      <c r="H1305" s="5">
        <v>0</v>
      </c>
    </row>
    <row r="1306" spans="1:8" ht="13.9" thickBot="1" x14ac:dyDescent="0.3">
      <c r="A1306" s="3" t="s">
        <v>811</v>
      </c>
      <c r="B1306" s="3" t="s">
        <v>812</v>
      </c>
      <c r="C1306" s="3" t="s">
        <v>813</v>
      </c>
      <c r="D1306" s="3" t="s">
        <v>85</v>
      </c>
      <c r="E1306" s="3" t="s">
        <v>81</v>
      </c>
      <c r="F1306" s="5">
        <v>-2544013.96</v>
      </c>
      <c r="G1306" s="5">
        <v>-2467423.96</v>
      </c>
      <c r="H1306" s="5">
        <v>-2497913.25</v>
      </c>
    </row>
    <row r="1307" spans="1:8" ht="13.9" thickBot="1" x14ac:dyDescent="0.3">
      <c r="A1307" s="3" t="s">
        <v>814</v>
      </c>
      <c r="B1307" s="3" t="s">
        <v>812</v>
      </c>
      <c r="C1307" s="3" t="s">
        <v>813</v>
      </c>
      <c r="D1307" s="3" t="s">
        <v>89</v>
      </c>
      <c r="E1307" s="3" t="s">
        <v>81</v>
      </c>
      <c r="F1307" s="5">
        <v>-1415081.04</v>
      </c>
      <c r="G1307" s="5">
        <v>-1469845.12</v>
      </c>
      <c r="H1307" s="5">
        <v>-1498191.98</v>
      </c>
    </row>
    <row r="1308" spans="1:8" ht="13.9" thickBot="1" x14ac:dyDescent="0.3">
      <c r="A1308" s="3" t="s">
        <v>815</v>
      </c>
      <c r="B1308" s="3" t="s">
        <v>812</v>
      </c>
      <c r="C1308" s="3" t="s">
        <v>813</v>
      </c>
      <c r="D1308" s="3" t="s">
        <v>85</v>
      </c>
      <c r="E1308" s="3" t="s">
        <v>93</v>
      </c>
      <c r="F1308" s="5">
        <v>-168871.83</v>
      </c>
      <c r="G1308" s="5">
        <v>-152910.82</v>
      </c>
      <c r="H1308" s="5">
        <v>-135450.54999999999</v>
      </c>
    </row>
    <row r="1309" spans="1:8" ht="13.9" thickBot="1" x14ac:dyDescent="0.3">
      <c r="A1309" s="3" t="s">
        <v>816</v>
      </c>
      <c r="B1309" s="3" t="s">
        <v>812</v>
      </c>
      <c r="C1309" s="3" t="s">
        <v>813</v>
      </c>
      <c r="D1309" s="3" t="s">
        <v>89</v>
      </c>
      <c r="E1309" s="3" t="s">
        <v>93</v>
      </c>
      <c r="F1309" s="5">
        <v>53332.23</v>
      </c>
      <c r="G1309" s="5">
        <v>59593.34</v>
      </c>
      <c r="H1309" s="5">
        <v>49181.58</v>
      </c>
    </row>
    <row r="1310" spans="1:8" ht="13.9" thickBot="1" x14ac:dyDescent="0.3">
      <c r="A1310" s="3" t="s">
        <v>3943</v>
      </c>
      <c r="B1310" s="3" t="s">
        <v>6319</v>
      </c>
      <c r="C1310" s="3" t="s">
        <v>6320</v>
      </c>
      <c r="D1310" s="3" t="s">
        <v>44</v>
      </c>
      <c r="E1310" s="3" t="s">
        <v>44</v>
      </c>
      <c r="F1310" s="5">
        <v>0</v>
      </c>
      <c r="G1310" s="5">
        <v>0</v>
      </c>
      <c r="H1310" s="5">
        <v>0</v>
      </c>
    </row>
    <row r="1311" spans="1:8" ht="13.9" thickBot="1" x14ac:dyDescent="0.3">
      <c r="A1311" s="3" t="s">
        <v>3944</v>
      </c>
      <c r="B1311" s="3" t="s">
        <v>817</v>
      </c>
      <c r="C1311" s="3" t="s">
        <v>818</v>
      </c>
      <c r="D1311" s="3" t="s">
        <v>44</v>
      </c>
      <c r="E1311" s="3" t="s">
        <v>44</v>
      </c>
      <c r="F1311" s="5">
        <v>0</v>
      </c>
      <c r="G1311" s="5">
        <v>0</v>
      </c>
      <c r="H1311" s="5">
        <v>0</v>
      </c>
    </row>
    <row r="1312" spans="1:8" ht="13.9" thickBot="1" x14ac:dyDescent="0.3">
      <c r="A1312" s="3" t="s">
        <v>3945</v>
      </c>
      <c r="B1312" s="3" t="s">
        <v>6321</v>
      </c>
      <c r="C1312" s="3" t="s">
        <v>6322</v>
      </c>
      <c r="D1312" s="3" t="s">
        <v>44</v>
      </c>
      <c r="E1312" s="3" t="s">
        <v>44</v>
      </c>
      <c r="F1312" s="5">
        <v>0</v>
      </c>
      <c r="G1312" s="5">
        <v>0</v>
      </c>
      <c r="H1312" s="5">
        <v>0</v>
      </c>
    </row>
    <row r="1313" spans="1:8" ht="13.9" thickBot="1" x14ac:dyDescent="0.3">
      <c r="A1313" s="3" t="s">
        <v>819</v>
      </c>
      <c r="B1313" s="3" t="s">
        <v>820</v>
      </c>
      <c r="C1313" s="3" t="s">
        <v>821</v>
      </c>
      <c r="D1313" s="3" t="s">
        <v>44</v>
      </c>
      <c r="E1313" s="3" t="s">
        <v>44</v>
      </c>
      <c r="F1313" s="5">
        <v>502882</v>
      </c>
      <c r="G1313" s="5">
        <v>502882</v>
      </c>
      <c r="H1313" s="5">
        <v>0</v>
      </c>
    </row>
    <row r="1314" spans="1:8" ht="13.9" thickBot="1" x14ac:dyDescent="0.3">
      <c r="A1314" s="3" t="s">
        <v>3946</v>
      </c>
      <c r="B1314" s="3" t="s">
        <v>6323</v>
      </c>
      <c r="C1314" s="3" t="s">
        <v>6324</v>
      </c>
      <c r="D1314" s="3" t="s">
        <v>44</v>
      </c>
      <c r="E1314" s="3" t="s">
        <v>44</v>
      </c>
      <c r="F1314" s="5">
        <v>0</v>
      </c>
      <c r="G1314" s="5">
        <v>0</v>
      </c>
      <c r="H1314" s="5">
        <v>0</v>
      </c>
    </row>
    <row r="1315" spans="1:8" ht="13.9" thickBot="1" x14ac:dyDescent="0.3">
      <c r="A1315" s="3" t="s">
        <v>3947</v>
      </c>
      <c r="B1315" s="3" t="s">
        <v>6325</v>
      </c>
      <c r="C1315" s="3" t="s">
        <v>6326</v>
      </c>
      <c r="D1315" s="3" t="s">
        <v>72</v>
      </c>
      <c r="E1315" s="3" t="s">
        <v>81</v>
      </c>
      <c r="F1315" s="5">
        <v>175161.12</v>
      </c>
      <c r="G1315" s="5">
        <v>220842.81</v>
      </c>
      <c r="H1315" s="5">
        <v>236547.79</v>
      </c>
    </row>
    <row r="1316" spans="1:8" ht="13.9" thickBot="1" x14ac:dyDescent="0.3">
      <c r="A1316" s="3" t="s">
        <v>3948</v>
      </c>
      <c r="B1316" s="3" t="s">
        <v>6327</v>
      </c>
      <c r="C1316" s="3" t="s">
        <v>6328</v>
      </c>
      <c r="D1316" s="3" t="s">
        <v>72</v>
      </c>
      <c r="E1316" s="3" t="s">
        <v>81</v>
      </c>
      <c r="F1316" s="5">
        <v>32733.86</v>
      </c>
      <c r="G1316" s="5">
        <v>44007.54</v>
      </c>
      <c r="H1316" s="5">
        <v>43505.51</v>
      </c>
    </row>
    <row r="1317" spans="1:8" ht="13.9" thickBot="1" x14ac:dyDescent="0.3">
      <c r="A1317" s="3" t="s">
        <v>3949</v>
      </c>
      <c r="B1317" s="3" t="s">
        <v>6329</v>
      </c>
      <c r="C1317" s="3" t="s">
        <v>6330</v>
      </c>
      <c r="D1317" s="3" t="s">
        <v>72</v>
      </c>
      <c r="E1317" s="3" t="s">
        <v>81</v>
      </c>
      <c r="F1317" s="5">
        <v>906345.52</v>
      </c>
      <c r="G1317" s="5">
        <v>1046690.64</v>
      </c>
      <c r="H1317" s="5">
        <v>1117748.78</v>
      </c>
    </row>
    <row r="1318" spans="1:8" ht="13.9" thickBot="1" x14ac:dyDescent="0.3">
      <c r="A1318" s="3" t="s">
        <v>3950</v>
      </c>
      <c r="B1318" s="3" t="s">
        <v>6331</v>
      </c>
      <c r="C1318" s="3" t="s">
        <v>6332</v>
      </c>
      <c r="D1318" s="3" t="s">
        <v>72</v>
      </c>
      <c r="E1318" s="3" t="s">
        <v>81</v>
      </c>
      <c r="F1318" s="5">
        <v>3489406.18</v>
      </c>
      <c r="G1318" s="5">
        <v>3914732.69</v>
      </c>
      <c r="H1318" s="5">
        <v>3953846.61</v>
      </c>
    </row>
    <row r="1319" spans="1:8" ht="13.9" thickBot="1" x14ac:dyDescent="0.3">
      <c r="A1319" s="3" t="s">
        <v>3951</v>
      </c>
      <c r="B1319" s="3" t="s">
        <v>6333</v>
      </c>
      <c r="C1319" s="3" t="s">
        <v>6334</v>
      </c>
      <c r="D1319" s="3" t="s">
        <v>72</v>
      </c>
      <c r="E1319" s="3" t="s">
        <v>81</v>
      </c>
      <c r="F1319" s="5">
        <v>23414575.52</v>
      </c>
      <c r="G1319" s="5">
        <v>27061364.469999999</v>
      </c>
      <c r="H1319" s="5">
        <v>28233984.27</v>
      </c>
    </row>
    <row r="1320" spans="1:8" ht="13.9" thickBot="1" x14ac:dyDescent="0.3">
      <c r="A1320" s="3" t="s">
        <v>3952</v>
      </c>
      <c r="B1320" s="3" t="s">
        <v>6335</v>
      </c>
      <c r="C1320" s="3" t="s">
        <v>6336</v>
      </c>
      <c r="D1320" s="3" t="s">
        <v>85</v>
      </c>
      <c r="E1320" s="3" t="s">
        <v>81</v>
      </c>
      <c r="F1320" s="5">
        <v>0</v>
      </c>
      <c r="G1320" s="5">
        <v>0</v>
      </c>
      <c r="H1320" s="5">
        <v>0</v>
      </c>
    </row>
    <row r="1321" spans="1:8" ht="13.9" thickBot="1" x14ac:dyDescent="0.3">
      <c r="A1321" s="3" t="s">
        <v>3953</v>
      </c>
      <c r="B1321" s="3" t="s">
        <v>6337</v>
      </c>
      <c r="C1321" s="3" t="s">
        <v>6338</v>
      </c>
      <c r="D1321" s="3" t="s">
        <v>85</v>
      </c>
      <c r="E1321" s="3" t="s">
        <v>81</v>
      </c>
      <c r="F1321" s="5">
        <v>0</v>
      </c>
      <c r="G1321" s="5">
        <v>0</v>
      </c>
      <c r="H1321" s="5">
        <v>0</v>
      </c>
    </row>
    <row r="1322" spans="1:8" ht="13.9" thickBot="1" x14ac:dyDescent="0.3">
      <c r="A1322" s="3" t="s">
        <v>3954</v>
      </c>
      <c r="B1322" s="3" t="s">
        <v>6337</v>
      </c>
      <c r="C1322" s="3" t="s">
        <v>6338</v>
      </c>
      <c r="D1322" s="3" t="s">
        <v>89</v>
      </c>
      <c r="E1322" s="3" t="s">
        <v>81</v>
      </c>
      <c r="F1322" s="5">
        <v>-169550</v>
      </c>
      <c r="G1322" s="5">
        <v>-224448</v>
      </c>
      <c r="H1322" s="5">
        <v>-242689</v>
      </c>
    </row>
    <row r="1323" spans="1:8" ht="13.9" thickBot="1" x14ac:dyDescent="0.3">
      <c r="A1323" s="3" t="s">
        <v>3955</v>
      </c>
      <c r="B1323" s="3" t="s">
        <v>6339</v>
      </c>
      <c r="C1323" s="3" t="s">
        <v>6340</v>
      </c>
      <c r="D1323" s="3" t="s">
        <v>72</v>
      </c>
      <c r="E1323" s="3" t="s">
        <v>81</v>
      </c>
      <c r="F1323" s="5">
        <v>0</v>
      </c>
      <c r="G1323" s="5">
        <v>0</v>
      </c>
      <c r="H1323" s="5">
        <v>0</v>
      </c>
    </row>
    <row r="1324" spans="1:8" ht="13.9" thickBot="1" x14ac:dyDescent="0.3">
      <c r="A1324" s="3" t="s">
        <v>3956</v>
      </c>
      <c r="B1324" s="3" t="s">
        <v>6339</v>
      </c>
      <c r="C1324" s="3" t="s">
        <v>6340</v>
      </c>
      <c r="D1324" s="3" t="s">
        <v>72</v>
      </c>
      <c r="E1324" s="3" t="s">
        <v>93</v>
      </c>
      <c r="F1324" s="5">
        <v>0</v>
      </c>
      <c r="G1324" s="5">
        <v>0</v>
      </c>
      <c r="H1324" s="5">
        <v>0</v>
      </c>
    </row>
    <row r="1325" spans="1:8" ht="13.9" thickBot="1" x14ac:dyDescent="0.3">
      <c r="A1325" s="3" t="s">
        <v>3957</v>
      </c>
      <c r="B1325" s="3" t="s">
        <v>6339</v>
      </c>
      <c r="C1325" s="3" t="s">
        <v>6340</v>
      </c>
      <c r="D1325" s="3" t="s">
        <v>96</v>
      </c>
      <c r="E1325" s="3" t="s">
        <v>93</v>
      </c>
      <c r="F1325" s="5">
        <v>0</v>
      </c>
      <c r="G1325" s="5">
        <v>0</v>
      </c>
      <c r="H1325" s="5">
        <v>0</v>
      </c>
    </row>
    <row r="1326" spans="1:8" ht="13.9" thickBot="1" x14ac:dyDescent="0.3">
      <c r="A1326" s="3" t="s">
        <v>822</v>
      </c>
      <c r="B1326" s="3" t="s">
        <v>786</v>
      </c>
      <c r="C1326" s="3" t="s">
        <v>787</v>
      </c>
      <c r="D1326" s="3" t="s">
        <v>89</v>
      </c>
      <c r="E1326" s="3" t="s">
        <v>81</v>
      </c>
      <c r="F1326" s="5">
        <v>178806.08</v>
      </c>
      <c r="G1326" s="5">
        <v>176841.18</v>
      </c>
      <c r="H1326" s="5">
        <v>174876.28</v>
      </c>
    </row>
    <row r="1327" spans="1:8" ht="13.9" thickBot="1" x14ac:dyDescent="0.3">
      <c r="A1327" s="3" t="s">
        <v>823</v>
      </c>
      <c r="B1327" s="3" t="s">
        <v>707</v>
      </c>
      <c r="C1327" s="3" t="s">
        <v>708</v>
      </c>
      <c r="D1327" s="3" t="s">
        <v>105</v>
      </c>
      <c r="E1327" s="3" t="s">
        <v>73</v>
      </c>
      <c r="F1327" s="5">
        <v>-1921883.76</v>
      </c>
      <c r="G1327" s="5">
        <v>-1904318.11</v>
      </c>
      <c r="H1327" s="5">
        <v>-1886752.46</v>
      </c>
    </row>
    <row r="1328" spans="1:8" ht="13.9" thickBot="1" x14ac:dyDescent="0.3">
      <c r="A1328" s="3" t="s">
        <v>824</v>
      </c>
      <c r="B1328" s="3" t="s">
        <v>397</v>
      </c>
      <c r="C1328" s="3" t="s">
        <v>398</v>
      </c>
      <c r="D1328" s="3" t="s">
        <v>122</v>
      </c>
      <c r="E1328" s="3" t="s">
        <v>93</v>
      </c>
      <c r="F1328" s="5">
        <v>-114171.39</v>
      </c>
      <c r="G1328" s="5">
        <v>-104672.12</v>
      </c>
      <c r="H1328" s="5">
        <v>-89019.47</v>
      </c>
    </row>
    <row r="1329" spans="1:8" ht="13.9" thickBot="1" x14ac:dyDescent="0.3">
      <c r="A1329" s="3" t="s">
        <v>3958</v>
      </c>
      <c r="B1329" s="3" t="s">
        <v>397</v>
      </c>
      <c r="C1329" s="3" t="s">
        <v>398</v>
      </c>
      <c r="D1329" s="3" t="s">
        <v>97</v>
      </c>
      <c r="E1329" s="3" t="s">
        <v>93</v>
      </c>
      <c r="F1329" s="5">
        <v>0</v>
      </c>
      <c r="G1329" s="5">
        <v>0</v>
      </c>
      <c r="H1329" s="5">
        <v>0</v>
      </c>
    </row>
    <row r="1330" spans="1:8" ht="13.9" thickBot="1" x14ac:dyDescent="0.3">
      <c r="A1330" s="3" t="s">
        <v>3959</v>
      </c>
      <c r="B1330" s="3" t="s">
        <v>6341</v>
      </c>
      <c r="C1330" s="3" t="s">
        <v>398</v>
      </c>
      <c r="D1330" s="3" t="s">
        <v>89</v>
      </c>
      <c r="E1330" s="3" t="s">
        <v>81</v>
      </c>
      <c r="F1330" s="5">
        <v>0</v>
      </c>
      <c r="G1330" s="5">
        <v>0</v>
      </c>
      <c r="H1330" s="5">
        <v>0</v>
      </c>
    </row>
    <row r="1331" spans="1:8" ht="13.9" thickBot="1" x14ac:dyDescent="0.3">
      <c r="A1331" s="3" t="s">
        <v>3960</v>
      </c>
      <c r="B1331" s="3" t="s">
        <v>6341</v>
      </c>
      <c r="C1331" s="3" t="s">
        <v>398</v>
      </c>
      <c r="D1331" s="3" t="s">
        <v>89</v>
      </c>
      <c r="E1331" s="3" t="s">
        <v>93</v>
      </c>
      <c r="F1331" s="5">
        <v>0</v>
      </c>
      <c r="G1331" s="5">
        <v>0</v>
      </c>
      <c r="H1331" s="5">
        <v>0</v>
      </c>
    </row>
    <row r="1332" spans="1:8" ht="13.9" thickBot="1" x14ac:dyDescent="0.3">
      <c r="A1332" s="3" t="s">
        <v>3961</v>
      </c>
      <c r="B1332" s="3" t="s">
        <v>6341</v>
      </c>
      <c r="C1332" s="3" t="s">
        <v>398</v>
      </c>
      <c r="D1332" s="3" t="s">
        <v>85</v>
      </c>
      <c r="E1332" s="3" t="s">
        <v>93</v>
      </c>
      <c r="F1332" s="5">
        <v>0</v>
      </c>
      <c r="G1332" s="5">
        <v>0</v>
      </c>
      <c r="H1332" s="5">
        <v>0</v>
      </c>
    </row>
    <row r="1333" spans="1:8" ht="13.9" thickBot="1" x14ac:dyDescent="0.3">
      <c r="A1333" s="3" t="s">
        <v>825</v>
      </c>
      <c r="B1333" s="3" t="s">
        <v>111</v>
      </c>
      <c r="C1333" s="3" t="s">
        <v>112</v>
      </c>
      <c r="D1333" s="3" t="s">
        <v>89</v>
      </c>
      <c r="E1333" s="3" t="s">
        <v>81</v>
      </c>
      <c r="F1333" s="5">
        <v>0</v>
      </c>
      <c r="G1333" s="5">
        <v>0</v>
      </c>
      <c r="H1333" s="5">
        <v>0</v>
      </c>
    </row>
    <row r="1334" spans="1:8" ht="13.9" thickBot="1" x14ac:dyDescent="0.3">
      <c r="A1334" s="3" t="s">
        <v>826</v>
      </c>
      <c r="B1334" s="3" t="s">
        <v>111</v>
      </c>
      <c r="C1334" s="3" t="s">
        <v>112</v>
      </c>
      <c r="D1334" s="3" t="s">
        <v>85</v>
      </c>
      <c r="E1334" s="3" t="s">
        <v>81</v>
      </c>
      <c r="F1334" s="5">
        <v>-3063952.03</v>
      </c>
      <c r="G1334" s="5">
        <v>-2311658.19</v>
      </c>
      <c r="H1334" s="5">
        <v>-2352548.7999999998</v>
      </c>
    </row>
    <row r="1335" spans="1:8" ht="13.9" thickBot="1" x14ac:dyDescent="0.3">
      <c r="A1335" s="3" t="s">
        <v>827</v>
      </c>
      <c r="B1335" s="3" t="s">
        <v>111</v>
      </c>
      <c r="C1335" s="3" t="s">
        <v>112</v>
      </c>
      <c r="D1335" s="3" t="s">
        <v>85</v>
      </c>
      <c r="E1335" s="3" t="s">
        <v>73</v>
      </c>
      <c r="F1335" s="5">
        <v>-364936.98</v>
      </c>
      <c r="G1335" s="5">
        <v>-616899.17000000004</v>
      </c>
      <c r="H1335" s="5">
        <v>-872727.52</v>
      </c>
    </row>
    <row r="1336" spans="1:8" ht="13.9" thickBot="1" x14ac:dyDescent="0.3">
      <c r="A1336" s="3" t="s">
        <v>828</v>
      </c>
      <c r="B1336" s="3" t="s">
        <v>482</v>
      </c>
      <c r="C1336" s="3" t="s">
        <v>483</v>
      </c>
      <c r="D1336" s="3" t="s">
        <v>72</v>
      </c>
      <c r="E1336" s="3" t="s">
        <v>81</v>
      </c>
      <c r="F1336" s="5">
        <v>-10786424.550000001</v>
      </c>
      <c r="G1336" s="5">
        <v>-10795395.689999999</v>
      </c>
      <c r="H1336" s="5">
        <v>-10832292.91</v>
      </c>
    </row>
    <row r="1337" spans="1:8" ht="13.9" thickBot="1" x14ac:dyDescent="0.3">
      <c r="A1337" s="3" t="s">
        <v>829</v>
      </c>
      <c r="B1337" s="3" t="s">
        <v>482</v>
      </c>
      <c r="C1337" s="3" t="s">
        <v>483</v>
      </c>
      <c r="D1337" s="3" t="s">
        <v>72</v>
      </c>
      <c r="E1337" s="3" t="s">
        <v>93</v>
      </c>
      <c r="F1337" s="5">
        <v>-3801688.15</v>
      </c>
      <c r="G1337" s="5">
        <v>-3803560.89</v>
      </c>
      <c r="H1337" s="5">
        <v>-3804383.54</v>
      </c>
    </row>
    <row r="1338" spans="1:8" ht="13.9" thickBot="1" x14ac:dyDescent="0.3">
      <c r="A1338" s="3" t="s">
        <v>3962</v>
      </c>
      <c r="B1338" s="3" t="s">
        <v>482</v>
      </c>
      <c r="C1338" s="3" t="s">
        <v>483</v>
      </c>
      <c r="D1338" s="3" t="s">
        <v>96</v>
      </c>
      <c r="E1338" s="3" t="s">
        <v>93</v>
      </c>
      <c r="F1338" s="5">
        <v>0</v>
      </c>
      <c r="G1338" s="5">
        <v>0</v>
      </c>
      <c r="H1338" s="5">
        <v>0</v>
      </c>
    </row>
    <row r="1339" spans="1:8" ht="13.9" thickBot="1" x14ac:dyDescent="0.3">
      <c r="A1339" s="3" t="s">
        <v>830</v>
      </c>
      <c r="B1339" s="3" t="s">
        <v>485</v>
      </c>
      <c r="C1339" s="3" t="s">
        <v>486</v>
      </c>
      <c r="D1339" s="3" t="s">
        <v>89</v>
      </c>
      <c r="E1339" s="3" t="s">
        <v>93</v>
      </c>
      <c r="F1339" s="5">
        <v>1448152.44</v>
      </c>
      <c r="G1339" s="5">
        <v>1448693.52</v>
      </c>
      <c r="H1339" s="5">
        <v>1448693.52</v>
      </c>
    </row>
    <row r="1340" spans="1:8" ht="13.9" thickBot="1" x14ac:dyDescent="0.3">
      <c r="A1340" s="3" t="s">
        <v>831</v>
      </c>
      <c r="B1340" s="3" t="s">
        <v>485</v>
      </c>
      <c r="C1340" s="3" t="s">
        <v>486</v>
      </c>
      <c r="D1340" s="3" t="s">
        <v>122</v>
      </c>
      <c r="E1340" s="3" t="s">
        <v>93</v>
      </c>
      <c r="F1340" s="5">
        <v>664258.98</v>
      </c>
      <c r="G1340" s="5">
        <v>664258.98</v>
      </c>
      <c r="H1340" s="5">
        <v>681555.98</v>
      </c>
    </row>
    <row r="1341" spans="1:8" ht="13.9" thickBot="1" x14ac:dyDescent="0.3">
      <c r="A1341" s="3" t="s">
        <v>3963</v>
      </c>
      <c r="B1341" s="3" t="s">
        <v>485</v>
      </c>
      <c r="C1341" s="3" t="s">
        <v>486</v>
      </c>
      <c r="D1341" s="3" t="s">
        <v>97</v>
      </c>
      <c r="E1341" s="3" t="s">
        <v>93</v>
      </c>
      <c r="F1341" s="5">
        <v>0</v>
      </c>
      <c r="G1341" s="5">
        <v>0</v>
      </c>
      <c r="H1341" s="5">
        <v>0</v>
      </c>
    </row>
    <row r="1342" spans="1:8" ht="13.9" thickBot="1" x14ac:dyDescent="0.3">
      <c r="A1342" s="3" t="s">
        <v>3964</v>
      </c>
      <c r="B1342" s="3" t="s">
        <v>5754</v>
      </c>
      <c r="C1342" s="3" t="s">
        <v>5755</v>
      </c>
      <c r="D1342" s="3" t="s">
        <v>72</v>
      </c>
      <c r="E1342" s="3" t="s">
        <v>73</v>
      </c>
      <c r="F1342" s="5">
        <v>830793.08</v>
      </c>
      <c r="G1342" s="5">
        <v>916968.37</v>
      </c>
      <c r="H1342" s="5">
        <v>1005099.59</v>
      </c>
    </row>
    <row r="1343" spans="1:8" ht="13.9" thickBot="1" x14ac:dyDescent="0.3">
      <c r="A1343" s="3" t="s">
        <v>3965</v>
      </c>
      <c r="B1343" s="3" t="s">
        <v>5754</v>
      </c>
      <c r="C1343" s="3" t="s">
        <v>5755</v>
      </c>
      <c r="D1343" s="3" t="s">
        <v>89</v>
      </c>
      <c r="E1343" s="3" t="s">
        <v>73</v>
      </c>
      <c r="F1343" s="5">
        <v>297863.33</v>
      </c>
      <c r="G1343" s="5">
        <v>327304.05</v>
      </c>
      <c r="H1343" s="5">
        <v>355806.53</v>
      </c>
    </row>
    <row r="1344" spans="1:8" ht="13.9" thickBot="1" x14ac:dyDescent="0.3">
      <c r="A1344" s="3" t="s">
        <v>3966</v>
      </c>
      <c r="B1344" s="3" t="s">
        <v>5754</v>
      </c>
      <c r="C1344" s="3" t="s">
        <v>5755</v>
      </c>
      <c r="D1344" s="3" t="s">
        <v>85</v>
      </c>
      <c r="E1344" s="3" t="s">
        <v>73</v>
      </c>
      <c r="F1344" s="5">
        <v>395644.51</v>
      </c>
      <c r="G1344" s="5">
        <v>500774.42</v>
      </c>
      <c r="H1344" s="5">
        <v>611337.46</v>
      </c>
    </row>
    <row r="1345" spans="1:8" ht="13.9" thickBot="1" x14ac:dyDescent="0.3">
      <c r="A1345" s="3" t="s">
        <v>3967</v>
      </c>
      <c r="B1345" s="3" t="s">
        <v>5754</v>
      </c>
      <c r="C1345" s="3" t="s">
        <v>5755</v>
      </c>
      <c r="D1345" s="3" t="s">
        <v>105</v>
      </c>
      <c r="E1345" s="3" t="s">
        <v>93</v>
      </c>
      <c r="F1345" s="5">
        <v>297282.71999999997</v>
      </c>
      <c r="G1345" s="5">
        <v>328282.01</v>
      </c>
      <c r="H1345" s="5">
        <v>359374.34</v>
      </c>
    </row>
    <row r="1346" spans="1:8" ht="13.9" thickBot="1" x14ac:dyDescent="0.3">
      <c r="A1346" s="3" t="s">
        <v>3968</v>
      </c>
      <c r="B1346" s="3" t="s">
        <v>5754</v>
      </c>
      <c r="C1346" s="3" t="s">
        <v>5755</v>
      </c>
      <c r="D1346" s="3" t="s">
        <v>105</v>
      </c>
      <c r="E1346" s="3" t="s">
        <v>73</v>
      </c>
      <c r="F1346" s="5">
        <v>17988701.75</v>
      </c>
      <c r="G1346" s="5">
        <v>19773188.789999999</v>
      </c>
      <c r="H1346" s="5">
        <v>21615517.530000001</v>
      </c>
    </row>
    <row r="1347" spans="1:8" ht="13.9" thickBot="1" x14ac:dyDescent="0.3">
      <c r="A1347" s="3" t="s">
        <v>3969</v>
      </c>
      <c r="B1347" s="3" t="s">
        <v>5754</v>
      </c>
      <c r="C1347" s="3" t="s">
        <v>5755</v>
      </c>
      <c r="D1347" s="3" t="s">
        <v>89</v>
      </c>
      <c r="E1347" s="3" t="s">
        <v>93</v>
      </c>
      <c r="F1347" s="5">
        <v>4612020.0199999996</v>
      </c>
      <c r="G1347" s="5">
        <v>5089431.83</v>
      </c>
      <c r="H1347" s="5">
        <v>5585360.8099999996</v>
      </c>
    </row>
    <row r="1348" spans="1:8" ht="13.9" thickBot="1" x14ac:dyDescent="0.3">
      <c r="A1348" s="3" t="s">
        <v>3970</v>
      </c>
      <c r="B1348" s="3" t="s">
        <v>5754</v>
      </c>
      <c r="C1348" s="3" t="s">
        <v>5755</v>
      </c>
      <c r="D1348" s="3" t="s">
        <v>85</v>
      </c>
      <c r="E1348" s="3" t="s">
        <v>93</v>
      </c>
      <c r="F1348" s="5">
        <v>9831892.7400000002</v>
      </c>
      <c r="G1348" s="5">
        <v>10924633.41</v>
      </c>
      <c r="H1348" s="5">
        <v>12018406.43</v>
      </c>
    </row>
    <row r="1349" spans="1:8" ht="13.9" thickBot="1" x14ac:dyDescent="0.3">
      <c r="A1349" s="3" t="s">
        <v>3971</v>
      </c>
      <c r="B1349" s="3" t="s">
        <v>5761</v>
      </c>
      <c r="C1349" s="3" t="s">
        <v>5762</v>
      </c>
      <c r="D1349" s="3" t="s">
        <v>122</v>
      </c>
      <c r="E1349" s="3" t="s">
        <v>93</v>
      </c>
      <c r="F1349" s="5">
        <v>6723.7</v>
      </c>
      <c r="G1349" s="5">
        <v>7396.07</v>
      </c>
      <c r="H1349" s="5">
        <v>7764.81</v>
      </c>
    </row>
    <row r="1350" spans="1:8" ht="13.9" thickBot="1" x14ac:dyDescent="0.3">
      <c r="A1350" s="3" t="s">
        <v>3972</v>
      </c>
      <c r="B1350" s="3" t="s">
        <v>5761</v>
      </c>
      <c r="C1350" s="3" t="s">
        <v>5762</v>
      </c>
      <c r="D1350" s="3" t="s">
        <v>105</v>
      </c>
      <c r="E1350" s="3" t="s">
        <v>73</v>
      </c>
      <c r="F1350" s="5">
        <v>22909613.899999999</v>
      </c>
      <c r="G1350" s="5">
        <v>25251103.699999999</v>
      </c>
      <c r="H1350" s="5">
        <v>27481987.300000001</v>
      </c>
    </row>
    <row r="1351" spans="1:8" ht="13.9" thickBot="1" x14ac:dyDescent="0.3">
      <c r="A1351" s="3" t="s">
        <v>3973</v>
      </c>
      <c r="B1351" s="3" t="s">
        <v>5761</v>
      </c>
      <c r="C1351" s="3" t="s">
        <v>5762</v>
      </c>
      <c r="D1351" s="3" t="s">
        <v>72</v>
      </c>
      <c r="E1351" s="3" t="s">
        <v>73</v>
      </c>
      <c r="F1351" s="5">
        <v>18399.45</v>
      </c>
      <c r="G1351" s="5">
        <v>19895.89</v>
      </c>
      <c r="H1351" s="5">
        <v>23836.91</v>
      </c>
    </row>
    <row r="1352" spans="1:8" ht="13.9" thickBot="1" x14ac:dyDescent="0.3">
      <c r="A1352" s="3" t="s">
        <v>3974</v>
      </c>
      <c r="B1352" s="3" t="s">
        <v>5761</v>
      </c>
      <c r="C1352" s="3" t="s">
        <v>5762</v>
      </c>
      <c r="D1352" s="3" t="s">
        <v>89</v>
      </c>
      <c r="E1352" s="3" t="s">
        <v>81</v>
      </c>
      <c r="F1352" s="5">
        <v>0</v>
      </c>
      <c r="G1352" s="5">
        <v>0</v>
      </c>
      <c r="H1352" s="5">
        <v>-749.71</v>
      </c>
    </row>
    <row r="1353" spans="1:8" ht="13.9" thickBot="1" x14ac:dyDescent="0.3">
      <c r="A1353" s="3" t="s">
        <v>3975</v>
      </c>
      <c r="B1353" s="3" t="s">
        <v>5761</v>
      </c>
      <c r="C1353" s="3" t="s">
        <v>5762</v>
      </c>
      <c r="D1353" s="3" t="s">
        <v>85</v>
      </c>
      <c r="E1353" s="3" t="s">
        <v>81</v>
      </c>
      <c r="F1353" s="5">
        <v>524314.61</v>
      </c>
      <c r="G1353" s="5">
        <v>565205.19999999995</v>
      </c>
      <c r="H1353" s="5">
        <v>601477.14</v>
      </c>
    </row>
    <row r="1354" spans="1:8" ht="13.9" thickBot="1" x14ac:dyDescent="0.3">
      <c r="A1354" s="3" t="s">
        <v>3976</v>
      </c>
      <c r="B1354" s="3" t="s">
        <v>5761</v>
      </c>
      <c r="C1354" s="3" t="s">
        <v>5762</v>
      </c>
      <c r="D1354" s="3" t="s">
        <v>105</v>
      </c>
      <c r="E1354" s="3" t="s">
        <v>93</v>
      </c>
      <c r="F1354" s="5">
        <v>107180.81</v>
      </c>
      <c r="G1354" s="5">
        <v>118174.92</v>
      </c>
      <c r="H1354" s="5">
        <v>129471.42</v>
      </c>
    </row>
    <row r="1355" spans="1:8" ht="13.9" thickBot="1" x14ac:dyDescent="0.3">
      <c r="A1355" s="3" t="s">
        <v>3977</v>
      </c>
      <c r="B1355" s="3" t="s">
        <v>5754</v>
      </c>
      <c r="C1355" s="3" t="s">
        <v>5755</v>
      </c>
      <c r="D1355" s="3" t="s">
        <v>115</v>
      </c>
      <c r="E1355" s="3" t="s">
        <v>81</v>
      </c>
      <c r="F1355" s="5">
        <v>39691.71</v>
      </c>
      <c r="G1355" s="5">
        <v>43651.32</v>
      </c>
      <c r="H1355" s="5">
        <v>47610.93</v>
      </c>
    </row>
    <row r="1356" spans="1:8" ht="13.9" thickBot="1" x14ac:dyDescent="0.3">
      <c r="A1356" s="3" t="s">
        <v>3978</v>
      </c>
      <c r="B1356" s="3" t="s">
        <v>5761</v>
      </c>
      <c r="C1356" s="3" t="s">
        <v>5762</v>
      </c>
      <c r="D1356" s="3" t="s">
        <v>89</v>
      </c>
      <c r="E1356" s="3" t="s">
        <v>93</v>
      </c>
      <c r="F1356" s="5">
        <v>12451.27</v>
      </c>
      <c r="G1356" s="5">
        <v>13696.39</v>
      </c>
      <c r="H1356" s="5">
        <v>14877.71</v>
      </c>
    </row>
    <row r="1357" spans="1:8" ht="13.9" thickBot="1" x14ac:dyDescent="0.3">
      <c r="A1357" s="3" t="s">
        <v>3979</v>
      </c>
      <c r="B1357" s="3" t="s">
        <v>5761</v>
      </c>
      <c r="C1357" s="3" t="s">
        <v>5762</v>
      </c>
      <c r="D1357" s="3" t="s">
        <v>97</v>
      </c>
      <c r="E1357" s="3" t="s">
        <v>93</v>
      </c>
      <c r="F1357" s="5">
        <v>0</v>
      </c>
      <c r="G1357" s="5">
        <v>0</v>
      </c>
      <c r="H1357" s="5">
        <v>0</v>
      </c>
    </row>
    <row r="1358" spans="1:8" ht="13.9" thickBot="1" x14ac:dyDescent="0.3">
      <c r="A1358" s="3" t="s">
        <v>3980</v>
      </c>
      <c r="B1358" s="3" t="s">
        <v>5761</v>
      </c>
      <c r="C1358" s="3" t="s">
        <v>5762</v>
      </c>
      <c r="D1358" s="3" t="s">
        <v>89</v>
      </c>
      <c r="E1358" s="3" t="s">
        <v>73</v>
      </c>
      <c r="F1358" s="5">
        <v>9689.59</v>
      </c>
      <c r="G1358" s="5">
        <v>10345.6</v>
      </c>
      <c r="H1358" s="5">
        <v>10966.78</v>
      </c>
    </row>
    <row r="1359" spans="1:8" ht="13.9" thickBot="1" x14ac:dyDescent="0.3">
      <c r="A1359" s="3" t="s">
        <v>3981</v>
      </c>
      <c r="B1359" s="3" t="s">
        <v>5761</v>
      </c>
      <c r="C1359" s="3" t="s">
        <v>5762</v>
      </c>
      <c r="D1359" s="3" t="s">
        <v>85</v>
      </c>
      <c r="E1359" s="3" t="s">
        <v>73</v>
      </c>
      <c r="F1359" s="5">
        <v>364936.98</v>
      </c>
      <c r="G1359" s="5">
        <v>616899.17000000004</v>
      </c>
      <c r="H1359" s="5">
        <v>864111.38</v>
      </c>
    </row>
    <row r="1360" spans="1:8" ht="13.9" thickBot="1" x14ac:dyDescent="0.3">
      <c r="A1360" s="3" t="s">
        <v>832</v>
      </c>
      <c r="B1360" s="3" t="s">
        <v>833</v>
      </c>
      <c r="C1360" s="3" t="s">
        <v>834</v>
      </c>
      <c r="D1360" s="3" t="s">
        <v>44</v>
      </c>
      <c r="E1360" s="3" t="s">
        <v>44</v>
      </c>
      <c r="F1360" s="5">
        <v>4287.87</v>
      </c>
      <c r="G1360" s="5">
        <v>4287.87</v>
      </c>
      <c r="H1360" s="5">
        <v>4291.87</v>
      </c>
    </row>
    <row r="1361" spans="1:8" ht="13.9" thickBot="1" x14ac:dyDescent="0.3">
      <c r="A1361" s="3" t="s">
        <v>3982</v>
      </c>
      <c r="B1361" s="3" t="s">
        <v>6192</v>
      </c>
      <c r="C1361" s="3" t="s">
        <v>6193</v>
      </c>
      <c r="D1361" s="3" t="s">
        <v>105</v>
      </c>
      <c r="E1361" s="3" t="s">
        <v>73</v>
      </c>
      <c r="F1361" s="5">
        <v>5158616.99</v>
      </c>
      <c r="G1361" s="5">
        <v>5721387.0599999996</v>
      </c>
      <c r="H1361" s="5">
        <v>6395800.1600000001</v>
      </c>
    </row>
    <row r="1362" spans="1:8" ht="13.9" thickBot="1" x14ac:dyDescent="0.3">
      <c r="A1362" s="3" t="s">
        <v>3983</v>
      </c>
      <c r="B1362" s="3" t="s">
        <v>6233</v>
      </c>
      <c r="C1362" s="3" t="s">
        <v>6234</v>
      </c>
      <c r="D1362" s="3" t="s">
        <v>105</v>
      </c>
      <c r="E1362" s="3" t="s">
        <v>73</v>
      </c>
      <c r="F1362" s="5">
        <v>11264426.48</v>
      </c>
      <c r="G1362" s="5">
        <v>12061004.27</v>
      </c>
      <c r="H1362" s="5">
        <v>13387397.310000001</v>
      </c>
    </row>
    <row r="1363" spans="1:8" ht="13.9" thickBot="1" x14ac:dyDescent="0.3">
      <c r="A1363" s="3" t="s">
        <v>835</v>
      </c>
      <c r="B1363" s="3" t="s">
        <v>836</v>
      </c>
      <c r="C1363" s="3" t="s">
        <v>837</v>
      </c>
      <c r="D1363" s="3" t="s">
        <v>44</v>
      </c>
      <c r="E1363" s="3" t="s">
        <v>44</v>
      </c>
      <c r="F1363" s="5">
        <v>-171757.55</v>
      </c>
      <c r="G1363" s="5">
        <v>-87751.28</v>
      </c>
      <c r="H1363" s="5">
        <v>-96237.41</v>
      </c>
    </row>
    <row r="1364" spans="1:8" ht="13.9" thickBot="1" x14ac:dyDescent="0.3">
      <c r="A1364" s="3" t="s">
        <v>3984</v>
      </c>
      <c r="B1364" s="3" t="s">
        <v>6122</v>
      </c>
      <c r="C1364" s="3" t="s">
        <v>5963</v>
      </c>
      <c r="D1364" s="3" t="s">
        <v>105</v>
      </c>
      <c r="E1364" s="3" t="s">
        <v>93</v>
      </c>
      <c r="F1364" s="5">
        <v>1678152.46</v>
      </c>
      <c r="G1364" s="5">
        <v>1871747.74</v>
      </c>
      <c r="H1364" s="5">
        <v>2098752.75</v>
      </c>
    </row>
    <row r="1365" spans="1:8" ht="13.9" thickBot="1" x14ac:dyDescent="0.3">
      <c r="A1365" s="3" t="s">
        <v>3985</v>
      </c>
      <c r="B1365" s="3" t="s">
        <v>6160</v>
      </c>
      <c r="C1365" s="3" t="s">
        <v>6161</v>
      </c>
      <c r="D1365" s="3" t="s">
        <v>105</v>
      </c>
      <c r="E1365" s="3" t="s">
        <v>73</v>
      </c>
      <c r="F1365" s="5">
        <v>12211238.470000001</v>
      </c>
      <c r="G1365" s="5">
        <v>13385578.380000001</v>
      </c>
      <c r="H1365" s="5">
        <v>14706407.539999999</v>
      </c>
    </row>
    <row r="1366" spans="1:8" ht="13.9" thickBot="1" x14ac:dyDescent="0.3">
      <c r="A1366" s="3" t="s">
        <v>3986</v>
      </c>
      <c r="B1366" s="3" t="s">
        <v>6158</v>
      </c>
      <c r="C1366" s="3" t="s">
        <v>6159</v>
      </c>
      <c r="D1366" s="3" t="s">
        <v>85</v>
      </c>
      <c r="E1366" s="3" t="s">
        <v>73</v>
      </c>
      <c r="F1366" s="5">
        <v>3754731.09</v>
      </c>
      <c r="G1366" s="5">
        <v>4108403.79</v>
      </c>
      <c r="H1366" s="5">
        <v>4494782.05</v>
      </c>
    </row>
    <row r="1367" spans="1:8" ht="13.9" thickBot="1" x14ac:dyDescent="0.3">
      <c r="A1367" s="3" t="s">
        <v>3987</v>
      </c>
      <c r="B1367" s="3" t="s">
        <v>6196</v>
      </c>
      <c r="C1367" s="3" t="s">
        <v>6197</v>
      </c>
      <c r="D1367" s="3" t="s">
        <v>105</v>
      </c>
      <c r="E1367" s="3" t="s">
        <v>73</v>
      </c>
      <c r="F1367" s="5">
        <v>9460442.5399999991</v>
      </c>
      <c r="G1367" s="5">
        <v>10771433.67</v>
      </c>
      <c r="H1367" s="5">
        <v>12099653.359999999</v>
      </c>
    </row>
    <row r="1368" spans="1:8" ht="13.9" thickBot="1" x14ac:dyDescent="0.3">
      <c r="A1368" s="3" t="s">
        <v>3988</v>
      </c>
      <c r="B1368" s="3" t="s">
        <v>6192</v>
      </c>
      <c r="C1368" s="3" t="s">
        <v>6193</v>
      </c>
      <c r="D1368" s="3" t="s">
        <v>105</v>
      </c>
      <c r="E1368" s="3" t="s">
        <v>93</v>
      </c>
      <c r="F1368" s="5">
        <v>6476.88</v>
      </c>
      <c r="G1368" s="5">
        <v>6583.15</v>
      </c>
      <c r="H1368" s="5">
        <v>6536.04</v>
      </c>
    </row>
    <row r="1369" spans="1:8" ht="13.9" thickBot="1" x14ac:dyDescent="0.3">
      <c r="A1369" s="3" t="s">
        <v>3989</v>
      </c>
      <c r="B1369" s="3" t="s">
        <v>6225</v>
      </c>
      <c r="C1369" s="3" t="s">
        <v>6226</v>
      </c>
      <c r="D1369" s="3" t="s">
        <v>105</v>
      </c>
      <c r="E1369" s="3" t="s">
        <v>73</v>
      </c>
      <c r="F1369" s="5">
        <v>1221416.99</v>
      </c>
      <c r="G1369" s="5">
        <v>1318473.01</v>
      </c>
      <c r="H1369" s="5">
        <v>1483484.13</v>
      </c>
    </row>
    <row r="1370" spans="1:8" ht="13.9" thickBot="1" x14ac:dyDescent="0.3">
      <c r="A1370" s="3" t="s">
        <v>3990</v>
      </c>
      <c r="B1370" s="3" t="s">
        <v>6156</v>
      </c>
      <c r="C1370" s="3" t="s">
        <v>6157</v>
      </c>
      <c r="D1370" s="3" t="s">
        <v>105</v>
      </c>
      <c r="E1370" s="3" t="s">
        <v>73</v>
      </c>
      <c r="F1370" s="5">
        <v>286755.56</v>
      </c>
      <c r="G1370" s="5">
        <v>312865.46000000002</v>
      </c>
      <c r="H1370" s="5">
        <v>348385.1</v>
      </c>
    </row>
    <row r="1371" spans="1:8" ht="13.9" thickBot="1" x14ac:dyDescent="0.3">
      <c r="A1371" s="3" t="s">
        <v>3991</v>
      </c>
      <c r="B1371" s="3" t="s">
        <v>6229</v>
      </c>
      <c r="C1371" s="3" t="s">
        <v>6230</v>
      </c>
      <c r="D1371" s="3" t="s">
        <v>105</v>
      </c>
      <c r="E1371" s="3" t="s">
        <v>73</v>
      </c>
      <c r="F1371" s="5">
        <v>3508882.67</v>
      </c>
      <c r="G1371" s="5">
        <v>3630304.17</v>
      </c>
      <c r="H1371" s="5">
        <v>4116970.62</v>
      </c>
    </row>
    <row r="1372" spans="1:8" ht="13.9" thickBot="1" x14ac:dyDescent="0.3">
      <c r="A1372" s="3" t="s">
        <v>3992</v>
      </c>
      <c r="B1372" s="3" t="s">
        <v>6233</v>
      </c>
      <c r="C1372" s="3" t="s">
        <v>6234</v>
      </c>
      <c r="D1372" s="3" t="s">
        <v>89</v>
      </c>
      <c r="E1372" s="3" t="s">
        <v>73</v>
      </c>
      <c r="F1372" s="5">
        <v>373290.51</v>
      </c>
      <c r="G1372" s="5">
        <v>402279.64</v>
      </c>
      <c r="H1372" s="5">
        <v>435807.63</v>
      </c>
    </row>
    <row r="1373" spans="1:8" ht="13.9" thickBot="1" x14ac:dyDescent="0.3">
      <c r="A1373" s="3" t="s">
        <v>3993</v>
      </c>
      <c r="B1373" s="3" t="s">
        <v>6158</v>
      </c>
      <c r="C1373" s="3" t="s">
        <v>6159</v>
      </c>
      <c r="D1373" s="3" t="s">
        <v>89</v>
      </c>
      <c r="E1373" s="3" t="s">
        <v>73</v>
      </c>
      <c r="F1373" s="5">
        <v>262298.62</v>
      </c>
      <c r="G1373" s="5">
        <v>284846.95</v>
      </c>
      <c r="H1373" s="5">
        <v>304848.93</v>
      </c>
    </row>
    <row r="1374" spans="1:8" ht="13.9" thickBot="1" x14ac:dyDescent="0.3">
      <c r="A1374" s="3" t="s">
        <v>3994</v>
      </c>
      <c r="B1374" s="3" t="s">
        <v>6170</v>
      </c>
      <c r="C1374" s="3" t="s">
        <v>6171</v>
      </c>
      <c r="D1374" s="3" t="s">
        <v>72</v>
      </c>
      <c r="E1374" s="3" t="s">
        <v>73</v>
      </c>
      <c r="F1374" s="5">
        <v>284463.44</v>
      </c>
      <c r="G1374" s="5">
        <v>307184.87</v>
      </c>
      <c r="H1374" s="5">
        <v>344202.87</v>
      </c>
    </row>
    <row r="1375" spans="1:8" ht="13.9" thickBot="1" x14ac:dyDescent="0.3">
      <c r="A1375" s="3" t="s">
        <v>3995</v>
      </c>
      <c r="B1375" s="3" t="s">
        <v>6233</v>
      </c>
      <c r="C1375" s="3" t="s">
        <v>6234</v>
      </c>
      <c r="D1375" s="3" t="s">
        <v>85</v>
      </c>
      <c r="E1375" s="3" t="s">
        <v>73</v>
      </c>
      <c r="F1375" s="5">
        <v>249616.65</v>
      </c>
      <c r="G1375" s="5">
        <v>282065.19</v>
      </c>
      <c r="H1375" s="5">
        <v>309615.84999999998</v>
      </c>
    </row>
    <row r="1376" spans="1:8" ht="13.9" thickBot="1" x14ac:dyDescent="0.3">
      <c r="A1376" s="3" t="s">
        <v>3996</v>
      </c>
      <c r="B1376" s="3" t="s">
        <v>6342</v>
      </c>
      <c r="C1376" s="3" t="s">
        <v>6343</v>
      </c>
      <c r="D1376" s="3" t="s">
        <v>72</v>
      </c>
      <c r="E1376" s="3" t="s">
        <v>81</v>
      </c>
      <c r="F1376" s="5">
        <v>87589.75</v>
      </c>
      <c r="G1376" s="5">
        <v>93872.99</v>
      </c>
      <c r="H1376" s="5">
        <v>96232.94</v>
      </c>
    </row>
    <row r="1377" spans="1:8" ht="13.9" thickBot="1" x14ac:dyDescent="0.3">
      <c r="A1377" s="3" t="s">
        <v>3997</v>
      </c>
      <c r="B1377" s="3" t="s">
        <v>6184</v>
      </c>
      <c r="C1377" s="3" t="s">
        <v>6185</v>
      </c>
      <c r="D1377" s="3" t="s">
        <v>72</v>
      </c>
      <c r="E1377" s="3" t="s">
        <v>73</v>
      </c>
      <c r="F1377" s="5">
        <v>0</v>
      </c>
      <c r="G1377" s="5">
        <v>0</v>
      </c>
      <c r="H1377" s="5">
        <v>0</v>
      </c>
    </row>
    <row r="1378" spans="1:8" ht="13.9" thickBot="1" x14ac:dyDescent="0.3">
      <c r="A1378" s="3" t="s">
        <v>3998</v>
      </c>
      <c r="B1378" s="3" t="s">
        <v>6192</v>
      </c>
      <c r="C1378" s="3" t="s">
        <v>6193</v>
      </c>
      <c r="D1378" s="3" t="s">
        <v>72</v>
      </c>
      <c r="E1378" s="3" t="s">
        <v>73</v>
      </c>
      <c r="F1378" s="5">
        <v>63515.88</v>
      </c>
      <c r="G1378" s="5">
        <v>73401.02</v>
      </c>
      <c r="H1378" s="5">
        <v>75820.37</v>
      </c>
    </row>
    <row r="1379" spans="1:8" ht="13.9" thickBot="1" x14ac:dyDescent="0.3">
      <c r="A1379" s="3" t="s">
        <v>3999</v>
      </c>
      <c r="B1379" s="3" t="s">
        <v>397</v>
      </c>
      <c r="C1379" s="3" t="s">
        <v>398</v>
      </c>
      <c r="D1379" s="3" t="s">
        <v>89</v>
      </c>
      <c r="E1379" s="3" t="s">
        <v>81</v>
      </c>
      <c r="F1379" s="5">
        <v>0</v>
      </c>
      <c r="G1379" s="5">
        <v>0</v>
      </c>
      <c r="H1379" s="5">
        <v>0</v>
      </c>
    </row>
    <row r="1380" spans="1:8" ht="13.9" thickBot="1" x14ac:dyDescent="0.3">
      <c r="A1380" s="3" t="s">
        <v>4000</v>
      </c>
      <c r="B1380" s="3" t="s">
        <v>6168</v>
      </c>
      <c r="C1380" s="3" t="s">
        <v>6169</v>
      </c>
      <c r="D1380" s="3" t="s">
        <v>105</v>
      </c>
      <c r="E1380" s="3" t="s">
        <v>73</v>
      </c>
      <c r="F1380" s="5">
        <v>493857.97</v>
      </c>
      <c r="G1380" s="5">
        <v>546278.17000000004</v>
      </c>
      <c r="H1380" s="5">
        <v>575848.86</v>
      </c>
    </row>
    <row r="1381" spans="1:8" ht="13.9" thickBot="1" x14ac:dyDescent="0.3">
      <c r="A1381" s="3" t="s">
        <v>4001</v>
      </c>
      <c r="B1381" s="3" t="s">
        <v>6190</v>
      </c>
      <c r="C1381" s="3" t="s">
        <v>6191</v>
      </c>
      <c r="D1381" s="3" t="s">
        <v>105</v>
      </c>
      <c r="E1381" s="3" t="s">
        <v>93</v>
      </c>
      <c r="F1381" s="5">
        <v>320281.36</v>
      </c>
      <c r="G1381" s="5">
        <v>343820.69</v>
      </c>
      <c r="H1381" s="5">
        <v>373242</v>
      </c>
    </row>
    <row r="1382" spans="1:8" ht="13.9" thickBot="1" x14ac:dyDescent="0.3">
      <c r="A1382" s="3" t="s">
        <v>4002</v>
      </c>
      <c r="B1382" s="3" t="s">
        <v>6206</v>
      </c>
      <c r="C1382" s="3" t="s">
        <v>6207</v>
      </c>
      <c r="D1382" s="3" t="s">
        <v>105</v>
      </c>
      <c r="E1382" s="3" t="s">
        <v>73</v>
      </c>
      <c r="F1382" s="5">
        <v>1723047.8</v>
      </c>
      <c r="G1382" s="5">
        <v>1919358.21</v>
      </c>
      <c r="H1382" s="5">
        <v>2116931.0299999998</v>
      </c>
    </row>
    <row r="1383" spans="1:8" ht="13.9" thickBot="1" x14ac:dyDescent="0.3">
      <c r="A1383" s="3" t="s">
        <v>4003</v>
      </c>
      <c r="B1383" s="3" t="s">
        <v>397</v>
      </c>
      <c r="C1383" s="3" t="s">
        <v>398</v>
      </c>
      <c r="D1383" s="3" t="s">
        <v>89</v>
      </c>
      <c r="E1383" s="3" t="s">
        <v>93</v>
      </c>
      <c r="F1383" s="5">
        <v>0</v>
      </c>
      <c r="G1383" s="5">
        <v>0</v>
      </c>
      <c r="H1383" s="5">
        <v>0</v>
      </c>
    </row>
    <row r="1384" spans="1:8" ht="13.9" thickBot="1" x14ac:dyDescent="0.3">
      <c r="A1384" s="3" t="s">
        <v>4004</v>
      </c>
      <c r="B1384" s="3" t="s">
        <v>6233</v>
      </c>
      <c r="C1384" s="3" t="s">
        <v>6234</v>
      </c>
      <c r="D1384" s="3" t="s">
        <v>72</v>
      </c>
      <c r="E1384" s="3" t="s">
        <v>73</v>
      </c>
      <c r="F1384" s="5">
        <v>1211802.1200000001</v>
      </c>
      <c r="G1384" s="5">
        <v>1288967.56</v>
      </c>
      <c r="H1384" s="5">
        <v>1381122.01</v>
      </c>
    </row>
    <row r="1385" spans="1:8" ht="13.9" thickBot="1" x14ac:dyDescent="0.3">
      <c r="A1385" s="3" t="s">
        <v>4005</v>
      </c>
      <c r="B1385" s="3" t="s">
        <v>6063</v>
      </c>
      <c r="C1385" s="3" t="s">
        <v>5963</v>
      </c>
      <c r="D1385" s="3" t="s">
        <v>89</v>
      </c>
      <c r="E1385" s="3" t="s">
        <v>81</v>
      </c>
      <c r="F1385" s="5">
        <v>171829.92</v>
      </c>
      <c r="G1385" s="5">
        <v>185579.24</v>
      </c>
      <c r="H1385" s="5">
        <v>207559.79</v>
      </c>
    </row>
    <row r="1386" spans="1:8" ht="13.9" thickBot="1" x14ac:dyDescent="0.3">
      <c r="A1386" s="3" t="s">
        <v>4006</v>
      </c>
      <c r="B1386" s="3" t="s">
        <v>6160</v>
      </c>
      <c r="C1386" s="3" t="s">
        <v>6161</v>
      </c>
      <c r="D1386" s="3" t="s">
        <v>89</v>
      </c>
      <c r="E1386" s="3" t="s">
        <v>73</v>
      </c>
      <c r="F1386" s="5">
        <v>528778.9</v>
      </c>
      <c r="G1386" s="5">
        <v>589368.65</v>
      </c>
      <c r="H1386" s="5">
        <v>658319.96</v>
      </c>
    </row>
    <row r="1387" spans="1:8" ht="13.9" thickBot="1" x14ac:dyDescent="0.3">
      <c r="A1387" s="3" t="s">
        <v>4007</v>
      </c>
      <c r="B1387" s="3" t="s">
        <v>6229</v>
      </c>
      <c r="C1387" s="3" t="s">
        <v>6230</v>
      </c>
      <c r="D1387" s="3" t="s">
        <v>85</v>
      </c>
      <c r="E1387" s="3" t="s">
        <v>73</v>
      </c>
      <c r="F1387" s="5">
        <v>84805.1</v>
      </c>
      <c r="G1387" s="5">
        <v>111606.55</v>
      </c>
      <c r="H1387" s="5">
        <v>119003.5</v>
      </c>
    </row>
    <row r="1388" spans="1:8" ht="13.9" thickBot="1" x14ac:dyDescent="0.3">
      <c r="A1388" s="3" t="s">
        <v>4008</v>
      </c>
      <c r="B1388" s="3" t="s">
        <v>6344</v>
      </c>
      <c r="C1388" s="3" t="s">
        <v>6219</v>
      </c>
      <c r="D1388" s="3" t="s">
        <v>105</v>
      </c>
      <c r="E1388" s="3" t="s">
        <v>73</v>
      </c>
      <c r="F1388" s="5">
        <v>50972453.950000003</v>
      </c>
      <c r="G1388" s="5">
        <v>56608630.189999998</v>
      </c>
      <c r="H1388" s="5">
        <v>60889358.719999999</v>
      </c>
    </row>
    <row r="1389" spans="1:8" ht="13.9" thickBot="1" x14ac:dyDescent="0.3">
      <c r="A1389" s="3" t="s">
        <v>4009</v>
      </c>
      <c r="B1389" s="3" t="s">
        <v>6229</v>
      </c>
      <c r="C1389" s="3" t="s">
        <v>6230</v>
      </c>
      <c r="D1389" s="3" t="s">
        <v>72</v>
      </c>
      <c r="E1389" s="3" t="s">
        <v>73</v>
      </c>
      <c r="F1389" s="5">
        <v>114418.5</v>
      </c>
      <c r="G1389" s="5">
        <v>127073.91</v>
      </c>
      <c r="H1389" s="5">
        <v>131589.28</v>
      </c>
    </row>
    <row r="1390" spans="1:8" ht="13.9" thickBot="1" x14ac:dyDescent="0.3">
      <c r="A1390" s="3" t="s">
        <v>4010</v>
      </c>
      <c r="B1390" s="3" t="s">
        <v>6231</v>
      </c>
      <c r="C1390" s="3" t="s">
        <v>6232</v>
      </c>
      <c r="D1390" s="3" t="s">
        <v>105</v>
      </c>
      <c r="E1390" s="3" t="s">
        <v>73</v>
      </c>
      <c r="F1390" s="5">
        <v>280470.56</v>
      </c>
      <c r="G1390" s="5">
        <v>286851.65000000002</v>
      </c>
      <c r="H1390" s="5">
        <v>286688.09000000003</v>
      </c>
    </row>
    <row r="1391" spans="1:8" ht="13.9" thickBot="1" x14ac:dyDescent="0.3">
      <c r="A1391" s="3" t="s">
        <v>4011</v>
      </c>
      <c r="B1391" s="3" t="s">
        <v>6231</v>
      </c>
      <c r="C1391" s="3" t="s">
        <v>6232</v>
      </c>
      <c r="D1391" s="3" t="s">
        <v>72</v>
      </c>
      <c r="E1391" s="3" t="s">
        <v>73</v>
      </c>
      <c r="F1391" s="5">
        <v>288133.59000000003</v>
      </c>
      <c r="G1391" s="5">
        <v>308484.47999999998</v>
      </c>
      <c r="H1391" s="5">
        <v>329972.90000000002</v>
      </c>
    </row>
    <row r="1392" spans="1:8" ht="13.9" thickBot="1" x14ac:dyDescent="0.3">
      <c r="A1392" s="3" t="s">
        <v>4012</v>
      </c>
      <c r="B1392" s="3" t="s">
        <v>6202</v>
      </c>
      <c r="C1392" s="3" t="s">
        <v>6203</v>
      </c>
      <c r="D1392" s="3" t="s">
        <v>105</v>
      </c>
      <c r="E1392" s="3" t="s">
        <v>73</v>
      </c>
      <c r="F1392" s="5">
        <v>325642.96000000002</v>
      </c>
      <c r="G1392" s="5">
        <v>353480.34</v>
      </c>
      <c r="H1392" s="5">
        <v>391471.17</v>
      </c>
    </row>
    <row r="1393" spans="1:8" ht="13.9" thickBot="1" x14ac:dyDescent="0.3">
      <c r="A1393" s="3" t="s">
        <v>4013</v>
      </c>
      <c r="B1393" s="3" t="s">
        <v>6170</v>
      </c>
      <c r="C1393" s="3" t="s">
        <v>6171</v>
      </c>
      <c r="D1393" s="3" t="s">
        <v>105</v>
      </c>
      <c r="E1393" s="3" t="s">
        <v>73</v>
      </c>
      <c r="F1393" s="5">
        <v>61191.17</v>
      </c>
      <c r="G1393" s="5">
        <v>69349.460000000006</v>
      </c>
      <c r="H1393" s="5">
        <v>77272.740000000005</v>
      </c>
    </row>
    <row r="1394" spans="1:8" ht="13.9" thickBot="1" x14ac:dyDescent="0.3">
      <c r="A1394" s="3" t="s">
        <v>4014</v>
      </c>
      <c r="B1394" s="3" t="s">
        <v>6229</v>
      </c>
      <c r="C1394" s="3" t="s">
        <v>6230</v>
      </c>
      <c r="D1394" s="3" t="s">
        <v>105</v>
      </c>
      <c r="E1394" s="3" t="s">
        <v>93</v>
      </c>
      <c r="F1394" s="5">
        <v>257815.94</v>
      </c>
      <c r="G1394" s="5">
        <v>271772.81</v>
      </c>
      <c r="H1394" s="5">
        <v>278002.93</v>
      </c>
    </row>
    <row r="1395" spans="1:8" ht="13.9" thickBot="1" x14ac:dyDescent="0.3">
      <c r="A1395" s="3" t="s">
        <v>4015</v>
      </c>
      <c r="B1395" s="3" t="s">
        <v>6180</v>
      </c>
      <c r="C1395" s="3" t="s">
        <v>6181</v>
      </c>
      <c r="D1395" s="3" t="s">
        <v>72</v>
      </c>
      <c r="E1395" s="3" t="s">
        <v>73</v>
      </c>
      <c r="F1395" s="5">
        <v>1212492.6599999999</v>
      </c>
      <c r="G1395" s="5">
        <v>1335515.67</v>
      </c>
      <c r="H1395" s="5">
        <v>1582474.71</v>
      </c>
    </row>
    <row r="1396" spans="1:8" ht="13.9" thickBot="1" x14ac:dyDescent="0.3">
      <c r="A1396" s="3" t="s">
        <v>838</v>
      </c>
      <c r="B1396" s="3" t="s">
        <v>568</v>
      </c>
      <c r="C1396" s="3" t="s">
        <v>569</v>
      </c>
      <c r="D1396" s="3" t="s">
        <v>85</v>
      </c>
      <c r="E1396" s="3" t="s">
        <v>81</v>
      </c>
      <c r="F1396" s="5">
        <v>-15251425.550000001</v>
      </c>
      <c r="G1396" s="5">
        <v>-16821043.079999998</v>
      </c>
      <c r="H1396" s="5">
        <v>-18747978.399999999</v>
      </c>
    </row>
    <row r="1397" spans="1:8" ht="13.9" thickBot="1" x14ac:dyDescent="0.3">
      <c r="A1397" s="3" t="s">
        <v>839</v>
      </c>
      <c r="B1397" s="3" t="s">
        <v>568</v>
      </c>
      <c r="C1397" s="3" t="s">
        <v>569</v>
      </c>
      <c r="D1397" s="3" t="s">
        <v>85</v>
      </c>
      <c r="E1397" s="3" t="s">
        <v>93</v>
      </c>
      <c r="F1397" s="5">
        <v>-3743481.87</v>
      </c>
      <c r="G1397" s="5">
        <v>-4411002.91</v>
      </c>
      <c r="H1397" s="5">
        <v>-5240182.1500000004</v>
      </c>
    </row>
    <row r="1398" spans="1:8" ht="13.9" thickBot="1" x14ac:dyDescent="0.3">
      <c r="A1398" s="3" t="s">
        <v>840</v>
      </c>
      <c r="B1398" s="3" t="s">
        <v>568</v>
      </c>
      <c r="C1398" s="3" t="s">
        <v>569</v>
      </c>
      <c r="D1398" s="3" t="s">
        <v>122</v>
      </c>
      <c r="E1398" s="3" t="s">
        <v>93</v>
      </c>
      <c r="F1398" s="5">
        <v>-1687269.07</v>
      </c>
      <c r="G1398" s="5">
        <v>2040333.12</v>
      </c>
      <c r="H1398" s="5">
        <v>1250816.1599999999</v>
      </c>
    </row>
    <row r="1399" spans="1:8" ht="13.9" thickBot="1" x14ac:dyDescent="0.3">
      <c r="A1399" s="3" t="s">
        <v>841</v>
      </c>
      <c r="B1399" s="3" t="s">
        <v>568</v>
      </c>
      <c r="C1399" s="3" t="s">
        <v>569</v>
      </c>
      <c r="D1399" s="3" t="s">
        <v>89</v>
      </c>
      <c r="E1399" s="3" t="s">
        <v>81</v>
      </c>
      <c r="F1399" s="5">
        <v>-5720603.5300000003</v>
      </c>
      <c r="G1399" s="5">
        <v>-6491166.1699999999</v>
      </c>
      <c r="H1399" s="5">
        <v>-3893710.64</v>
      </c>
    </row>
    <row r="1400" spans="1:8" ht="13.9" thickBot="1" x14ac:dyDescent="0.3">
      <c r="A1400" s="3" t="s">
        <v>842</v>
      </c>
      <c r="B1400" s="3" t="s">
        <v>568</v>
      </c>
      <c r="C1400" s="3" t="s">
        <v>569</v>
      </c>
      <c r="D1400" s="3" t="s">
        <v>89</v>
      </c>
      <c r="E1400" s="3" t="s">
        <v>93</v>
      </c>
      <c r="F1400" s="5">
        <v>-1669346.43</v>
      </c>
      <c r="G1400" s="5">
        <v>-1909524.85</v>
      </c>
      <c r="H1400" s="5">
        <v>-1140898.17</v>
      </c>
    </row>
    <row r="1401" spans="1:8" ht="13.9" thickBot="1" x14ac:dyDescent="0.3">
      <c r="A1401" s="3" t="s">
        <v>4016</v>
      </c>
      <c r="B1401" s="3" t="s">
        <v>6200</v>
      </c>
      <c r="C1401" s="3" t="s">
        <v>6201</v>
      </c>
      <c r="D1401" s="3" t="s">
        <v>105</v>
      </c>
      <c r="E1401" s="3" t="s">
        <v>73</v>
      </c>
      <c r="F1401" s="5">
        <v>3212253.82</v>
      </c>
      <c r="G1401" s="5">
        <v>3440726.81</v>
      </c>
      <c r="H1401" s="5">
        <v>3781019.94</v>
      </c>
    </row>
    <row r="1402" spans="1:8" ht="13.9" thickBot="1" x14ac:dyDescent="0.3">
      <c r="A1402" s="3" t="s">
        <v>4017</v>
      </c>
      <c r="B1402" s="3" t="s">
        <v>397</v>
      </c>
      <c r="C1402" s="3" t="s">
        <v>398</v>
      </c>
      <c r="D1402" s="3" t="s">
        <v>85</v>
      </c>
      <c r="E1402" s="3" t="s">
        <v>93</v>
      </c>
      <c r="F1402" s="5">
        <v>0</v>
      </c>
      <c r="G1402" s="5">
        <v>0</v>
      </c>
      <c r="H1402" s="5">
        <v>0</v>
      </c>
    </row>
    <row r="1403" spans="1:8" ht="13.9" thickBot="1" x14ac:dyDescent="0.3">
      <c r="A1403" s="3" t="s">
        <v>4018</v>
      </c>
      <c r="B1403" s="3" t="s">
        <v>397</v>
      </c>
      <c r="C1403" s="3" t="s">
        <v>398</v>
      </c>
      <c r="D1403" s="3" t="s">
        <v>85</v>
      </c>
      <c r="E1403" s="3" t="s">
        <v>81</v>
      </c>
      <c r="F1403" s="5">
        <v>0</v>
      </c>
      <c r="G1403" s="5">
        <v>0</v>
      </c>
      <c r="H1403" s="5">
        <v>0</v>
      </c>
    </row>
    <row r="1404" spans="1:8" ht="13.9" thickBot="1" x14ac:dyDescent="0.3">
      <c r="A1404" s="3" t="s">
        <v>843</v>
      </c>
      <c r="B1404" s="3" t="s">
        <v>568</v>
      </c>
      <c r="C1404" s="3" t="s">
        <v>569</v>
      </c>
      <c r="D1404" s="3" t="s">
        <v>89</v>
      </c>
      <c r="E1404" s="3" t="s">
        <v>73</v>
      </c>
      <c r="F1404" s="5">
        <v>-27713.32</v>
      </c>
      <c r="G1404" s="5">
        <v>-30484.65</v>
      </c>
      <c r="H1404" s="5">
        <v>25046.36</v>
      </c>
    </row>
    <row r="1405" spans="1:8" ht="13.9" thickBot="1" x14ac:dyDescent="0.3">
      <c r="A1405" s="3" t="s">
        <v>4019</v>
      </c>
      <c r="B1405" s="3" t="s">
        <v>568</v>
      </c>
      <c r="C1405" s="3" t="s">
        <v>569</v>
      </c>
      <c r="D1405" s="3" t="s">
        <v>122</v>
      </c>
      <c r="E1405" s="3" t="s">
        <v>73</v>
      </c>
      <c r="F1405" s="5">
        <v>0</v>
      </c>
      <c r="G1405" s="5">
        <v>0</v>
      </c>
      <c r="H1405" s="5">
        <v>0</v>
      </c>
    </row>
    <row r="1406" spans="1:8" ht="13.9" thickBot="1" x14ac:dyDescent="0.3">
      <c r="A1406" s="3" t="s">
        <v>844</v>
      </c>
      <c r="B1406" s="3" t="s">
        <v>568</v>
      </c>
      <c r="C1406" s="3" t="s">
        <v>569</v>
      </c>
      <c r="D1406" s="3" t="s">
        <v>115</v>
      </c>
      <c r="E1406" s="3" t="s">
        <v>81</v>
      </c>
      <c r="F1406" s="5">
        <v>-9547714.8200000003</v>
      </c>
      <c r="G1406" s="5">
        <v>-4978592.49</v>
      </c>
      <c r="H1406" s="5">
        <v>-5815274.79</v>
      </c>
    </row>
    <row r="1407" spans="1:8" ht="13.9" thickBot="1" x14ac:dyDescent="0.3">
      <c r="A1407" s="3" t="s">
        <v>4020</v>
      </c>
      <c r="B1407" s="3" t="s">
        <v>6345</v>
      </c>
      <c r="C1407" s="3" t="s">
        <v>6346</v>
      </c>
      <c r="D1407" s="3" t="s">
        <v>89</v>
      </c>
      <c r="E1407" s="3" t="s">
        <v>81</v>
      </c>
      <c r="F1407" s="5">
        <v>0</v>
      </c>
      <c r="G1407" s="5">
        <v>0</v>
      </c>
      <c r="H1407" s="5">
        <v>0</v>
      </c>
    </row>
    <row r="1408" spans="1:8" ht="13.9" thickBot="1" x14ac:dyDescent="0.3">
      <c r="A1408" s="3" t="s">
        <v>4021</v>
      </c>
      <c r="B1408" s="3" t="s">
        <v>6347</v>
      </c>
      <c r="C1408" s="3" t="s">
        <v>6348</v>
      </c>
      <c r="D1408" s="3" t="s">
        <v>89</v>
      </c>
      <c r="E1408" s="3" t="s">
        <v>81</v>
      </c>
      <c r="F1408" s="5">
        <v>0</v>
      </c>
      <c r="G1408" s="5">
        <v>0</v>
      </c>
      <c r="H1408" s="5">
        <v>0</v>
      </c>
    </row>
    <row r="1409" spans="1:8" ht="13.9" thickBot="1" x14ac:dyDescent="0.3">
      <c r="A1409" s="3" t="s">
        <v>4022</v>
      </c>
      <c r="B1409" s="3" t="s">
        <v>6349</v>
      </c>
      <c r="C1409" s="3" t="s">
        <v>6350</v>
      </c>
      <c r="D1409" s="3" t="s">
        <v>44</v>
      </c>
      <c r="E1409" s="3" t="s">
        <v>44</v>
      </c>
      <c r="F1409" s="5">
        <v>0</v>
      </c>
      <c r="G1409" s="5">
        <v>0</v>
      </c>
      <c r="H1409" s="5">
        <v>0</v>
      </c>
    </row>
    <row r="1410" spans="1:8" ht="13.9" thickBot="1" x14ac:dyDescent="0.3">
      <c r="A1410" s="3" t="s">
        <v>845</v>
      </c>
      <c r="B1410" s="3" t="s">
        <v>846</v>
      </c>
      <c r="C1410" s="3" t="s">
        <v>847</v>
      </c>
      <c r="D1410" s="3" t="s">
        <v>44</v>
      </c>
      <c r="E1410" s="3" t="s">
        <v>44</v>
      </c>
      <c r="F1410" s="5">
        <v>0</v>
      </c>
      <c r="G1410" s="5">
        <v>0</v>
      </c>
      <c r="H1410" s="5">
        <v>0</v>
      </c>
    </row>
    <row r="1411" spans="1:8" ht="13.9" thickBot="1" x14ac:dyDescent="0.3">
      <c r="A1411" s="3" t="s">
        <v>4023</v>
      </c>
      <c r="B1411" s="3" t="s">
        <v>6351</v>
      </c>
      <c r="C1411" s="3" t="s">
        <v>6352</v>
      </c>
      <c r="D1411" s="3" t="s">
        <v>122</v>
      </c>
      <c r="E1411" s="3" t="s">
        <v>93</v>
      </c>
      <c r="F1411" s="5">
        <v>0</v>
      </c>
      <c r="G1411" s="5">
        <v>0</v>
      </c>
      <c r="H1411" s="5">
        <v>0</v>
      </c>
    </row>
    <row r="1412" spans="1:8" ht="13.9" thickBot="1" x14ac:dyDescent="0.3">
      <c r="A1412" s="3" t="s">
        <v>4024</v>
      </c>
      <c r="B1412" s="3" t="s">
        <v>6353</v>
      </c>
      <c r="C1412" s="3" t="s">
        <v>6354</v>
      </c>
      <c r="D1412" s="3" t="s">
        <v>85</v>
      </c>
      <c r="E1412" s="3" t="s">
        <v>81</v>
      </c>
      <c r="F1412" s="5">
        <v>0</v>
      </c>
      <c r="G1412" s="5">
        <v>0</v>
      </c>
      <c r="H1412" s="5">
        <v>0</v>
      </c>
    </row>
    <row r="1413" spans="1:8" ht="13.9" thickBot="1" x14ac:dyDescent="0.3">
      <c r="A1413" s="3" t="s">
        <v>4025</v>
      </c>
      <c r="B1413" s="3" t="s">
        <v>5736</v>
      </c>
      <c r="C1413" s="3" t="s">
        <v>5737</v>
      </c>
      <c r="D1413" s="3" t="s">
        <v>72</v>
      </c>
      <c r="E1413" s="3" t="s">
        <v>93</v>
      </c>
      <c r="F1413" s="5">
        <v>0</v>
      </c>
      <c r="G1413" s="5">
        <v>0</v>
      </c>
      <c r="H1413" s="5">
        <v>0</v>
      </c>
    </row>
    <row r="1414" spans="1:8" ht="13.9" thickBot="1" x14ac:dyDescent="0.3">
      <c r="A1414" s="3" t="s">
        <v>4026</v>
      </c>
      <c r="B1414" s="3" t="s">
        <v>6355</v>
      </c>
      <c r="C1414" s="3" t="s">
        <v>6356</v>
      </c>
      <c r="D1414" s="3" t="s">
        <v>89</v>
      </c>
      <c r="E1414" s="3" t="s">
        <v>81</v>
      </c>
      <c r="F1414" s="5">
        <v>0</v>
      </c>
      <c r="G1414" s="5">
        <v>0</v>
      </c>
      <c r="H1414" s="5">
        <v>0</v>
      </c>
    </row>
    <row r="1415" spans="1:8" ht="13.9" thickBot="1" x14ac:dyDescent="0.3">
      <c r="A1415" s="3" t="s">
        <v>4027</v>
      </c>
      <c r="B1415" s="3" t="s">
        <v>5777</v>
      </c>
      <c r="C1415" s="3" t="s">
        <v>5778</v>
      </c>
      <c r="D1415" s="3" t="s">
        <v>96</v>
      </c>
      <c r="E1415" s="3" t="s">
        <v>93</v>
      </c>
      <c r="F1415" s="5">
        <v>0</v>
      </c>
      <c r="G1415" s="5">
        <v>0</v>
      </c>
      <c r="H1415" s="5">
        <v>0</v>
      </c>
    </row>
    <row r="1416" spans="1:8" ht="13.9" thickBot="1" x14ac:dyDescent="0.3">
      <c r="A1416" s="3" t="s">
        <v>4028</v>
      </c>
      <c r="B1416" s="3" t="s">
        <v>6357</v>
      </c>
      <c r="C1416" s="3" t="s">
        <v>6358</v>
      </c>
      <c r="D1416" s="3" t="s">
        <v>44</v>
      </c>
      <c r="E1416" s="3" t="s">
        <v>44</v>
      </c>
      <c r="F1416" s="5">
        <v>0</v>
      </c>
      <c r="G1416" s="5">
        <v>0</v>
      </c>
      <c r="H1416" s="5">
        <v>0</v>
      </c>
    </row>
    <row r="1417" spans="1:8" ht="13.9" thickBot="1" x14ac:dyDescent="0.3">
      <c r="A1417" s="3" t="s">
        <v>4029</v>
      </c>
      <c r="B1417" s="3" t="s">
        <v>6299</v>
      </c>
      <c r="C1417" s="3" t="s">
        <v>6300</v>
      </c>
      <c r="D1417" s="3" t="s">
        <v>89</v>
      </c>
      <c r="E1417" s="3" t="s">
        <v>81</v>
      </c>
      <c r="F1417" s="5">
        <v>0</v>
      </c>
      <c r="G1417" s="5">
        <v>0</v>
      </c>
      <c r="H1417" s="5">
        <v>0</v>
      </c>
    </row>
    <row r="1418" spans="1:8" ht="13.9" thickBot="1" x14ac:dyDescent="0.3">
      <c r="A1418" s="3" t="s">
        <v>4030</v>
      </c>
      <c r="B1418" s="3" t="s">
        <v>6190</v>
      </c>
      <c r="C1418" s="3" t="s">
        <v>6191</v>
      </c>
      <c r="D1418" s="3" t="s">
        <v>72</v>
      </c>
      <c r="E1418" s="3" t="s">
        <v>93</v>
      </c>
      <c r="F1418" s="5">
        <v>0</v>
      </c>
      <c r="G1418" s="5">
        <v>0</v>
      </c>
      <c r="H1418" s="5">
        <v>0</v>
      </c>
    </row>
    <row r="1419" spans="1:8" ht="13.9" thickBot="1" x14ac:dyDescent="0.3">
      <c r="A1419" s="3" t="s">
        <v>4031</v>
      </c>
      <c r="B1419" s="3" t="s">
        <v>6235</v>
      </c>
      <c r="C1419" s="3" t="s">
        <v>6203</v>
      </c>
      <c r="D1419" s="3" t="s">
        <v>72</v>
      </c>
      <c r="E1419" s="3" t="s">
        <v>81</v>
      </c>
      <c r="F1419" s="5">
        <v>0</v>
      </c>
      <c r="G1419" s="5">
        <v>0</v>
      </c>
      <c r="H1419" s="5">
        <v>0</v>
      </c>
    </row>
    <row r="1420" spans="1:8" ht="13.9" thickBot="1" x14ac:dyDescent="0.3">
      <c r="A1420" s="3" t="s">
        <v>4032</v>
      </c>
      <c r="B1420" s="3" t="s">
        <v>6235</v>
      </c>
      <c r="C1420" s="3" t="s">
        <v>6203</v>
      </c>
      <c r="D1420" s="3" t="s">
        <v>72</v>
      </c>
      <c r="E1420" s="3" t="s">
        <v>93</v>
      </c>
      <c r="F1420" s="5">
        <v>0</v>
      </c>
      <c r="G1420" s="5">
        <v>0</v>
      </c>
      <c r="H1420" s="5">
        <v>0</v>
      </c>
    </row>
    <row r="1421" spans="1:8" ht="13.9" thickBot="1" x14ac:dyDescent="0.3">
      <c r="A1421" s="3" t="s">
        <v>4033</v>
      </c>
      <c r="B1421" s="3" t="s">
        <v>6235</v>
      </c>
      <c r="C1421" s="3" t="s">
        <v>6203</v>
      </c>
      <c r="D1421" s="3" t="s">
        <v>96</v>
      </c>
      <c r="E1421" s="3" t="s">
        <v>93</v>
      </c>
      <c r="F1421" s="5">
        <v>0</v>
      </c>
      <c r="G1421" s="5">
        <v>0</v>
      </c>
      <c r="H1421" s="5">
        <v>0</v>
      </c>
    </row>
    <row r="1422" spans="1:8" ht="13.9" thickBot="1" x14ac:dyDescent="0.3">
      <c r="A1422" s="3" t="s">
        <v>4034</v>
      </c>
      <c r="B1422" s="3" t="s">
        <v>6214</v>
      </c>
      <c r="C1422" s="3" t="s">
        <v>6215</v>
      </c>
      <c r="D1422" s="3" t="s">
        <v>72</v>
      </c>
      <c r="E1422" s="3" t="s">
        <v>81</v>
      </c>
      <c r="F1422" s="5">
        <v>0</v>
      </c>
      <c r="G1422" s="5">
        <v>0</v>
      </c>
      <c r="H1422" s="5">
        <v>0</v>
      </c>
    </row>
    <row r="1423" spans="1:8" ht="13.9" thickBot="1" x14ac:dyDescent="0.3">
      <c r="A1423" s="3" t="s">
        <v>4035</v>
      </c>
      <c r="B1423" s="3" t="s">
        <v>6214</v>
      </c>
      <c r="C1423" s="3" t="s">
        <v>6215</v>
      </c>
      <c r="D1423" s="3" t="s">
        <v>72</v>
      </c>
      <c r="E1423" s="3" t="s">
        <v>93</v>
      </c>
      <c r="F1423" s="5">
        <v>0</v>
      </c>
      <c r="G1423" s="5">
        <v>0</v>
      </c>
      <c r="H1423" s="5">
        <v>0</v>
      </c>
    </row>
    <row r="1424" spans="1:8" ht="13.9" thickBot="1" x14ac:dyDescent="0.3">
      <c r="A1424" s="3" t="s">
        <v>4036</v>
      </c>
      <c r="B1424" s="3" t="s">
        <v>6214</v>
      </c>
      <c r="C1424" s="3" t="s">
        <v>6215</v>
      </c>
      <c r="D1424" s="3" t="s">
        <v>96</v>
      </c>
      <c r="E1424" s="3" t="s">
        <v>93</v>
      </c>
      <c r="F1424" s="5">
        <v>0</v>
      </c>
      <c r="G1424" s="5">
        <v>0</v>
      </c>
      <c r="H1424" s="5">
        <v>0</v>
      </c>
    </row>
    <row r="1425" spans="1:8" ht="13.9" thickBot="1" x14ac:dyDescent="0.3">
      <c r="A1425" s="3" t="s">
        <v>4037</v>
      </c>
      <c r="B1425" s="3" t="s">
        <v>6231</v>
      </c>
      <c r="C1425" s="3" t="s">
        <v>6232</v>
      </c>
      <c r="D1425" s="3" t="s">
        <v>115</v>
      </c>
      <c r="E1425" s="3" t="s">
        <v>81</v>
      </c>
      <c r="F1425" s="5">
        <v>0</v>
      </c>
      <c r="G1425" s="5">
        <v>0</v>
      </c>
      <c r="H1425" s="5">
        <v>0</v>
      </c>
    </row>
    <row r="1426" spans="1:8" ht="13.9" thickBot="1" x14ac:dyDescent="0.3">
      <c r="A1426" s="3" t="s">
        <v>4038</v>
      </c>
      <c r="B1426" s="3" t="s">
        <v>6192</v>
      </c>
      <c r="C1426" s="3" t="s">
        <v>6193</v>
      </c>
      <c r="D1426" s="3" t="s">
        <v>85</v>
      </c>
      <c r="E1426" s="3" t="s">
        <v>73</v>
      </c>
      <c r="F1426" s="5">
        <v>8668.43</v>
      </c>
      <c r="G1426" s="5">
        <v>8989.73</v>
      </c>
      <c r="H1426" s="5">
        <v>9042.14</v>
      </c>
    </row>
    <row r="1427" spans="1:8" ht="13.9" thickBot="1" x14ac:dyDescent="0.3">
      <c r="A1427" s="3" t="s">
        <v>4039</v>
      </c>
      <c r="B1427" s="3" t="s">
        <v>6206</v>
      </c>
      <c r="C1427" s="3" t="s">
        <v>6207</v>
      </c>
      <c r="D1427" s="3" t="s">
        <v>72</v>
      </c>
      <c r="E1427" s="3" t="s">
        <v>73</v>
      </c>
      <c r="F1427" s="5">
        <v>19333.78</v>
      </c>
      <c r="G1427" s="5">
        <v>34004.33</v>
      </c>
      <c r="H1427" s="5">
        <v>31305.279999999999</v>
      </c>
    </row>
    <row r="1428" spans="1:8" ht="13.9" thickBot="1" x14ac:dyDescent="0.3">
      <c r="A1428" s="3" t="s">
        <v>4040</v>
      </c>
      <c r="B1428" s="3" t="s">
        <v>6162</v>
      </c>
      <c r="C1428" s="3" t="s">
        <v>6163</v>
      </c>
      <c r="D1428" s="3" t="s">
        <v>105</v>
      </c>
      <c r="E1428" s="3" t="s">
        <v>73</v>
      </c>
      <c r="F1428" s="5">
        <v>0</v>
      </c>
      <c r="G1428" s="5">
        <v>0</v>
      </c>
      <c r="H1428" s="5">
        <v>0</v>
      </c>
    </row>
    <row r="1429" spans="1:8" ht="13.9" thickBot="1" x14ac:dyDescent="0.3">
      <c r="A1429" s="3" t="s">
        <v>4041</v>
      </c>
      <c r="B1429" s="3" t="s">
        <v>6229</v>
      </c>
      <c r="C1429" s="3" t="s">
        <v>6230</v>
      </c>
      <c r="D1429" s="3" t="s">
        <v>89</v>
      </c>
      <c r="E1429" s="3" t="s">
        <v>73</v>
      </c>
      <c r="F1429" s="5">
        <v>54739.37</v>
      </c>
      <c r="G1429" s="5">
        <v>60944.99</v>
      </c>
      <c r="H1429" s="5">
        <v>62444.82</v>
      </c>
    </row>
    <row r="1430" spans="1:8" ht="13.9" thickBot="1" x14ac:dyDescent="0.3">
      <c r="A1430" s="3" t="s">
        <v>848</v>
      </c>
      <c r="B1430" s="3" t="s">
        <v>849</v>
      </c>
      <c r="C1430" s="3" t="s">
        <v>609</v>
      </c>
      <c r="D1430" s="3" t="s">
        <v>89</v>
      </c>
      <c r="E1430" s="3" t="s">
        <v>81</v>
      </c>
      <c r="F1430" s="5">
        <v>6738480.2599999998</v>
      </c>
      <c r="G1430" s="5">
        <v>6999261.5899999999</v>
      </c>
      <c r="H1430" s="5">
        <v>7134246.6200000001</v>
      </c>
    </row>
    <row r="1431" spans="1:8" ht="13.9" thickBot="1" x14ac:dyDescent="0.3">
      <c r="A1431" s="3" t="s">
        <v>4042</v>
      </c>
      <c r="B1431" s="3" t="s">
        <v>6114</v>
      </c>
      <c r="C1431" s="3" t="s">
        <v>6115</v>
      </c>
      <c r="D1431" s="3" t="s">
        <v>105</v>
      </c>
      <c r="E1431" s="3" t="s">
        <v>93</v>
      </c>
      <c r="F1431" s="5">
        <v>1536690.39</v>
      </c>
      <c r="G1431" s="5">
        <v>1673898.21</v>
      </c>
      <c r="H1431" s="5">
        <v>1885741.39</v>
      </c>
    </row>
    <row r="1432" spans="1:8" ht="13.9" thickBot="1" x14ac:dyDescent="0.3">
      <c r="A1432" s="3" t="s">
        <v>4043</v>
      </c>
      <c r="B1432" s="3" t="s">
        <v>6206</v>
      </c>
      <c r="C1432" s="3" t="s">
        <v>6207</v>
      </c>
      <c r="D1432" s="3" t="s">
        <v>105</v>
      </c>
      <c r="E1432" s="3" t="s">
        <v>93</v>
      </c>
      <c r="F1432" s="5">
        <v>86693.759999999995</v>
      </c>
      <c r="G1432" s="5">
        <v>89739.07</v>
      </c>
      <c r="H1432" s="5">
        <v>93538.64</v>
      </c>
    </row>
    <row r="1433" spans="1:8" ht="13.9" thickBot="1" x14ac:dyDescent="0.3">
      <c r="A1433" s="3" t="s">
        <v>4044</v>
      </c>
      <c r="B1433" s="3" t="s">
        <v>568</v>
      </c>
      <c r="C1433" s="3" t="s">
        <v>569</v>
      </c>
      <c r="D1433" s="3" t="s">
        <v>97</v>
      </c>
      <c r="E1433" s="3" t="s">
        <v>93</v>
      </c>
      <c r="F1433" s="5">
        <v>0</v>
      </c>
      <c r="G1433" s="5">
        <v>0</v>
      </c>
      <c r="H1433" s="5">
        <v>0</v>
      </c>
    </row>
    <row r="1434" spans="1:8" ht="13.9" thickBot="1" x14ac:dyDescent="0.3">
      <c r="A1434" s="3" t="s">
        <v>4045</v>
      </c>
      <c r="B1434" s="3" t="s">
        <v>6359</v>
      </c>
      <c r="C1434" s="3" t="s">
        <v>6360</v>
      </c>
      <c r="D1434" s="3" t="s">
        <v>44</v>
      </c>
      <c r="E1434" s="3" t="s">
        <v>44</v>
      </c>
      <c r="F1434" s="5">
        <v>0</v>
      </c>
      <c r="G1434" s="5">
        <v>0</v>
      </c>
      <c r="H1434" s="5">
        <v>0</v>
      </c>
    </row>
    <row r="1435" spans="1:8" ht="13.9" thickBot="1" x14ac:dyDescent="0.3">
      <c r="A1435" s="3" t="s">
        <v>850</v>
      </c>
      <c r="B1435" s="3" t="s">
        <v>849</v>
      </c>
      <c r="C1435" s="3" t="s">
        <v>609</v>
      </c>
      <c r="D1435" s="3" t="s">
        <v>85</v>
      </c>
      <c r="E1435" s="3" t="s">
        <v>81</v>
      </c>
      <c r="F1435" s="5">
        <v>12114352.390000001</v>
      </c>
      <c r="G1435" s="5">
        <v>11749638.09</v>
      </c>
      <c r="H1435" s="5">
        <v>11894825.189999999</v>
      </c>
    </row>
    <row r="1436" spans="1:8" ht="13.9" thickBot="1" x14ac:dyDescent="0.3">
      <c r="A1436" s="3" t="s">
        <v>851</v>
      </c>
      <c r="B1436" s="3" t="s">
        <v>618</v>
      </c>
      <c r="C1436" s="3" t="s">
        <v>619</v>
      </c>
      <c r="D1436" s="3" t="s">
        <v>89</v>
      </c>
      <c r="E1436" s="3" t="s">
        <v>93</v>
      </c>
      <c r="F1436" s="5">
        <v>-3368</v>
      </c>
      <c r="G1436" s="5">
        <v>-3031.2</v>
      </c>
      <c r="H1436" s="5">
        <v>-3031.2</v>
      </c>
    </row>
    <row r="1437" spans="1:8" ht="13.9" thickBot="1" x14ac:dyDescent="0.3">
      <c r="A1437" s="3" t="s">
        <v>852</v>
      </c>
      <c r="B1437" s="3" t="s">
        <v>717</v>
      </c>
      <c r="C1437" s="3" t="s">
        <v>718</v>
      </c>
      <c r="D1437" s="3" t="s">
        <v>72</v>
      </c>
      <c r="E1437" s="3" t="s">
        <v>81</v>
      </c>
      <c r="F1437" s="5">
        <v>-3338.13</v>
      </c>
      <c r="G1437" s="5">
        <v>-7615.67</v>
      </c>
      <c r="H1437" s="5">
        <v>-48686.95</v>
      </c>
    </row>
    <row r="1438" spans="1:8" ht="13.9" thickBot="1" x14ac:dyDescent="0.3">
      <c r="A1438" s="3" t="s">
        <v>853</v>
      </c>
      <c r="B1438" s="3" t="s">
        <v>719</v>
      </c>
      <c r="C1438" s="3" t="s">
        <v>720</v>
      </c>
      <c r="D1438" s="3" t="s">
        <v>72</v>
      </c>
      <c r="E1438" s="3" t="s">
        <v>81</v>
      </c>
      <c r="F1438" s="5">
        <v>15035.61</v>
      </c>
      <c r="G1438" s="5">
        <v>9766.56</v>
      </c>
      <c r="H1438" s="5">
        <v>44400.21</v>
      </c>
    </row>
    <row r="1439" spans="1:8" ht="13.9" thickBot="1" x14ac:dyDescent="0.3">
      <c r="A1439" s="3" t="s">
        <v>854</v>
      </c>
      <c r="B1439" s="3" t="s">
        <v>721</v>
      </c>
      <c r="C1439" s="3" t="s">
        <v>722</v>
      </c>
      <c r="D1439" s="3" t="s">
        <v>72</v>
      </c>
      <c r="E1439" s="3" t="s">
        <v>81</v>
      </c>
      <c r="F1439" s="5">
        <v>-1725.25</v>
      </c>
      <c r="G1439" s="5">
        <v>-12585.25</v>
      </c>
      <c r="H1439" s="5">
        <v>-1727.98</v>
      </c>
    </row>
    <row r="1440" spans="1:8" ht="13.9" thickBot="1" x14ac:dyDescent="0.3">
      <c r="A1440" s="3" t="s">
        <v>855</v>
      </c>
      <c r="B1440" s="3" t="s">
        <v>723</v>
      </c>
      <c r="C1440" s="3" t="s">
        <v>724</v>
      </c>
      <c r="D1440" s="3" t="s">
        <v>72</v>
      </c>
      <c r="E1440" s="3" t="s">
        <v>81</v>
      </c>
      <c r="F1440" s="5">
        <v>-2563.29</v>
      </c>
      <c r="G1440" s="5">
        <v>-5919.97</v>
      </c>
      <c r="H1440" s="5">
        <v>-8987.8700000000008</v>
      </c>
    </row>
    <row r="1441" spans="1:8" ht="13.9" thickBot="1" x14ac:dyDescent="0.3">
      <c r="A1441" s="3" t="s">
        <v>856</v>
      </c>
      <c r="B1441" s="3" t="s">
        <v>725</v>
      </c>
      <c r="C1441" s="3" t="s">
        <v>726</v>
      </c>
      <c r="D1441" s="3" t="s">
        <v>72</v>
      </c>
      <c r="E1441" s="3" t="s">
        <v>81</v>
      </c>
      <c r="F1441" s="5">
        <v>-1456.04</v>
      </c>
      <c r="G1441" s="5">
        <v>415.17</v>
      </c>
      <c r="H1441" s="5">
        <v>2769.98</v>
      </c>
    </row>
    <row r="1442" spans="1:8" ht="13.9" thickBot="1" x14ac:dyDescent="0.3">
      <c r="A1442" s="3" t="s">
        <v>857</v>
      </c>
      <c r="B1442" s="3" t="s">
        <v>727</v>
      </c>
      <c r="C1442" s="3" t="s">
        <v>728</v>
      </c>
      <c r="D1442" s="3" t="s">
        <v>72</v>
      </c>
      <c r="E1442" s="3" t="s">
        <v>81</v>
      </c>
      <c r="F1442" s="5">
        <v>-1720.56</v>
      </c>
      <c r="G1442" s="5">
        <v>-3416.42</v>
      </c>
      <c r="H1442" s="5">
        <v>-2961.08</v>
      </c>
    </row>
    <row r="1443" spans="1:8" ht="13.9" thickBot="1" x14ac:dyDescent="0.3">
      <c r="A1443" s="3" t="s">
        <v>4046</v>
      </c>
      <c r="B1443" s="3" t="s">
        <v>417</v>
      </c>
      <c r="C1443" s="3" t="s">
        <v>418</v>
      </c>
      <c r="D1443" s="3" t="s">
        <v>44</v>
      </c>
      <c r="E1443" s="3" t="s">
        <v>44</v>
      </c>
      <c r="F1443" s="5">
        <v>0</v>
      </c>
      <c r="G1443" s="5">
        <v>0</v>
      </c>
      <c r="H1443" s="5">
        <v>0</v>
      </c>
    </row>
    <row r="1444" spans="1:8" ht="13.9" thickBot="1" x14ac:dyDescent="0.3">
      <c r="A1444" s="3" t="s">
        <v>4047</v>
      </c>
      <c r="B1444" s="3" t="s">
        <v>6160</v>
      </c>
      <c r="C1444" s="3" t="s">
        <v>6161</v>
      </c>
      <c r="D1444" s="3" t="s">
        <v>85</v>
      </c>
      <c r="E1444" s="3" t="s">
        <v>73</v>
      </c>
      <c r="F1444" s="5">
        <v>1438825.56</v>
      </c>
      <c r="G1444" s="5">
        <v>1597445.9</v>
      </c>
      <c r="H1444" s="5">
        <v>1749559.13</v>
      </c>
    </row>
    <row r="1445" spans="1:8" ht="13.9" thickBot="1" x14ac:dyDescent="0.3">
      <c r="A1445" s="3" t="s">
        <v>4048</v>
      </c>
      <c r="B1445" s="3" t="s">
        <v>6361</v>
      </c>
      <c r="C1445" s="3" t="s">
        <v>858</v>
      </c>
      <c r="D1445" s="3" t="s">
        <v>44</v>
      </c>
      <c r="E1445" s="3" t="s">
        <v>44</v>
      </c>
      <c r="F1445" s="5">
        <v>0</v>
      </c>
      <c r="G1445" s="5">
        <v>0</v>
      </c>
      <c r="H1445" s="5">
        <v>0</v>
      </c>
    </row>
    <row r="1446" spans="1:8" ht="13.9" thickBot="1" x14ac:dyDescent="0.3">
      <c r="A1446" s="3" t="s">
        <v>4049</v>
      </c>
      <c r="B1446" s="3" t="s">
        <v>6176</v>
      </c>
      <c r="C1446" s="3" t="s">
        <v>6177</v>
      </c>
      <c r="D1446" s="3" t="s">
        <v>122</v>
      </c>
      <c r="E1446" s="3" t="s">
        <v>93</v>
      </c>
      <c r="F1446" s="5">
        <v>0</v>
      </c>
      <c r="G1446" s="5">
        <v>0</v>
      </c>
      <c r="H1446" s="5">
        <v>0</v>
      </c>
    </row>
    <row r="1447" spans="1:8" ht="13.9" thickBot="1" x14ac:dyDescent="0.3">
      <c r="A1447" s="3" t="s">
        <v>4050</v>
      </c>
      <c r="B1447" s="3" t="s">
        <v>6362</v>
      </c>
      <c r="C1447" s="3" t="s">
        <v>6363</v>
      </c>
      <c r="D1447" s="3" t="s">
        <v>97</v>
      </c>
      <c r="E1447" s="3" t="s">
        <v>93</v>
      </c>
      <c r="F1447" s="5">
        <v>0</v>
      </c>
      <c r="G1447" s="5">
        <v>0</v>
      </c>
      <c r="H1447" s="5">
        <v>0</v>
      </c>
    </row>
    <row r="1448" spans="1:8" ht="13.9" thickBot="1" x14ac:dyDescent="0.3">
      <c r="A1448" s="3" t="s">
        <v>4051</v>
      </c>
      <c r="B1448" s="3" t="s">
        <v>6364</v>
      </c>
      <c r="C1448" s="3" t="s">
        <v>6365</v>
      </c>
      <c r="D1448" s="3" t="s">
        <v>72</v>
      </c>
      <c r="E1448" s="3" t="s">
        <v>81</v>
      </c>
      <c r="F1448" s="5">
        <v>-13552485.369999999</v>
      </c>
      <c r="G1448" s="5">
        <v>-14687530.82</v>
      </c>
      <c r="H1448" s="5">
        <v>-15610685.34</v>
      </c>
    </row>
    <row r="1449" spans="1:8" ht="13.9" thickBot="1" x14ac:dyDescent="0.3">
      <c r="A1449" s="3" t="s">
        <v>859</v>
      </c>
      <c r="B1449" s="3" t="s">
        <v>849</v>
      </c>
      <c r="C1449" s="3" t="s">
        <v>609</v>
      </c>
      <c r="D1449" s="3" t="s">
        <v>85</v>
      </c>
      <c r="E1449" s="3" t="s">
        <v>93</v>
      </c>
      <c r="F1449" s="5">
        <v>804151.18</v>
      </c>
      <c r="G1449" s="5">
        <v>728146.37</v>
      </c>
      <c r="H1449" s="5">
        <v>645002.25</v>
      </c>
    </row>
    <row r="1450" spans="1:8" ht="13.9" thickBot="1" x14ac:dyDescent="0.3">
      <c r="A1450" s="3" t="s">
        <v>860</v>
      </c>
      <c r="B1450" s="3" t="s">
        <v>849</v>
      </c>
      <c r="C1450" s="3" t="s">
        <v>609</v>
      </c>
      <c r="D1450" s="3" t="s">
        <v>89</v>
      </c>
      <c r="E1450" s="3" t="s">
        <v>93</v>
      </c>
      <c r="F1450" s="5">
        <v>-253952.62</v>
      </c>
      <c r="G1450" s="5">
        <v>-283767.45</v>
      </c>
      <c r="H1450" s="5">
        <v>-234187.62</v>
      </c>
    </row>
    <row r="1451" spans="1:8" ht="13.9" thickBot="1" x14ac:dyDescent="0.3">
      <c r="A1451" s="3" t="s">
        <v>4052</v>
      </c>
      <c r="B1451" s="3" t="s">
        <v>6366</v>
      </c>
      <c r="C1451" s="3" t="s">
        <v>6367</v>
      </c>
      <c r="D1451" s="3" t="s">
        <v>85</v>
      </c>
      <c r="E1451" s="3" t="s">
        <v>93</v>
      </c>
      <c r="F1451" s="5">
        <v>0</v>
      </c>
      <c r="G1451" s="5">
        <v>0</v>
      </c>
      <c r="H1451" s="5">
        <v>0</v>
      </c>
    </row>
    <row r="1452" spans="1:8" ht="13.9" thickBot="1" x14ac:dyDescent="0.3">
      <c r="A1452" s="3" t="s">
        <v>4053</v>
      </c>
      <c r="B1452" s="3" t="s">
        <v>6366</v>
      </c>
      <c r="C1452" s="3" t="s">
        <v>6367</v>
      </c>
      <c r="D1452" s="3" t="s">
        <v>89</v>
      </c>
      <c r="E1452" s="3" t="s">
        <v>93</v>
      </c>
      <c r="F1452" s="5">
        <v>0</v>
      </c>
      <c r="G1452" s="5">
        <v>0</v>
      </c>
      <c r="H1452" s="5">
        <v>0</v>
      </c>
    </row>
    <row r="1453" spans="1:8" ht="13.9" thickBot="1" x14ac:dyDescent="0.3">
      <c r="A1453" s="3" t="s">
        <v>4054</v>
      </c>
      <c r="B1453" s="3" t="s">
        <v>6366</v>
      </c>
      <c r="C1453" s="3" t="s">
        <v>6367</v>
      </c>
      <c r="D1453" s="3" t="s">
        <v>122</v>
      </c>
      <c r="E1453" s="3" t="s">
        <v>93</v>
      </c>
      <c r="F1453" s="5">
        <v>10750769.050000001</v>
      </c>
      <c r="G1453" s="5">
        <v>12021889.17</v>
      </c>
      <c r="H1453" s="5">
        <v>13390518.300000001</v>
      </c>
    </row>
    <row r="1454" spans="1:8" ht="13.9" thickBot="1" x14ac:dyDescent="0.3">
      <c r="A1454" s="3" t="s">
        <v>4055</v>
      </c>
      <c r="B1454" s="3" t="s">
        <v>6366</v>
      </c>
      <c r="C1454" s="3" t="s">
        <v>6367</v>
      </c>
      <c r="D1454" s="3" t="s">
        <v>97</v>
      </c>
      <c r="E1454" s="3" t="s">
        <v>93</v>
      </c>
      <c r="F1454" s="5">
        <v>0</v>
      </c>
      <c r="G1454" s="5">
        <v>0</v>
      </c>
      <c r="H1454" s="5">
        <v>0</v>
      </c>
    </row>
    <row r="1455" spans="1:8" ht="13.9" thickBot="1" x14ac:dyDescent="0.3">
      <c r="A1455" s="3" t="s">
        <v>4056</v>
      </c>
      <c r="B1455" s="3" t="s">
        <v>6366</v>
      </c>
      <c r="C1455" s="3" t="s">
        <v>6367</v>
      </c>
      <c r="D1455" s="3" t="s">
        <v>72</v>
      </c>
      <c r="E1455" s="3" t="s">
        <v>93</v>
      </c>
      <c r="F1455" s="5">
        <v>21435718.170000002</v>
      </c>
      <c r="G1455" s="5">
        <v>23575257.309999999</v>
      </c>
      <c r="H1455" s="5">
        <v>25705926.710000001</v>
      </c>
    </row>
    <row r="1456" spans="1:8" ht="13.9" thickBot="1" x14ac:dyDescent="0.3">
      <c r="A1456" s="3" t="s">
        <v>4057</v>
      </c>
      <c r="B1456" s="3" t="s">
        <v>6229</v>
      </c>
      <c r="C1456" s="3" t="s">
        <v>6230</v>
      </c>
      <c r="D1456" s="3" t="s">
        <v>72</v>
      </c>
      <c r="E1456" s="3" t="s">
        <v>5760</v>
      </c>
      <c r="F1456" s="5">
        <v>176763.76</v>
      </c>
      <c r="G1456" s="5">
        <v>186332.87</v>
      </c>
      <c r="H1456" s="5">
        <v>190604.36</v>
      </c>
    </row>
    <row r="1457" spans="1:8" ht="13.9" thickBot="1" x14ac:dyDescent="0.3">
      <c r="A1457" s="3" t="s">
        <v>4058</v>
      </c>
      <c r="B1457" s="3" t="s">
        <v>6229</v>
      </c>
      <c r="C1457" s="3" t="s">
        <v>6230</v>
      </c>
      <c r="D1457" s="3" t="s">
        <v>96</v>
      </c>
      <c r="E1457" s="3" t="s">
        <v>5760</v>
      </c>
      <c r="F1457" s="5">
        <v>81052.179999999993</v>
      </c>
      <c r="G1457" s="5">
        <v>85439.94</v>
      </c>
      <c r="H1457" s="5">
        <v>87398.57</v>
      </c>
    </row>
    <row r="1458" spans="1:8" ht="13.9" thickBot="1" x14ac:dyDescent="0.3">
      <c r="A1458" s="3" t="s">
        <v>4059</v>
      </c>
      <c r="B1458" s="3" t="s">
        <v>6180</v>
      </c>
      <c r="C1458" s="3" t="s">
        <v>6181</v>
      </c>
      <c r="D1458" s="3" t="s">
        <v>105</v>
      </c>
      <c r="E1458" s="3" t="s">
        <v>73</v>
      </c>
      <c r="F1458" s="5">
        <v>38366.379999999997</v>
      </c>
      <c r="G1458" s="5">
        <v>43144.47</v>
      </c>
      <c r="H1458" s="5">
        <v>43144.47</v>
      </c>
    </row>
    <row r="1459" spans="1:8" ht="13.9" thickBot="1" x14ac:dyDescent="0.3">
      <c r="A1459" s="3" t="s">
        <v>4060</v>
      </c>
      <c r="B1459" s="3" t="s">
        <v>6368</v>
      </c>
      <c r="C1459" s="3" t="s">
        <v>6369</v>
      </c>
      <c r="D1459" s="3" t="s">
        <v>85</v>
      </c>
      <c r="E1459" s="3" t="s">
        <v>81</v>
      </c>
      <c r="F1459" s="5">
        <v>0</v>
      </c>
      <c r="G1459" s="5">
        <v>0</v>
      </c>
      <c r="H1459" s="5">
        <v>0</v>
      </c>
    </row>
    <row r="1460" spans="1:8" ht="13.9" thickBot="1" x14ac:dyDescent="0.3">
      <c r="A1460" s="3" t="s">
        <v>4061</v>
      </c>
      <c r="B1460" s="3" t="s">
        <v>6370</v>
      </c>
      <c r="C1460" s="3" t="s">
        <v>6371</v>
      </c>
      <c r="D1460" s="3" t="s">
        <v>85</v>
      </c>
      <c r="E1460" s="3" t="s">
        <v>81</v>
      </c>
      <c r="F1460" s="5">
        <v>0</v>
      </c>
      <c r="G1460" s="5">
        <v>0</v>
      </c>
      <c r="H1460" s="5">
        <v>0</v>
      </c>
    </row>
    <row r="1461" spans="1:8" ht="13.9" thickBot="1" x14ac:dyDescent="0.3">
      <c r="A1461" s="3" t="s">
        <v>861</v>
      </c>
      <c r="B1461" s="3" t="s">
        <v>568</v>
      </c>
      <c r="C1461" s="3" t="s">
        <v>569</v>
      </c>
      <c r="D1461" s="3" t="s">
        <v>85</v>
      </c>
      <c r="E1461" s="3" t="s">
        <v>73</v>
      </c>
      <c r="F1461" s="5">
        <v>-966291.82</v>
      </c>
      <c r="G1461" s="5">
        <v>-973625.89</v>
      </c>
      <c r="H1461" s="5">
        <v>-980959.97</v>
      </c>
    </row>
    <row r="1462" spans="1:8" ht="13.9" thickBot="1" x14ac:dyDescent="0.3">
      <c r="A1462" s="3" t="s">
        <v>4062</v>
      </c>
      <c r="B1462" s="3" t="s">
        <v>532</v>
      </c>
      <c r="C1462" s="3" t="s">
        <v>533</v>
      </c>
      <c r="D1462" s="3" t="s">
        <v>85</v>
      </c>
      <c r="E1462" s="3" t="s">
        <v>73</v>
      </c>
      <c r="F1462" s="5">
        <v>0</v>
      </c>
      <c r="G1462" s="5">
        <v>0</v>
      </c>
      <c r="H1462" s="5">
        <v>0</v>
      </c>
    </row>
    <row r="1463" spans="1:8" ht="13.9" thickBot="1" x14ac:dyDescent="0.3">
      <c r="A1463" s="3" t="s">
        <v>4063</v>
      </c>
      <c r="B1463" s="3" t="s">
        <v>6192</v>
      </c>
      <c r="C1463" s="3" t="s">
        <v>6193</v>
      </c>
      <c r="D1463" s="3" t="s">
        <v>89</v>
      </c>
      <c r="E1463" s="3" t="s">
        <v>73</v>
      </c>
      <c r="F1463" s="5">
        <v>0</v>
      </c>
      <c r="G1463" s="5">
        <v>0</v>
      </c>
      <c r="H1463" s="5">
        <v>0</v>
      </c>
    </row>
    <row r="1464" spans="1:8" ht="13.9" thickBot="1" x14ac:dyDescent="0.3">
      <c r="A1464" s="3" t="s">
        <v>4064</v>
      </c>
      <c r="B1464" s="3" t="s">
        <v>6252</v>
      </c>
      <c r="C1464" s="3" t="s">
        <v>6253</v>
      </c>
      <c r="D1464" s="3" t="s">
        <v>105</v>
      </c>
      <c r="E1464" s="3" t="s">
        <v>73</v>
      </c>
      <c r="F1464" s="5">
        <v>0</v>
      </c>
      <c r="G1464" s="5">
        <v>0</v>
      </c>
      <c r="H1464" s="5">
        <v>0</v>
      </c>
    </row>
    <row r="1465" spans="1:8" ht="13.9" thickBot="1" x14ac:dyDescent="0.3">
      <c r="A1465" s="3" t="s">
        <v>4065</v>
      </c>
      <c r="B1465" s="3" t="s">
        <v>6357</v>
      </c>
      <c r="C1465" s="3" t="s">
        <v>6358</v>
      </c>
      <c r="D1465" s="3" t="s">
        <v>105</v>
      </c>
      <c r="E1465" s="3" t="s">
        <v>73</v>
      </c>
      <c r="F1465" s="5">
        <v>0</v>
      </c>
      <c r="G1465" s="5">
        <v>0</v>
      </c>
      <c r="H1465" s="5">
        <v>0</v>
      </c>
    </row>
    <row r="1466" spans="1:8" ht="13.9" thickBot="1" x14ac:dyDescent="0.3">
      <c r="A1466" s="3" t="s">
        <v>4066</v>
      </c>
      <c r="B1466" s="3" t="s">
        <v>6357</v>
      </c>
      <c r="C1466" s="3" t="s">
        <v>6358</v>
      </c>
      <c r="D1466" s="3" t="s">
        <v>72</v>
      </c>
      <c r="E1466" s="3" t="s">
        <v>73</v>
      </c>
      <c r="F1466" s="5">
        <v>0</v>
      </c>
      <c r="G1466" s="5">
        <v>0</v>
      </c>
      <c r="H1466" s="5">
        <v>0</v>
      </c>
    </row>
    <row r="1467" spans="1:8" ht="13.9" thickBot="1" x14ac:dyDescent="0.3">
      <c r="A1467" s="3" t="s">
        <v>4067</v>
      </c>
      <c r="B1467" s="3" t="s">
        <v>6252</v>
      </c>
      <c r="C1467" s="3" t="s">
        <v>6253</v>
      </c>
      <c r="D1467" s="3" t="s">
        <v>85</v>
      </c>
      <c r="E1467" s="3" t="s">
        <v>73</v>
      </c>
      <c r="F1467" s="5">
        <v>0</v>
      </c>
      <c r="G1467" s="5">
        <v>0</v>
      </c>
      <c r="H1467" s="5">
        <v>0</v>
      </c>
    </row>
    <row r="1468" spans="1:8" ht="13.9" thickBot="1" x14ac:dyDescent="0.3">
      <c r="A1468" s="3" t="s">
        <v>4068</v>
      </c>
      <c r="B1468" s="3" t="s">
        <v>6252</v>
      </c>
      <c r="C1468" s="3" t="s">
        <v>6253</v>
      </c>
      <c r="D1468" s="3" t="s">
        <v>72</v>
      </c>
      <c r="E1468" s="3" t="s">
        <v>81</v>
      </c>
      <c r="F1468" s="5">
        <v>-3510.22</v>
      </c>
      <c r="G1468" s="5">
        <v>-3510.22</v>
      </c>
      <c r="H1468" s="5">
        <v>-3510.22</v>
      </c>
    </row>
    <row r="1469" spans="1:8" ht="13.9" thickBot="1" x14ac:dyDescent="0.3">
      <c r="A1469" s="3" t="s">
        <v>4069</v>
      </c>
      <c r="B1469" s="3" t="s">
        <v>6357</v>
      </c>
      <c r="C1469" s="3" t="s">
        <v>6358</v>
      </c>
      <c r="D1469" s="3" t="s">
        <v>72</v>
      </c>
      <c r="E1469" s="3" t="s">
        <v>81</v>
      </c>
      <c r="F1469" s="5">
        <v>0</v>
      </c>
      <c r="G1469" s="5">
        <v>0</v>
      </c>
      <c r="H1469" s="5">
        <v>0</v>
      </c>
    </row>
    <row r="1470" spans="1:8" ht="13.9" thickBot="1" x14ac:dyDescent="0.3">
      <c r="A1470" s="3" t="s">
        <v>4070</v>
      </c>
      <c r="B1470" s="3" t="s">
        <v>6252</v>
      </c>
      <c r="C1470" s="3" t="s">
        <v>6253</v>
      </c>
      <c r="D1470" s="3" t="s">
        <v>89</v>
      </c>
      <c r="E1470" s="3" t="s">
        <v>81</v>
      </c>
      <c r="F1470" s="5">
        <v>0</v>
      </c>
      <c r="G1470" s="5">
        <v>0</v>
      </c>
      <c r="H1470" s="5">
        <v>0</v>
      </c>
    </row>
    <row r="1471" spans="1:8" ht="13.9" thickBot="1" x14ac:dyDescent="0.3">
      <c r="A1471" s="3" t="s">
        <v>4071</v>
      </c>
      <c r="B1471" s="3" t="s">
        <v>6252</v>
      </c>
      <c r="C1471" s="3" t="s">
        <v>6253</v>
      </c>
      <c r="D1471" s="3" t="s">
        <v>85</v>
      </c>
      <c r="E1471" s="3" t="s">
        <v>81</v>
      </c>
      <c r="F1471" s="5">
        <v>0</v>
      </c>
      <c r="G1471" s="5">
        <v>0</v>
      </c>
      <c r="H1471" s="5">
        <v>0</v>
      </c>
    </row>
    <row r="1472" spans="1:8" ht="13.9" thickBot="1" x14ac:dyDescent="0.3">
      <c r="A1472" s="3" t="s">
        <v>4072</v>
      </c>
      <c r="B1472" s="3" t="s">
        <v>6357</v>
      </c>
      <c r="C1472" s="3" t="s">
        <v>6358</v>
      </c>
      <c r="D1472" s="3" t="s">
        <v>85</v>
      </c>
      <c r="E1472" s="3" t="s">
        <v>81</v>
      </c>
      <c r="F1472" s="5">
        <v>0</v>
      </c>
      <c r="G1472" s="5">
        <v>0</v>
      </c>
      <c r="H1472" s="5">
        <v>0</v>
      </c>
    </row>
    <row r="1473" spans="1:8" ht="13.9" thickBot="1" x14ac:dyDescent="0.3">
      <c r="A1473" s="3" t="s">
        <v>4073</v>
      </c>
      <c r="B1473" s="3" t="s">
        <v>6252</v>
      </c>
      <c r="C1473" s="3" t="s">
        <v>6253</v>
      </c>
      <c r="D1473" s="3" t="s">
        <v>72</v>
      </c>
      <c r="E1473" s="3" t="s">
        <v>93</v>
      </c>
      <c r="F1473" s="5">
        <v>0</v>
      </c>
      <c r="G1473" s="5">
        <v>0</v>
      </c>
      <c r="H1473" s="5">
        <v>0</v>
      </c>
    </row>
    <row r="1474" spans="1:8" ht="13.9" thickBot="1" x14ac:dyDescent="0.3">
      <c r="A1474" s="3" t="s">
        <v>4074</v>
      </c>
      <c r="B1474" s="3" t="s">
        <v>6357</v>
      </c>
      <c r="C1474" s="3" t="s">
        <v>6358</v>
      </c>
      <c r="D1474" s="3" t="s">
        <v>97</v>
      </c>
      <c r="E1474" s="3" t="s">
        <v>93</v>
      </c>
      <c r="F1474" s="5">
        <v>0</v>
      </c>
      <c r="G1474" s="5">
        <v>0</v>
      </c>
      <c r="H1474" s="5">
        <v>0</v>
      </c>
    </row>
    <row r="1475" spans="1:8" ht="13.9" thickBot="1" x14ac:dyDescent="0.3">
      <c r="A1475" s="3" t="s">
        <v>4075</v>
      </c>
      <c r="B1475" s="3" t="s">
        <v>6357</v>
      </c>
      <c r="C1475" s="3" t="s">
        <v>6358</v>
      </c>
      <c r="D1475" s="3" t="s">
        <v>89</v>
      </c>
      <c r="E1475" s="3" t="s">
        <v>93</v>
      </c>
      <c r="F1475" s="5">
        <v>0</v>
      </c>
      <c r="G1475" s="5">
        <v>0</v>
      </c>
      <c r="H1475" s="5">
        <v>0</v>
      </c>
    </row>
    <row r="1476" spans="1:8" ht="13.9" thickBot="1" x14ac:dyDescent="0.3">
      <c r="A1476" s="3" t="s">
        <v>4076</v>
      </c>
      <c r="B1476" s="3" t="s">
        <v>6252</v>
      </c>
      <c r="C1476" s="3" t="s">
        <v>6253</v>
      </c>
      <c r="D1476" s="3" t="s">
        <v>122</v>
      </c>
      <c r="E1476" s="3" t="s">
        <v>93</v>
      </c>
      <c r="F1476" s="5">
        <v>1505.67</v>
      </c>
      <c r="G1476" s="5">
        <v>1505.67</v>
      </c>
      <c r="H1476" s="5">
        <v>1505.67</v>
      </c>
    </row>
    <row r="1477" spans="1:8" ht="13.9" thickBot="1" x14ac:dyDescent="0.3">
      <c r="A1477" s="3" t="s">
        <v>4077</v>
      </c>
      <c r="B1477" s="3" t="s">
        <v>6357</v>
      </c>
      <c r="C1477" s="3" t="s">
        <v>6358</v>
      </c>
      <c r="D1477" s="3" t="s">
        <v>122</v>
      </c>
      <c r="E1477" s="3" t="s">
        <v>93</v>
      </c>
      <c r="F1477" s="5">
        <v>0</v>
      </c>
      <c r="G1477" s="5">
        <v>0</v>
      </c>
      <c r="H1477" s="5">
        <v>0</v>
      </c>
    </row>
    <row r="1478" spans="1:8" ht="13.9" thickBot="1" x14ac:dyDescent="0.3">
      <c r="A1478" s="3" t="s">
        <v>4078</v>
      </c>
      <c r="B1478" s="3" t="s">
        <v>6252</v>
      </c>
      <c r="C1478" s="3" t="s">
        <v>6253</v>
      </c>
      <c r="D1478" s="3" t="s">
        <v>85</v>
      </c>
      <c r="E1478" s="3" t="s">
        <v>93</v>
      </c>
      <c r="F1478" s="5">
        <v>0</v>
      </c>
      <c r="G1478" s="5">
        <v>0</v>
      </c>
      <c r="H1478" s="5">
        <v>0</v>
      </c>
    </row>
    <row r="1479" spans="1:8" ht="13.9" thickBot="1" x14ac:dyDescent="0.3">
      <c r="A1479" s="3" t="s">
        <v>4079</v>
      </c>
      <c r="B1479" s="3" t="s">
        <v>6357</v>
      </c>
      <c r="C1479" s="3" t="s">
        <v>6358</v>
      </c>
      <c r="D1479" s="3" t="s">
        <v>85</v>
      </c>
      <c r="E1479" s="3" t="s">
        <v>93</v>
      </c>
      <c r="F1479" s="5">
        <v>0</v>
      </c>
      <c r="G1479" s="5">
        <v>0</v>
      </c>
      <c r="H1479" s="5">
        <v>0</v>
      </c>
    </row>
    <row r="1480" spans="1:8" ht="13.9" thickBot="1" x14ac:dyDescent="0.3">
      <c r="A1480" s="3" t="s">
        <v>4080</v>
      </c>
      <c r="B1480" s="3" t="s">
        <v>6196</v>
      </c>
      <c r="C1480" s="3" t="s">
        <v>6197</v>
      </c>
      <c r="D1480" s="3" t="s">
        <v>72</v>
      </c>
      <c r="E1480" s="3" t="s">
        <v>73</v>
      </c>
      <c r="F1480" s="5">
        <v>66164.929999999993</v>
      </c>
      <c r="G1480" s="5">
        <v>92598.99</v>
      </c>
      <c r="H1480" s="5">
        <v>119345.22</v>
      </c>
    </row>
    <row r="1481" spans="1:8" ht="13.9" thickBot="1" x14ac:dyDescent="0.3">
      <c r="A1481" s="3" t="s">
        <v>4081</v>
      </c>
      <c r="B1481" s="3" t="s">
        <v>6242</v>
      </c>
      <c r="C1481" s="3" t="s">
        <v>6243</v>
      </c>
      <c r="D1481" s="3" t="s">
        <v>85</v>
      </c>
      <c r="E1481" s="3" t="s">
        <v>73</v>
      </c>
      <c r="F1481" s="5">
        <v>0</v>
      </c>
      <c r="G1481" s="5">
        <v>0</v>
      </c>
      <c r="H1481" s="5">
        <v>0</v>
      </c>
    </row>
    <row r="1482" spans="1:8" ht="13.9" thickBot="1" x14ac:dyDescent="0.3">
      <c r="A1482" s="3" t="s">
        <v>4082</v>
      </c>
      <c r="B1482" s="3" t="s">
        <v>6174</v>
      </c>
      <c r="C1482" s="3" t="s">
        <v>6175</v>
      </c>
      <c r="D1482" s="3" t="s">
        <v>122</v>
      </c>
      <c r="E1482" s="3" t="s">
        <v>93</v>
      </c>
      <c r="F1482" s="5">
        <v>1461009.19</v>
      </c>
      <c r="G1482" s="5">
        <v>1625004.73</v>
      </c>
      <c r="H1482" s="5">
        <v>1908413.47</v>
      </c>
    </row>
    <row r="1483" spans="1:8" ht="13.9" thickBot="1" x14ac:dyDescent="0.3">
      <c r="A1483" s="3" t="s">
        <v>4083</v>
      </c>
      <c r="B1483" s="3" t="s">
        <v>6150</v>
      </c>
      <c r="C1483" s="3" t="s">
        <v>6151</v>
      </c>
      <c r="D1483" s="3" t="s">
        <v>72</v>
      </c>
      <c r="E1483" s="3" t="s">
        <v>93</v>
      </c>
      <c r="F1483" s="5">
        <v>0</v>
      </c>
      <c r="G1483" s="5">
        <v>0</v>
      </c>
      <c r="H1483" s="5">
        <v>0</v>
      </c>
    </row>
    <row r="1484" spans="1:8" ht="13.9" thickBot="1" x14ac:dyDescent="0.3">
      <c r="A1484" s="3" t="s">
        <v>4084</v>
      </c>
      <c r="B1484" s="3" t="s">
        <v>6190</v>
      </c>
      <c r="C1484" s="3" t="s">
        <v>6191</v>
      </c>
      <c r="D1484" s="3" t="s">
        <v>105</v>
      </c>
      <c r="E1484" s="3" t="s">
        <v>73</v>
      </c>
      <c r="F1484" s="5">
        <v>36231030.219999999</v>
      </c>
      <c r="G1484" s="5">
        <v>41432294.439999998</v>
      </c>
      <c r="H1484" s="5">
        <v>43908522.729999997</v>
      </c>
    </row>
    <row r="1485" spans="1:8" ht="13.9" thickBot="1" x14ac:dyDescent="0.3">
      <c r="A1485" s="3" t="s">
        <v>4085</v>
      </c>
      <c r="B1485" s="3" t="s">
        <v>6190</v>
      </c>
      <c r="C1485" s="3" t="s">
        <v>6191</v>
      </c>
      <c r="D1485" s="3" t="s">
        <v>72</v>
      </c>
      <c r="E1485" s="3" t="s">
        <v>73</v>
      </c>
      <c r="F1485" s="5">
        <v>501391.92</v>
      </c>
      <c r="G1485" s="5">
        <v>565166.18999999994</v>
      </c>
      <c r="H1485" s="5">
        <v>625471.49</v>
      </c>
    </row>
    <row r="1486" spans="1:8" ht="13.9" thickBot="1" x14ac:dyDescent="0.3">
      <c r="A1486" s="3" t="s">
        <v>4086</v>
      </c>
      <c r="B1486" s="3" t="s">
        <v>397</v>
      </c>
      <c r="C1486" s="3" t="s">
        <v>398</v>
      </c>
      <c r="D1486" s="3" t="s">
        <v>72</v>
      </c>
      <c r="E1486" s="3" t="s">
        <v>81</v>
      </c>
      <c r="F1486" s="5">
        <v>0</v>
      </c>
      <c r="G1486" s="5">
        <v>0</v>
      </c>
      <c r="H1486" s="5">
        <v>0</v>
      </c>
    </row>
    <row r="1487" spans="1:8" ht="13.9" thickBot="1" x14ac:dyDescent="0.3">
      <c r="A1487" s="3" t="s">
        <v>4087</v>
      </c>
      <c r="B1487" s="3" t="s">
        <v>6137</v>
      </c>
      <c r="C1487" s="3" t="s">
        <v>6138</v>
      </c>
      <c r="D1487" s="3" t="s">
        <v>105</v>
      </c>
      <c r="E1487" s="3" t="s">
        <v>93</v>
      </c>
      <c r="F1487" s="5">
        <v>629699.32999999996</v>
      </c>
      <c r="G1487" s="5">
        <v>729540.08</v>
      </c>
      <c r="H1487" s="5">
        <v>838133.93</v>
      </c>
    </row>
    <row r="1488" spans="1:8" ht="13.9" thickBot="1" x14ac:dyDescent="0.3">
      <c r="A1488" s="3" t="s">
        <v>4088</v>
      </c>
      <c r="B1488" s="3" t="s">
        <v>6141</v>
      </c>
      <c r="C1488" s="3" t="s">
        <v>6005</v>
      </c>
      <c r="D1488" s="3" t="s">
        <v>85</v>
      </c>
      <c r="E1488" s="3" t="s">
        <v>93</v>
      </c>
      <c r="F1488" s="5">
        <v>88694.19</v>
      </c>
      <c r="G1488" s="5">
        <v>90233.33</v>
      </c>
      <c r="H1488" s="5">
        <v>93666.97</v>
      </c>
    </row>
    <row r="1489" spans="1:8" ht="13.9" thickBot="1" x14ac:dyDescent="0.3">
      <c r="A1489" s="3" t="s">
        <v>4089</v>
      </c>
      <c r="B1489" s="3" t="s">
        <v>6170</v>
      </c>
      <c r="C1489" s="3" t="s">
        <v>6171</v>
      </c>
      <c r="D1489" s="3" t="s">
        <v>85</v>
      </c>
      <c r="E1489" s="3" t="s">
        <v>73</v>
      </c>
      <c r="F1489" s="5">
        <v>410836.08</v>
      </c>
      <c r="G1489" s="5">
        <v>447865.04</v>
      </c>
      <c r="H1489" s="5">
        <v>488558.37</v>
      </c>
    </row>
    <row r="1490" spans="1:8" ht="13.9" thickBot="1" x14ac:dyDescent="0.3">
      <c r="A1490" s="3" t="s">
        <v>4090</v>
      </c>
      <c r="B1490" s="3" t="s">
        <v>6229</v>
      </c>
      <c r="C1490" s="3" t="s">
        <v>6230</v>
      </c>
      <c r="D1490" s="3" t="s">
        <v>72</v>
      </c>
      <c r="E1490" s="3" t="s">
        <v>81</v>
      </c>
      <c r="F1490" s="5">
        <v>895349.62</v>
      </c>
      <c r="G1490" s="5">
        <v>1002572.29</v>
      </c>
      <c r="H1490" s="5">
        <v>1037343.71</v>
      </c>
    </row>
    <row r="1491" spans="1:8" ht="13.9" thickBot="1" x14ac:dyDescent="0.3">
      <c r="A1491" s="3" t="s">
        <v>4091</v>
      </c>
      <c r="B1491" s="3" t="s">
        <v>397</v>
      </c>
      <c r="C1491" s="3" t="s">
        <v>398</v>
      </c>
      <c r="D1491" s="3" t="s">
        <v>72</v>
      </c>
      <c r="E1491" s="3" t="s">
        <v>93</v>
      </c>
      <c r="F1491" s="5">
        <v>0</v>
      </c>
      <c r="G1491" s="5">
        <v>0</v>
      </c>
      <c r="H1491" s="5">
        <v>0</v>
      </c>
    </row>
    <row r="1492" spans="1:8" ht="13.9" thickBot="1" x14ac:dyDescent="0.3">
      <c r="A1492" s="3" t="s">
        <v>4092</v>
      </c>
      <c r="B1492" s="3" t="s">
        <v>6127</v>
      </c>
      <c r="C1492" s="3" t="s">
        <v>6128</v>
      </c>
      <c r="D1492" s="3" t="s">
        <v>97</v>
      </c>
      <c r="E1492" s="3" t="s">
        <v>93</v>
      </c>
      <c r="F1492" s="5">
        <v>0</v>
      </c>
      <c r="G1492" s="5">
        <v>0</v>
      </c>
      <c r="H1492" s="5">
        <v>0</v>
      </c>
    </row>
    <row r="1493" spans="1:8" ht="13.9" thickBot="1" x14ac:dyDescent="0.3">
      <c r="A1493" s="3" t="s">
        <v>4093</v>
      </c>
      <c r="B1493" s="3" t="s">
        <v>6184</v>
      </c>
      <c r="C1493" s="3" t="s">
        <v>6185</v>
      </c>
      <c r="D1493" s="3" t="s">
        <v>89</v>
      </c>
      <c r="E1493" s="3" t="s">
        <v>73</v>
      </c>
      <c r="F1493" s="5">
        <v>0</v>
      </c>
      <c r="G1493" s="5">
        <v>0</v>
      </c>
      <c r="H1493" s="5">
        <v>0</v>
      </c>
    </row>
    <row r="1494" spans="1:8" ht="13.9" thickBot="1" x14ac:dyDescent="0.3">
      <c r="A1494" s="3" t="s">
        <v>4094</v>
      </c>
      <c r="B1494" s="3" t="s">
        <v>6190</v>
      </c>
      <c r="C1494" s="3" t="s">
        <v>6191</v>
      </c>
      <c r="D1494" s="3" t="s">
        <v>89</v>
      </c>
      <c r="E1494" s="3" t="s">
        <v>73</v>
      </c>
      <c r="F1494" s="5">
        <v>179886.7</v>
      </c>
      <c r="G1494" s="5">
        <v>196111.42</v>
      </c>
      <c r="H1494" s="5">
        <v>217139.06</v>
      </c>
    </row>
    <row r="1495" spans="1:8" ht="13.9" thickBot="1" x14ac:dyDescent="0.3">
      <c r="A1495" s="3" t="s">
        <v>4095</v>
      </c>
      <c r="B1495" s="3" t="s">
        <v>6188</v>
      </c>
      <c r="C1495" s="3" t="s">
        <v>6189</v>
      </c>
      <c r="D1495" s="3" t="s">
        <v>85</v>
      </c>
      <c r="E1495" s="3" t="s">
        <v>73</v>
      </c>
      <c r="F1495" s="5">
        <v>0</v>
      </c>
      <c r="G1495" s="5">
        <v>0</v>
      </c>
      <c r="H1495" s="5">
        <v>0</v>
      </c>
    </row>
    <row r="1496" spans="1:8" ht="13.9" thickBot="1" x14ac:dyDescent="0.3">
      <c r="A1496" s="3" t="s">
        <v>4096</v>
      </c>
      <c r="B1496" s="3" t="s">
        <v>6141</v>
      </c>
      <c r="C1496" s="3" t="s">
        <v>6005</v>
      </c>
      <c r="D1496" s="3" t="s">
        <v>89</v>
      </c>
      <c r="E1496" s="3" t="s">
        <v>93</v>
      </c>
      <c r="F1496" s="5">
        <v>91235.81</v>
      </c>
      <c r="G1496" s="5">
        <v>98820.3</v>
      </c>
      <c r="H1496" s="5">
        <v>103472.35</v>
      </c>
    </row>
    <row r="1497" spans="1:8" ht="13.9" thickBot="1" x14ac:dyDescent="0.3">
      <c r="A1497" s="3" t="s">
        <v>4097</v>
      </c>
      <c r="B1497" s="3" t="s">
        <v>6202</v>
      </c>
      <c r="C1497" s="3" t="s">
        <v>6203</v>
      </c>
      <c r="D1497" s="3" t="s">
        <v>72</v>
      </c>
      <c r="E1497" s="3" t="s">
        <v>73</v>
      </c>
      <c r="F1497" s="5">
        <v>1455059.14</v>
      </c>
      <c r="G1497" s="5">
        <v>1707880.58</v>
      </c>
      <c r="H1497" s="5">
        <v>1838746.46</v>
      </c>
    </row>
    <row r="1498" spans="1:8" ht="13.9" thickBot="1" x14ac:dyDescent="0.3">
      <c r="A1498" s="3" t="s">
        <v>4098</v>
      </c>
      <c r="B1498" s="3" t="s">
        <v>6190</v>
      </c>
      <c r="C1498" s="3" t="s">
        <v>6191</v>
      </c>
      <c r="D1498" s="3" t="s">
        <v>85</v>
      </c>
      <c r="E1498" s="3" t="s">
        <v>73</v>
      </c>
      <c r="F1498" s="5">
        <v>432080.66</v>
      </c>
      <c r="G1498" s="5">
        <v>473612.09</v>
      </c>
      <c r="H1498" s="5">
        <v>526479.22</v>
      </c>
    </row>
    <row r="1499" spans="1:8" ht="13.9" thickBot="1" x14ac:dyDescent="0.3">
      <c r="A1499" s="3" t="s">
        <v>4099</v>
      </c>
      <c r="B1499" s="3" t="s">
        <v>6182</v>
      </c>
      <c r="C1499" s="3" t="s">
        <v>6183</v>
      </c>
      <c r="D1499" s="3" t="s">
        <v>72</v>
      </c>
      <c r="E1499" s="3" t="s">
        <v>73</v>
      </c>
      <c r="F1499" s="5">
        <v>0</v>
      </c>
      <c r="G1499" s="5">
        <v>0</v>
      </c>
      <c r="H1499" s="5">
        <v>195</v>
      </c>
    </row>
    <row r="1500" spans="1:8" ht="13.9" thickBot="1" x14ac:dyDescent="0.3">
      <c r="A1500" s="3" t="s">
        <v>862</v>
      </c>
      <c r="B1500" s="3" t="s">
        <v>849</v>
      </c>
      <c r="C1500" s="3" t="s">
        <v>609</v>
      </c>
      <c r="D1500" s="3" t="s">
        <v>72</v>
      </c>
      <c r="E1500" s="3" t="s">
        <v>81</v>
      </c>
      <c r="F1500" s="5">
        <v>10002.209999999999</v>
      </c>
      <c r="G1500" s="5">
        <v>10246.99</v>
      </c>
      <c r="H1500" s="5">
        <v>0</v>
      </c>
    </row>
    <row r="1501" spans="1:8" ht="13.9" thickBot="1" x14ac:dyDescent="0.3">
      <c r="A1501" s="3" t="s">
        <v>863</v>
      </c>
      <c r="B1501" s="3" t="s">
        <v>849</v>
      </c>
      <c r="C1501" s="3" t="s">
        <v>609</v>
      </c>
      <c r="D1501" s="3" t="s">
        <v>72</v>
      </c>
      <c r="E1501" s="3" t="s">
        <v>93</v>
      </c>
      <c r="F1501" s="5">
        <v>5006.29</v>
      </c>
      <c r="G1501" s="5">
        <v>2410.04</v>
      </c>
      <c r="H1501" s="5">
        <v>0</v>
      </c>
    </row>
    <row r="1502" spans="1:8" ht="13.9" thickBot="1" x14ac:dyDescent="0.3">
      <c r="A1502" s="3" t="s">
        <v>4100</v>
      </c>
      <c r="B1502" s="3" t="s">
        <v>6160</v>
      </c>
      <c r="C1502" s="3" t="s">
        <v>6161</v>
      </c>
      <c r="D1502" s="3" t="s">
        <v>85</v>
      </c>
      <c r="E1502" s="3" t="s">
        <v>93</v>
      </c>
      <c r="F1502" s="5">
        <v>8489.57</v>
      </c>
      <c r="G1502" s="5">
        <v>8859.7900000000009</v>
      </c>
      <c r="H1502" s="5">
        <v>8811.18</v>
      </c>
    </row>
    <row r="1503" spans="1:8" ht="13.9" thickBot="1" x14ac:dyDescent="0.3">
      <c r="A1503" s="3" t="s">
        <v>864</v>
      </c>
      <c r="B1503" s="3" t="s">
        <v>865</v>
      </c>
      <c r="C1503" s="3" t="s">
        <v>866</v>
      </c>
      <c r="D1503" s="3" t="s">
        <v>44</v>
      </c>
      <c r="E1503" s="3" t="s">
        <v>44</v>
      </c>
      <c r="F1503" s="5">
        <v>0</v>
      </c>
      <c r="G1503" s="5">
        <v>0</v>
      </c>
      <c r="H1503" s="5">
        <v>0</v>
      </c>
    </row>
    <row r="1504" spans="1:8" ht="13.9" thickBot="1" x14ac:dyDescent="0.3">
      <c r="A1504" s="3" t="s">
        <v>4101</v>
      </c>
      <c r="B1504" s="3" t="s">
        <v>6200</v>
      </c>
      <c r="C1504" s="3" t="s">
        <v>6201</v>
      </c>
      <c r="D1504" s="3" t="s">
        <v>122</v>
      </c>
      <c r="E1504" s="3" t="s">
        <v>93</v>
      </c>
      <c r="F1504" s="5">
        <v>63015.11</v>
      </c>
      <c r="G1504" s="5">
        <v>63805.01</v>
      </c>
      <c r="H1504" s="5">
        <v>84297.16</v>
      </c>
    </row>
    <row r="1505" spans="1:8" ht="13.9" thickBot="1" x14ac:dyDescent="0.3">
      <c r="A1505" s="3" t="s">
        <v>4102</v>
      </c>
      <c r="B1505" s="3" t="s">
        <v>5715</v>
      </c>
      <c r="C1505" s="3" t="s">
        <v>5716</v>
      </c>
      <c r="D1505" s="3" t="s">
        <v>44</v>
      </c>
      <c r="E1505" s="3" t="s">
        <v>44</v>
      </c>
      <c r="F1505" s="5">
        <v>0</v>
      </c>
      <c r="G1505" s="5">
        <v>0</v>
      </c>
      <c r="H1505" s="5">
        <v>0</v>
      </c>
    </row>
    <row r="1506" spans="1:8" ht="13.9" thickBot="1" x14ac:dyDescent="0.3">
      <c r="A1506" s="3" t="s">
        <v>4103</v>
      </c>
      <c r="B1506" s="3" t="s">
        <v>6344</v>
      </c>
      <c r="C1506" s="3" t="s">
        <v>6219</v>
      </c>
      <c r="D1506" s="3" t="s">
        <v>72</v>
      </c>
      <c r="E1506" s="3" t="s">
        <v>73</v>
      </c>
      <c r="F1506" s="5">
        <v>0</v>
      </c>
      <c r="G1506" s="5">
        <v>0</v>
      </c>
      <c r="H1506" s="5">
        <v>0</v>
      </c>
    </row>
    <row r="1507" spans="1:8" ht="13.9" thickBot="1" x14ac:dyDescent="0.3">
      <c r="A1507" s="3" t="s">
        <v>4104</v>
      </c>
      <c r="B1507" s="3" t="s">
        <v>6139</v>
      </c>
      <c r="C1507" s="3" t="s">
        <v>6140</v>
      </c>
      <c r="D1507" s="3" t="s">
        <v>105</v>
      </c>
      <c r="E1507" s="3" t="s">
        <v>93</v>
      </c>
      <c r="F1507" s="5">
        <v>53639.99</v>
      </c>
      <c r="G1507" s="5">
        <v>64822.01</v>
      </c>
      <c r="H1507" s="5">
        <v>65050.34</v>
      </c>
    </row>
    <row r="1508" spans="1:8" ht="13.9" thickBot="1" x14ac:dyDescent="0.3">
      <c r="A1508" s="3" t="s">
        <v>4105</v>
      </c>
      <c r="B1508" s="3" t="s">
        <v>5894</v>
      </c>
      <c r="C1508" s="3" t="s">
        <v>5895</v>
      </c>
      <c r="D1508" s="3" t="s">
        <v>85</v>
      </c>
      <c r="E1508" s="3" t="s">
        <v>81</v>
      </c>
      <c r="F1508" s="5">
        <v>-28115.66</v>
      </c>
      <c r="G1508" s="5">
        <v>-32715.66</v>
      </c>
      <c r="H1508" s="5">
        <v>-38628.699999999997</v>
      </c>
    </row>
    <row r="1509" spans="1:8" ht="13.9" thickBot="1" x14ac:dyDescent="0.3">
      <c r="A1509" s="3" t="s">
        <v>4106</v>
      </c>
      <c r="B1509" s="3" t="s">
        <v>5905</v>
      </c>
      <c r="C1509" s="3" t="s">
        <v>5906</v>
      </c>
      <c r="D1509" s="3" t="s">
        <v>97</v>
      </c>
      <c r="E1509" s="3" t="s">
        <v>93</v>
      </c>
      <c r="F1509" s="5">
        <v>0</v>
      </c>
      <c r="G1509" s="5">
        <v>0</v>
      </c>
      <c r="H1509" s="5">
        <v>0</v>
      </c>
    </row>
    <row r="1510" spans="1:8" ht="13.9" thickBot="1" x14ac:dyDescent="0.3">
      <c r="A1510" s="3" t="s">
        <v>4107</v>
      </c>
      <c r="B1510" s="3" t="s">
        <v>5905</v>
      </c>
      <c r="C1510" s="3" t="s">
        <v>5906</v>
      </c>
      <c r="D1510" s="3" t="s">
        <v>122</v>
      </c>
      <c r="E1510" s="3" t="s">
        <v>93</v>
      </c>
      <c r="F1510" s="5">
        <v>-14001.23</v>
      </c>
      <c r="G1510" s="5">
        <v>-15132.72</v>
      </c>
      <c r="H1510" s="5">
        <v>-17322.93</v>
      </c>
    </row>
    <row r="1511" spans="1:8" ht="13.9" thickBot="1" x14ac:dyDescent="0.3">
      <c r="A1511" s="3" t="s">
        <v>4108</v>
      </c>
      <c r="B1511" s="3" t="s">
        <v>5915</v>
      </c>
      <c r="C1511" s="3" t="s">
        <v>5916</v>
      </c>
      <c r="D1511" s="3" t="s">
        <v>85</v>
      </c>
      <c r="E1511" s="3" t="s">
        <v>93</v>
      </c>
      <c r="F1511" s="5">
        <v>-44158.65</v>
      </c>
      <c r="G1511" s="5">
        <v>-48581.58</v>
      </c>
      <c r="H1511" s="5">
        <v>-48581.58</v>
      </c>
    </row>
    <row r="1512" spans="1:8" ht="13.9" thickBot="1" x14ac:dyDescent="0.3">
      <c r="A1512" s="3" t="s">
        <v>4109</v>
      </c>
      <c r="B1512" s="3" t="s">
        <v>6186</v>
      </c>
      <c r="C1512" s="3" t="s">
        <v>6187</v>
      </c>
      <c r="D1512" s="3" t="s">
        <v>122</v>
      </c>
      <c r="E1512" s="3" t="s">
        <v>93</v>
      </c>
      <c r="F1512" s="5">
        <v>1040</v>
      </c>
      <c r="G1512" s="5">
        <v>1040</v>
      </c>
      <c r="H1512" s="5">
        <v>1040</v>
      </c>
    </row>
    <row r="1513" spans="1:8" ht="13.9" thickBot="1" x14ac:dyDescent="0.3">
      <c r="A1513" s="3" t="s">
        <v>4110</v>
      </c>
      <c r="B1513" s="3" t="s">
        <v>6186</v>
      </c>
      <c r="C1513" s="3" t="s">
        <v>6187</v>
      </c>
      <c r="D1513" s="3" t="s">
        <v>72</v>
      </c>
      <c r="E1513" s="3" t="s">
        <v>73</v>
      </c>
      <c r="F1513" s="5">
        <v>0</v>
      </c>
      <c r="G1513" s="5">
        <v>0</v>
      </c>
      <c r="H1513" s="5">
        <v>0</v>
      </c>
    </row>
    <row r="1514" spans="1:8" ht="13.9" thickBot="1" x14ac:dyDescent="0.3">
      <c r="A1514" s="3" t="s">
        <v>4111</v>
      </c>
      <c r="B1514" s="3" t="s">
        <v>6164</v>
      </c>
      <c r="C1514" s="3" t="s">
        <v>6165</v>
      </c>
      <c r="D1514" s="3" t="s">
        <v>105</v>
      </c>
      <c r="E1514" s="3" t="s">
        <v>73</v>
      </c>
      <c r="F1514" s="5">
        <v>0</v>
      </c>
      <c r="G1514" s="5">
        <v>0</v>
      </c>
      <c r="H1514" s="5">
        <v>0</v>
      </c>
    </row>
    <row r="1515" spans="1:8" ht="13.9" thickBot="1" x14ac:dyDescent="0.3">
      <c r="A1515" s="3" t="s">
        <v>4112</v>
      </c>
      <c r="B1515" s="3" t="s">
        <v>5693</v>
      </c>
      <c r="C1515" s="3" t="s">
        <v>5694</v>
      </c>
      <c r="D1515" s="3" t="s">
        <v>72</v>
      </c>
      <c r="E1515" s="3" t="s">
        <v>73</v>
      </c>
      <c r="F1515" s="5">
        <v>0</v>
      </c>
      <c r="G1515" s="5">
        <v>0</v>
      </c>
      <c r="H1515" s="5">
        <v>0</v>
      </c>
    </row>
    <row r="1516" spans="1:8" ht="13.9" thickBot="1" x14ac:dyDescent="0.3">
      <c r="A1516" s="3" t="s">
        <v>4113</v>
      </c>
      <c r="B1516" s="3" t="s">
        <v>623</v>
      </c>
      <c r="C1516" s="3" t="s">
        <v>624</v>
      </c>
      <c r="D1516" s="3" t="s">
        <v>44</v>
      </c>
      <c r="E1516" s="3" t="s">
        <v>44</v>
      </c>
      <c r="F1516" s="5">
        <v>0</v>
      </c>
      <c r="G1516" s="5">
        <v>0</v>
      </c>
      <c r="H1516" s="5">
        <v>0</v>
      </c>
    </row>
    <row r="1517" spans="1:8" ht="13.9" thickBot="1" x14ac:dyDescent="0.3">
      <c r="A1517" s="3" t="s">
        <v>4114</v>
      </c>
      <c r="B1517" s="3" t="s">
        <v>6170</v>
      </c>
      <c r="C1517" s="3" t="s">
        <v>6171</v>
      </c>
      <c r="D1517" s="3" t="s">
        <v>89</v>
      </c>
      <c r="E1517" s="3" t="s">
        <v>73</v>
      </c>
      <c r="F1517" s="5">
        <v>126366.3</v>
      </c>
      <c r="G1517" s="5">
        <v>141001.5</v>
      </c>
      <c r="H1517" s="5">
        <v>150544.06</v>
      </c>
    </row>
    <row r="1518" spans="1:8" ht="13.9" thickBot="1" x14ac:dyDescent="0.3">
      <c r="A1518" s="3" t="s">
        <v>4115</v>
      </c>
      <c r="B1518" s="3" t="s">
        <v>5892</v>
      </c>
      <c r="C1518" s="3" t="s">
        <v>5893</v>
      </c>
      <c r="D1518" s="3" t="s">
        <v>115</v>
      </c>
      <c r="E1518" s="3" t="s">
        <v>81</v>
      </c>
      <c r="F1518" s="5">
        <v>0</v>
      </c>
      <c r="G1518" s="5">
        <v>0</v>
      </c>
      <c r="H1518" s="5">
        <v>0</v>
      </c>
    </row>
    <row r="1519" spans="1:8" ht="13.9" thickBot="1" x14ac:dyDescent="0.3">
      <c r="A1519" s="3" t="s">
        <v>4116</v>
      </c>
      <c r="B1519" s="3" t="s">
        <v>6372</v>
      </c>
      <c r="C1519" s="3" t="s">
        <v>6373</v>
      </c>
      <c r="D1519" s="3" t="s">
        <v>97</v>
      </c>
      <c r="E1519" s="3" t="s">
        <v>93</v>
      </c>
      <c r="F1519" s="5">
        <v>0</v>
      </c>
      <c r="G1519" s="5">
        <v>0</v>
      </c>
      <c r="H1519" s="5">
        <v>0</v>
      </c>
    </row>
    <row r="1520" spans="1:8" ht="13.9" thickBot="1" x14ac:dyDescent="0.3">
      <c r="A1520" s="3" t="s">
        <v>867</v>
      </c>
      <c r="B1520" s="3" t="s">
        <v>868</v>
      </c>
      <c r="C1520" s="3" t="s">
        <v>869</v>
      </c>
      <c r="D1520" s="3" t="s">
        <v>44</v>
      </c>
      <c r="E1520" s="3" t="s">
        <v>44</v>
      </c>
      <c r="F1520" s="5">
        <v>8031231.46</v>
      </c>
      <c r="G1520" s="5">
        <v>22760799.609999999</v>
      </c>
      <c r="H1520" s="5">
        <v>25980912.850000001</v>
      </c>
    </row>
    <row r="1521" spans="1:8" ht="13.9" thickBot="1" x14ac:dyDescent="0.3">
      <c r="A1521" s="3" t="s">
        <v>870</v>
      </c>
      <c r="B1521" s="3" t="s">
        <v>871</v>
      </c>
      <c r="C1521" s="3" t="s">
        <v>872</v>
      </c>
      <c r="D1521" s="3" t="s">
        <v>44</v>
      </c>
      <c r="E1521" s="3" t="s">
        <v>44</v>
      </c>
      <c r="F1521" s="5">
        <v>1279310.8400000001</v>
      </c>
      <c r="G1521" s="5">
        <v>1447040.02</v>
      </c>
      <c r="H1521" s="5">
        <v>1616081.71</v>
      </c>
    </row>
    <row r="1522" spans="1:8" ht="13.9" thickBot="1" x14ac:dyDescent="0.3">
      <c r="A1522" s="3" t="s">
        <v>4117</v>
      </c>
      <c r="B1522" s="3" t="s">
        <v>6374</v>
      </c>
      <c r="C1522" s="3" t="s">
        <v>6375</v>
      </c>
      <c r="D1522" s="3" t="s">
        <v>85</v>
      </c>
      <c r="E1522" s="3" t="s">
        <v>81</v>
      </c>
      <c r="F1522" s="5">
        <v>-87810.7</v>
      </c>
      <c r="G1522" s="5">
        <v>-96591.77</v>
      </c>
      <c r="H1522" s="5">
        <v>-105727.26</v>
      </c>
    </row>
    <row r="1523" spans="1:8" ht="13.9" thickBot="1" x14ac:dyDescent="0.3">
      <c r="A1523" s="3" t="s">
        <v>4118</v>
      </c>
      <c r="B1523" s="3" t="s">
        <v>6376</v>
      </c>
      <c r="C1523" s="3" t="s">
        <v>6377</v>
      </c>
      <c r="D1523" s="3" t="s">
        <v>44</v>
      </c>
      <c r="E1523" s="3" t="s">
        <v>44</v>
      </c>
      <c r="F1523" s="5">
        <v>0</v>
      </c>
      <c r="G1523" s="5">
        <v>0</v>
      </c>
      <c r="H1523" s="5">
        <v>0</v>
      </c>
    </row>
    <row r="1524" spans="1:8" ht="13.9" thickBot="1" x14ac:dyDescent="0.3">
      <c r="A1524" s="3" t="s">
        <v>873</v>
      </c>
      <c r="B1524" s="3" t="s">
        <v>874</v>
      </c>
      <c r="C1524" s="3" t="s">
        <v>875</v>
      </c>
      <c r="D1524" s="3" t="s">
        <v>44</v>
      </c>
      <c r="E1524" s="3" t="s">
        <v>44</v>
      </c>
      <c r="F1524" s="5">
        <v>0</v>
      </c>
      <c r="G1524" s="5">
        <v>0</v>
      </c>
      <c r="H1524" s="5">
        <v>0</v>
      </c>
    </row>
    <row r="1525" spans="1:8" ht="13.9" thickBot="1" x14ac:dyDescent="0.3">
      <c r="A1525" s="3" t="s">
        <v>4119</v>
      </c>
      <c r="B1525" s="3" t="s">
        <v>6378</v>
      </c>
      <c r="C1525" s="3" t="s">
        <v>6379</v>
      </c>
      <c r="D1525" s="3" t="s">
        <v>44</v>
      </c>
      <c r="E1525" s="3" t="s">
        <v>44</v>
      </c>
      <c r="F1525" s="5">
        <v>0</v>
      </c>
      <c r="G1525" s="5">
        <v>0</v>
      </c>
      <c r="H1525" s="5">
        <v>0</v>
      </c>
    </row>
    <row r="1526" spans="1:8" ht="13.9" thickBot="1" x14ac:dyDescent="0.3">
      <c r="A1526" s="3" t="s">
        <v>4120</v>
      </c>
      <c r="B1526" s="3" t="s">
        <v>6380</v>
      </c>
      <c r="C1526" s="3" t="s">
        <v>6381</v>
      </c>
      <c r="D1526" s="3" t="s">
        <v>44</v>
      </c>
      <c r="E1526" s="3" t="s">
        <v>44</v>
      </c>
      <c r="F1526" s="5">
        <v>0</v>
      </c>
      <c r="G1526" s="5">
        <v>0</v>
      </c>
      <c r="H1526" s="5">
        <v>0</v>
      </c>
    </row>
    <row r="1527" spans="1:8" ht="13.9" thickBot="1" x14ac:dyDescent="0.3">
      <c r="A1527" s="3" t="s">
        <v>4121</v>
      </c>
      <c r="B1527" s="3" t="s">
        <v>568</v>
      </c>
      <c r="C1527" s="3" t="s">
        <v>569</v>
      </c>
      <c r="D1527" s="3" t="s">
        <v>97</v>
      </c>
      <c r="E1527" s="3" t="s">
        <v>73</v>
      </c>
      <c r="F1527" s="5">
        <v>0</v>
      </c>
      <c r="G1527" s="5">
        <v>0</v>
      </c>
      <c r="H1527" s="5">
        <v>0</v>
      </c>
    </row>
    <row r="1528" spans="1:8" ht="13.9" thickBot="1" x14ac:dyDescent="0.3">
      <c r="A1528" s="3" t="s">
        <v>4122</v>
      </c>
      <c r="B1528" s="3" t="s">
        <v>568</v>
      </c>
      <c r="C1528" s="3" t="s">
        <v>569</v>
      </c>
      <c r="D1528" s="3" t="s">
        <v>115</v>
      </c>
      <c r="E1528" s="3" t="s">
        <v>73</v>
      </c>
      <c r="F1528" s="5">
        <v>0</v>
      </c>
      <c r="G1528" s="5">
        <v>0</v>
      </c>
      <c r="H1528" s="5">
        <v>0</v>
      </c>
    </row>
    <row r="1529" spans="1:8" ht="13.9" thickBot="1" x14ac:dyDescent="0.3">
      <c r="A1529" s="3" t="s">
        <v>876</v>
      </c>
      <c r="B1529" s="3" t="s">
        <v>568</v>
      </c>
      <c r="C1529" s="3" t="s">
        <v>569</v>
      </c>
      <c r="D1529" s="3" t="s">
        <v>122</v>
      </c>
      <c r="E1529" s="3" t="s">
        <v>81</v>
      </c>
      <c r="F1529" s="5">
        <v>-1186964.6499999999</v>
      </c>
      <c r="G1529" s="5">
        <v>2008742.14</v>
      </c>
      <c r="H1529" s="5">
        <v>1746224.01</v>
      </c>
    </row>
    <row r="1530" spans="1:8" ht="13.9" thickBot="1" x14ac:dyDescent="0.3">
      <c r="A1530" s="3" t="s">
        <v>4123</v>
      </c>
      <c r="B1530" s="3" t="s">
        <v>574</v>
      </c>
      <c r="C1530" s="3" t="s">
        <v>575</v>
      </c>
      <c r="D1530" s="3" t="s">
        <v>105</v>
      </c>
      <c r="E1530" s="3" t="s">
        <v>44</v>
      </c>
      <c r="F1530" s="5">
        <v>0</v>
      </c>
      <c r="G1530" s="5">
        <v>0</v>
      </c>
      <c r="H1530" s="5">
        <v>0</v>
      </c>
    </row>
    <row r="1531" spans="1:8" ht="13.9" thickBot="1" x14ac:dyDescent="0.3">
      <c r="A1531" s="3" t="s">
        <v>4124</v>
      </c>
      <c r="B1531" s="3" t="s">
        <v>586</v>
      </c>
      <c r="C1531" s="3" t="s">
        <v>587</v>
      </c>
      <c r="D1531" s="3" t="s">
        <v>89</v>
      </c>
      <c r="E1531" s="3" t="s">
        <v>81</v>
      </c>
      <c r="F1531" s="5">
        <v>0</v>
      </c>
      <c r="G1531" s="5">
        <v>0</v>
      </c>
      <c r="H1531" s="5">
        <v>0</v>
      </c>
    </row>
    <row r="1532" spans="1:8" ht="13.9" thickBot="1" x14ac:dyDescent="0.3">
      <c r="A1532" s="3" t="s">
        <v>4125</v>
      </c>
      <c r="B1532" s="3" t="s">
        <v>618</v>
      </c>
      <c r="C1532" s="3" t="s">
        <v>619</v>
      </c>
      <c r="D1532" s="3" t="s">
        <v>44</v>
      </c>
      <c r="E1532" s="3" t="s">
        <v>44</v>
      </c>
      <c r="F1532" s="5">
        <v>0</v>
      </c>
      <c r="G1532" s="5">
        <v>0</v>
      </c>
      <c r="H1532" s="5">
        <v>0</v>
      </c>
    </row>
    <row r="1533" spans="1:8" ht="13.9" thickBot="1" x14ac:dyDescent="0.3">
      <c r="A1533" s="3" t="s">
        <v>4126</v>
      </c>
      <c r="B1533" s="3" t="s">
        <v>639</v>
      </c>
      <c r="C1533" s="3" t="s">
        <v>640</v>
      </c>
      <c r="D1533" s="3" t="s">
        <v>44</v>
      </c>
      <c r="E1533" s="3" t="s">
        <v>44</v>
      </c>
      <c r="F1533" s="5">
        <v>0</v>
      </c>
      <c r="G1533" s="5">
        <v>0</v>
      </c>
      <c r="H1533" s="5">
        <v>0</v>
      </c>
    </row>
    <row r="1534" spans="1:8" ht="13.9" thickBot="1" x14ac:dyDescent="0.3">
      <c r="A1534" s="3" t="s">
        <v>4127</v>
      </c>
      <c r="B1534" s="3" t="s">
        <v>6353</v>
      </c>
      <c r="C1534" s="3" t="s">
        <v>6354</v>
      </c>
      <c r="D1534" s="3" t="s">
        <v>89</v>
      </c>
      <c r="E1534" s="3" t="s">
        <v>81</v>
      </c>
      <c r="F1534" s="5">
        <v>0</v>
      </c>
      <c r="G1534" s="5">
        <v>0</v>
      </c>
      <c r="H1534" s="5">
        <v>0</v>
      </c>
    </row>
    <row r="1535" spans="1:8" ht="13.9" thickBot="1" x14ac:dyDescent="0.3">
      <c r="A1535" s="3" t="s">
        <v>4128</v>
      </c>
      <c r="B1535" s="3" t="s">
        <v>5775</v>
      </c>
      <c r="C1535" s="3" t="s">
        <v>5776</v>
      </c>
      <c r="D1535" s="3" t="s">
        <v>85</v>
      </c>
      <c r="E1535" s="3" t="s">
        <v>73</v>
      </c>
      <c r="F1535" s="5">
        <v>0</v>
      </c>
      <c r="G1535" s="5">
        <v>0</v>
      </c>
      <c r="H1535" s="5">
        <v>0</v>
      </c>
    </row>
    <row r="1536" spans="1:8" ht="13.9" thickBot="1" x14ac:dyDescent="0.3">
      <c r="A1536" s="3" t="s">
        <v>4129</v>
      </c>
      <c r="B1536" s="3" t="s">
        <v>5779</v>
      </c>
      <c r="C1536" s="3" t="s">
        <v>5780</v>
      </c>
      <c r="D1536" s="3" t="s">
        <v>89</v>
      </c>
      <c r="E1536" s="3" t="s">
        <v>81</v>
      </c>
      <c r="F1536" s="5">
        <v>366622.97</v>
      </c>
      <c r="G1536" s="5">
        <v>387398.47</v>
      </c>
      <c r="H1536" s="5">
        <v>418910.09</v>
      </c>
    </row>
    <row r="1537" spans="1:8" ht="13.9" thickBot="1" x14ac:dyDescent="0.3">
      <c r="A1537" s="3" t="s">
        <v>4130</v>
      </c>
      <c r="B1537" s="3" t="s">
        <v>5779</v>
      </c>
      <c r="C1537" s="3" t="s">
        <v>5780</v>
      </c>
      <c r="D1537" s="3" t="s">
        <v>115</v>
      </c>
      <c r="E1537" s="3" t="s">
        <v>81</v>
      </c>
      <c r="F1537" s="5">
        <v>939734.06</v>
      </c>
      <c r="G1537" s="5">
        <v>1023853.09</v>
      </c>
      <c r="H1537" s="5">
        <v>1106096.5900000001</v>
      </c>
    </row>
    <row r="1538" spans="1:8" ht="13.9" thickBot="1" x14ac:dyDescent="0.3">
      <c r="A1538" s="3" t="s">
        <v>4131</v>
      </c>
      <c r="B1538" s="3" t="s">
        <v>5781</v>
      </c>
      <c r="C1538" s="3" t="s">
        <v>5782</v>
      </c>
      <c r="D1538" s="3" t="s">
        <v>115</v>
      </c>
      <c r="E1538" s="3" t="s">
        <v>81</v>
      </c>
      <c r="F1538" s="5">
        <v>8157631.0599999996</v>
      </c>
      <c r="G1538" s="5">
        <v>8974591.5899999999</v>
      </c>
      <c r="H1538" s="5">
        <v>9625604.6400000006</v>
      </c>
    </row>
    <row r="1539" spans="1:8" ht="13.9" thickBot="1" x14ac:dyDescent="0.3">
      <c r="A1539" s="3" t="s">
        <v>4132</v>
      </c>
      <c r="B1539" s="3" t="s">
        <v>5781</v>
      </c>
      <c r="C1539" s="3" t="s">
        <v>5782</v>
      </c>
      <c r="D1539" s="3" t="s">
        <v>122</v>
      </c>
      <c r="E1539" s="3" t="s">
        <v>81</v>
      </c>
      <c r="F1539" s="5">
        <v>2661216.29</v>
      </c>
      <c r="G1539" s="5">
        <v>2957000.62</v>
      </c>
      <c r="H1539" s="5">
        <v>3217717</v>
      </c>
    </row>
    <row r="1540" spans="1:8" ht="13.9" thickBot="1" x14ac:dyDescent="0.3">
      <c r="A1540" s="3" t="s">
        <v>4133</v>
      </c>
      <c r="B1540" s="3" t="s">
        <v>5783</v>
      </c>
      <c r="C1540" s="3" t="s">
        <v>5784</v>
      </c>
      <c r="D1540" s="3" t="s">
        <v>97</v>
      </c>
      <c r="E1540" s="3" t="s">
        <v>73</v>
      </c>
      <c r="F1540" s="5">
        <v>0</v>
      </c>
      <c r="G1540" s="5">
        <v>0</v>
      </c>
      <c r="H1540" s="5">
        <v>0</v>
      </c>
    </row>
    <row r="1541" spans="1:8" ht="13.9" thickBot="1" x14ac:dyDescent="0.3">
      <c r="A1541" s="3" t="s">
        <v>4134</v>
      </c>
      <c r="B1541" s="3" t="s">
        <v>5783</v>
      </c>
      <c r="C1541" s="3" t="s">
        <v>5784</v>
      </c>
      <c r="D1541" s="3" t="s">
        <v>115</v>
      </c>
      <c r="E1541" s="3" t="s">
        <v>81</v>
      </c>
      <c r="F1541" s="5">
        <v>77.849999999999994</v>
      </c>
      <c r="G1541" s="5">
        <v>77.849999999999994</v>
      </c>
      <c r="H1541" s="5">
        <v>156.22</v>
      </c>
    </row>
    <row r="1542" spans="1:8" ht="13.9" thickBot="1" x14ac:dyDescent="0.3">
      <c r="A1542" s="3" t="s">
        <v>4135</v>
      </c>
      <c r="B1542" s="3" t="s">
        <v>5783</v>
      </c>
      <c r="C1542" s="3" t="s">
        <v>5784</v>
      </c>
      <c r="D1542" s="3" t="s">
        <v>97</v>
      </c>
      <c r="E1542" s="3" t="s">
        <v>93</v>
      </c>
      <c r="F1542" s="5">
        <v>0</v>
      </c>
      <c r="G1542" s="5">
        <v>0</v>
      </c>
      <c r="H1542" s="5">
        <v>0</v>
      </c>
    </row>
    <row r="1543" spans="1:8" ht="13.9" thickBot="1" x14ac:dyDescent="0.3">
      <c r="A1543" s="3" t="s">
        <v>4136</v>
      </c>
      <c r="B1543" s="3" t="s">
        <v>5789</v>
      </c>
      <c r="C1543" s="3" t="s">
        <v>5790</v>
      </c>
      <c r="D1543" s="3" t="s">
        <v>89</v>
      </c>
      <c r="E1543" s="3" t="s">
        <v>73</v>
      </c>
      <c r="F1543" s="5">
        <v>53626.37</v>
      </c>
      <c r="G1543" s="5">
        <v>56397.7</v>
      </c>
      <c r="H1543" s="5">
        <v>47023.39</v>
      </c>
    </row>
    <row r="1544" spans="1:8" ht="13.9" thickBot="1" x14ac:dyDescent="0.3">
      <c r="A1544" s="3" t="s">
        <v>4137</v>
      </c>
      <c r="B1544" s="3" t="s">
        <v>5789</v>
      </c>
      <c r="C1544" s="3" t="s">
        <v>5790</v>
      </c>
      <c r="D1544" s="3" t="s">
        <v>85</v>
      </c>
      <c r="E1544" s="3" t="s">
        <v>73</v>
      </c>
      <c r="F1544" s="5">
        <v>125704.67</v>
      </c>
      <c r="G1544" s="5">
        <v>133038.75</v>
      </c>
      <c r="H1544" s="5">
        <v>140372.82999999999</v>
      </c>
    </row>
    <row r="1545" spans="1:8" ht="13.9" thickBot="1" x14ac:dyDescent="0.3">
      <c r="A1545" s="3" t="s">
        <v>4138</v>
      </c>
      <c r="B1545" s="3" t="s">
        <v>5801</v>
      </c>
      <c r="C1545" s="3" t="s">
        <v>5802</v>
      </c>
      <c r="D1545" s="3" t="s">
        <v>105</v>
      </c>
      <c r="E1545" s="3" t="s">
        <v>73</v>
      </c>
      <c r="F1545" s="5">
        <v>12313233.050000001</v>
      </c>
      <c r="G1545" s="5">
        <v>11961000.58</v>
      </c>
      <c r="H1545" s="5">
        <v>8956031.2599999998</v>
      </c>
    </row>
    <row r="1546" spans="1:8" ht="13.9" thickBot="1" x14ac:dyDescent="0.3">
      <c r="A1546" s="3" t="s">
        <v>4139</v>
      </c>
      <c r="B1546" s="3" t="s">
        <v>6160</v>
      </c>
      <c r="C1546" s="3" t="s">
        <v>6161</v>
      </c>
      <c r="D1546" s="3" t="s">
        <v>72</v>
      </c>
      <c r="E1546" s="3" t="s">
        <v>73</v>
      </c>
      <c r="F1546" s="5">
        <v>476.34</v>
      </c>
      <c r="G1546" s="5">
        <v>476.34</v>
      </c>
      <c r="H1546" s="5">
        <v>476.34</v>
      </c>
    </row>
    <row r="1547" spans="1:8" ht="13.9" thickBot="1" x14ac:dyDescent="0.3">
      <c r="A1547" s="3" t="s">
        <v>4140</v>
      </c>
      <c r="B1547" s="3" t="s">
        <v>6202</v>
      </c>
      <c r="C1547" s="3" t="s">
        <v>6203</v>
      </c>
      <c r="D1547" s="3" t="s">
        <v>44</v>
      </c>
      <c r="E1547" s="3" t="s">
        <v>44</v>
      </c>
      <c r="F1547" s="5">
        <v>0</v>
      </c>
      <c r="G1547" s="5">
        <v>0</v>
      </c>
      <c r="H1547" s="5">
        <v>0</v>
      </c>
    </row>
    <row r="1548" spans="1:8" ht="13.9" thickBot="1" x14ac:dyDescent="0.3">
      <c r="A1548" s="3" t="s">
        <v>4141</v>
      </c>
      <c r="B1548" s="3" t="s">
        <v>6204</v>
      </c>
      <c r="C1548" s="3" t="s">
        <v>6205</v>
      </c>
      <c r="D1548" s="3" t="s">
        <v>6382</v>
      </c>
      <c r="E1548" s="3" t="s">
        <v>93</v>
      </c>
      <c r="F1548" s="5">
        <v>-422745.96</v>
      </c>
      <c r="G1548" s="5">
        <v>-487415.24</v>
      </c>
      <c r="H1548" s="5">
        <v>-527900.4</v>
      </c>
    </row>
    <row r="1549" spans="1:8" ht="13.9" thickBot="1" x14ac:dyDescent="0.3">
      <c r="A1549" s="3" t="s">
        <v>4142</v>
      </c>
      <c r="B1549" s="3" t="s">
        <v>6344</v>
      </c>
      <c r="C1549" s="3" t="s">
        <v>6219</v>
      </c>
      <c r="D1549" s="3" t="s">
        <v>96</v>
      </c>
      <c r="E1549" s="3" t="s">
        <v>5760</v>
      </c>
      <c r="F1549" s="5">
        <v>0</v>
      </c>
      <c r="G1549" s="5">
        <v>0</v>
      </c>
      <c r="H1549" s="5">
        <v>0</v>
      </c>
    </row>
    <row r="1550" spans="1:8" ht="13.9" thickBot="1" x14ac:dyDescent="0.3">
      <c r="A1550" s="3" t="s">
        <v>4143</v>
      </c>
      <c r="B1550" s="3" t="s">
        <v>6218</v>
      </c>
      <c r="C1550" s="3" t="s">
        <v>6219</v>
      </c>
      <c r="D1550" s="3" t="s">
        <v>6382</v>
      </c>
      <c r="E1550" s="3" t="s">
        <v>93</v>
      </c>
      <c r="F1550" s="5">
        <v>-15222923.380000001</v>
      </c>
      <c r="G1550" s="5">
        <v>-16906167.420000002</v>
      </c>
      <c r="H1550" s="5">
        <v>-18184607</v>
      </c>
    </row>
    <row r="1551" spans="1:8" ht="13.9" thickBot="1" x14ac:dyDescent="0.3">
      <c r="A1551" s="3" t="s">
        <v>4144</v>
      </c>
      <c r="B1551" s="3" t="s">
        <v>6344</v>
      </c>
      <c r="C1551" s="3" t="s">
        <v>6219</v>
      </c>
      <c r="D1551" s="3" t="s">
        <v>72</v>
      </c>
      <c r="E1551" s="3" t="s">
        <v>5760</v>
      </c>
      <c r="F1551" s="5">
        <v>0</v>
      </c>
      <c r="G1551" s="5">
        <v>0</v>
      </c>
      <c r="H1551" s="5">
        <v>0</v>
      </c>
    </row>
    <row r="1552" spans="1:8" ht="13.9" thickBot="1" x14ac:dyDescent="0.3">
      <c r="A1552" s="3" t="s">
        <v>877</v>
      </c>
      <c r="B1552" s="3" t="s">
        <v>878</v>
      </c>
      <c r="C1552" s="3" t="s">
        <v>879</v>
      </c>
      <c r="D1552" s="3" t="s">
        <v>44</v>
      </c>
      <c r="E1552" s="3" t="s">
        <v>44</v>
      </c>
      <c r="F1552" s="5">
        <v>0</v>
      </c>
      <c r="G1552" s="5">
        <v>0</v>
      </c>
      <c r="H1552" s="5">
        <v>0</v>
      </c>
    </row>
    <row r="1553" spans="1:8" ht="13.9" thickBot="1" x14ac:dyDescent="0.3">
      <c r="A1553" s="3" t="s">
        <v>4145</v>
      </c>
      <c r="B1553" s="3" t="s">
        <v>291</v>
      </c>
      <c r="C1553" s="3" t="s">
        <v>292</v>
      </c>
      <c r="D1553" s="3" t="s">
        <v>85</v>
      </c>
      <c r="E1553" s="3" t="s">
        <v>81</v>
      </c>
      <c r="F1553" s="5">
        <v>0</v>
      </c>
      <c r="G1553" s="5">
        <v>0</v>
      </c>
      <c r="H1553" s="5">
        <v>0</v>
      </c>
    </row>
    <row r="1554" spans="1:8" ht="13.9" thickBot="1" x14ac:dyDescent="0.3">
      <c r="A1554" s="3" t="s">
        <v>4146</v>
      </c>
      <c r="B1554" s="3" t="s">
        <v>298</v>
      </c>
      <c r="C1554" s="3" t="s">
        <v>299</v>
      </c>
      <c r="D1554" s="3" t="s">
        <v>89</v>
      </c>
      <c r="E1554" s="3" t="s">
        <v>81</v>
      </c>
      <c r="F1554" s="5">
        <v>0</v>
      </c>
      <c r="G1554" s="5">
        <v>0</v>
      </c>
      <c r="H1554" s="5">
        <v>0</v>
      </c>
    </row>
    <row r="1555" spans="1:8" ht="13.9" thickBot="1" x14ac:dyDescent="0.3">
      <c r="A1555" s="3" t="s">
        <v>4147</v>
      </c>
      <c r="B1555" s="3" t="s">
        <v>6383</v>
      </c>
      <c r="C1555" s="3" t="s">
        <v>6384</v>
      </c>
      <c r="D1555" s="3" t="s">
        <v>44</v>
      </c>
      <c r="E1555" s="3" t="s">
        <v>44</v>
      </c>
      <c r="F1555" s="5">
        <v>0</v>
      </c>
      <c r="G1555" s="5">
        <v>0</v>
      </c>
      <c r="H1555" s="5">
        <v>0</v>
      </c>
    </row>
    <row r="1556" spans="1:8" ht="13.9" thickBot="1" x14ac:dyDescent="0.3">
      <c r="A1556" s="3" t="s">
        <v>4148</v>
      </c>
      <c r="B1556" s="3" t="s">
        <v>6385</v>
      </c>
      <c r="C1556" s="3" t="s">
        <v>6386</v>
      </c>
      <c r="D1556" s="3" t="s">
        <v>44</v>
      </c>
      <c r="E1556" s="3" t="s">
        <v>44</v>
      </c>
      <c r="F1556" s="5">
        <v>0</v>
      </c>
      <c r="G1556" s="5">
        <v>0</v>
      </c>
      <c r="H1556" s="5">
        <v>0</v>
      </c>
    </row>
    <row r="1557" spans="1:8" ht="13.9" thickBot="1" x14ac:dyDescent="0.3">
      <c r="A1557" s="3" t="s">
        <v>4149</v>
      </c>
      <c r="B1557" s="3" t="s">
        <v>5597</v>
      </c>
      <c r="C1557" s="3" t="s">
        <v>5598</v>
      </c>
      <c r="D1557" s="3" t="s">
        <v>72</v>
      </c>
      <c r="E1557" s="3" t="s">
        <v>73</v>
      </c>
      <c r="F1557" s="5">
        <v>0</v>
      </c>
      <c r="G1557" s="5">
        <v>0</v>
      </c>
      <c r="H1557" s="5">
        <v>0</v>
      </c>
    </row>
    <row r="1558" spans="1:8" ht="13.9" thickBot="1" x14ac:dyDescent="0.3">
      <c r="A1558" s="3" t="s">
        <v>4150</v>
      </c>
      <c r="B1558" s="3" t="s">
        <v>6387</v>
      </c>
      <c r="C1558" s="3" t="s">
        <v>6388</v>
      </c>
      <c r="D1558" s="3" t="s">
        <v>44</v>
      </c>
      <c r="E1558" s="3" t="s">
        <v>44</v>
      </c>
      <c r="F1558" s="5">
        <v>0</v>
      </c>
      <c r="G1558" s="5">
        <v>0</v>
      </c>
      <c r="H1558" s="5">
        <v>0</v>
      </c>
    </row>
    <row r="1559" spans="1:8" ht="13.9" thickBot="1" x14ac:dyDescent="0.3">
      <c r="A1559" s="3" t="s">
        <v>4151</v>
      </c>
      <c r="B1559" s="3" t="s">
        <v>415</v>
      </c>
      <c r="C1559" s="3" t="s">
        <v>416</v>
      </c>
      <c r="D1559" s="3" t="s">
        <v>44</v>
      </c>
      <c r="E1559" s="3" t="s">
        <v>44</v>
      </c>
      <c r="F1559" s="5">
        <v>0</v>
      </c>
      <c r="G1559" s="5">
        <v>0</v>
      </c>
      <c r="H1559" s="5">
        <v>0</v>
      </c>
    </row>
    <row r="1560" spans="1:8" ht="13.9" thickBot="1" x14ac:dyDescent="0.3">
      <c r="A1560" s="3" t="s">
        <v>4152</v>
      </c>
      <c r="B1560" s="3" t="s">
        <v>6389</v>
      </c>
      <c r="C1560" s="3" t="s">
        <v>5737</v>
      </c>
      <c r="D1560" s="3" t="s">
        <v>72</v>
      </c>
      <c r="E1560" s="3" t="s">
        <v>93</v>
      </c>
      <c r="F1560" s="5">
        <v>0</v>
      </c>
      <c r="G1560" s="5">
        <v>0</v>
      </c>
      <c r="H1560" s="5">
        <v>0</v>
      </c>
    </row>
    <row r="1561" spans="1:8" ht="13.9" thickBot="1" x14ac:dyDescent="0.3">
      <c r="A1561" s="3" t="s">
        <v>4153</v>
      </c>
      <c r="B1561" s="3" t="s">
        <v>5807</v>
      </c>
      <c r="C1561" s="3" t="s">
        <v>5808</v>
      </c>
      <c r="D1561" s="3" t="s">
        <v>105</v>
      </c>
      <c r="E1561" s="3" t="s">
        <v>73</v>
      </c>
      <c r="F1561" s="5">
        <v>-121885.62</v>
      </c>
      <c r="G1561" s="5">
        <v>185326.03</v>
      </c>
      <c r="H1561" s="5">
        <v>158466.51</v>
      </c>
    </row>
    <row r="1562" spans="1:8" ht="13.9" thickBot="1" x14ac:dyDescent="0.3">
      <c r="A1562" s="3" t="s">
        <v>4154</v>
      </c>
      <c r="B1562" s="3" t="s">
        <v>6390</v>
      </c>
      <c r="C1562" s="3" t="s">
        <v>6391</v>
      </c>
      <c r="D1562" s="3" t="s">
        <v>72</v>
      </c>
      <c r="E1562" s="3" t="s">
        <v>81</v>
      </c>
      <c r="F1562" s="5">
        <v>0</v>
      </c>
      <c r="G1562" s="5">
        <v>0</v>
      </c>
      <c r="H1562" s="5">
        <v>0</v>
      </c>
    </row>
    <row r="1563" spans="1:8" ht="13.9" thickBot="1" x14ac:dyDescent="0.3">
      <c r="A1563" s="3" t="s">
        <v>4155</v>
      </c>
      <c r="B1563" s="3" t="s">
        <v>6392</v>
      </c>
      <c r="C1563" s="3" t="s">
        <v>6393</v>
      </c>
      <c r="D1563" s="3" t="s">
        <v>72</v>
      </c>
      <c r="E1563" s="3" t="s">
        <v>81</v>
      </c>
      <c r="F1563" s="5">
        <v>116616414.29000001</v>
      </c>
      <c r="G1563" s="5">
        <v>129282875.73999999</v>
      </c>
      <c r="H1563" s="5">
        <v>146156802.30000001</v>
      </c>
    </row>
    <row r="1564" spans="1:8" ht="13.9" thickBot="1" x14ac:dyDescent="0.3">
      <c r="A1564" s="3" t="s">
        <v>4156</v>
      </c>
      <c r="B1564" s="3" t="s">
        <v>6110</v>
      </c>
      <c r="C1564" s="3" t="s">
        <v>6111</v>
      </c>
      <c r="D1564" s="3" t="s">
        <v>105</v>
      </c>
      <c r="E1564" s="3" t="s">
        <v>93</v>
      </c>
      <c r="F1564" s="5">
        <v>0</v>
      </c>
      <c r="G1564" s="5">
        <v>0</v>
      </c>
      <c r="H1564" s="5">
        <v>0</v>
      </c>
    </row>
    <row r="1565" spans="1:8" ht="13.9" thickBot="1" x14ac:dyDescent="0.3">
      <c r="A1565" s="3" t="s">
        <v>4157</v>
      </c>
      <c r="B1565" s="3" t="s">
        <v>6125</v>
      </c>
      <c r="C1565" s="3" t="s">
        <v>6126</v>
      </c>
      <c r="D1565" s="3" t="s">
        <v>96</v>
      </c>
      <c r="E1565" s="3" t="s">
        <v>93</v>
      </c>
      <c r="F1565" s="5">
        <v>0</v>
      </c>
      <c r="G1565" s="5">
        <v>0</v>
      </c>
      <c r="H1565" s="5">
        <v>0</v>
      </c>
    </row>
    <row r="1566" spans="1:8" ht="13.9" thickBot="1" x14ac:dyDescent="0.3">
      <c r="A1566" s="3" t="s">
        <v>4158</v>
      </c>
      <c r="B1566" s="3" t="s">
        <v>6127</v>
      </c>
      <c r="C1566" s="3" t="s">
        <v>6128</v>
      </c>
      <c r="D1566" s="3" t="s">
        <v>72</v>
      </c>
      <c r="E1566" s="3" t="s">
        <v>93</v>
      </c>
      <c r="F1566" s="5">
        <v>0</v>
      </c>
      <c r="G1566" s="5">
        <v>0</v>
      </c>
      <c r="H1566" s="5">
        <v>0</v>
      </c>
    </row>
    <row r="1567" spans="1:8" ht="13.9" thickBot="1" x14ac:dyDescent="0.3">
      <c r="A1567" s="3" t="s">
        <v>4159</v>
      </c>
      <c r="B1567" s="3" t="s">
        <v>6127</v>
      </c>
      <c r="C1567" s="3" t="s">
        <v>6128</v>
      </c>
      <c r="D1567" s="3" t="s">
        <v>96</v>
      </c>
      <c r="E1567" s="3" t="s">
        <v>93</v>
      </c>
      <c r="F1567" s="5">
        <v>0</v>
      </c>
      <c r="G1567" s="5">
        <v>0</v>
      </c>
      <c r="H1567" s="5">
        <v>0</v>
      </c>
    </row>
    <row r="1568" spans="1:8" ht="13.9" thickBot="1" x14ac:dyDescent="0.3">
      <c r="A1568" s="3" t="s">
        <v>4160</v>
      </c>
      <c r="B1568" s="3" t="s">
        <v>6129</v>
      </c>
      <c r="C1568" s="3" t="s">
        <v>6130</v>
      </c>
      <c r="D1568" s="3" t="s">
        <v>72</v>
      </c>
      <c r="E1568" s="3" t="s">
        <v>93</v>
      </c>
      <c r="F1568" s="5">
        <v>0</v>
      </c>
      <c r="G1568" s="5">
        <v>0</v>
      </c>
      <c r="H1568" s="5">
        <v>0</v>
      </c>
    </row>
    <row r="1569" spans="1:8" ht="13.9" thickBot="1" x14ac:dyDescent="0.3">
      <c r="A1569" s="3" t="s">
        <v>4161</v>
      </c>
      <c r="B1569" s="3" t="s">
        <v>6131</v>
      </c>
      <c r="C1569" s="3" t="s">
        <v>6132</v>
      </c>
      <c r="D1569" s="3" t="s">
        <v>72</v>
      </c>
      <c r="E1569" s="3" t="s">
        <v>93</v>
      </c>
      <c r="F1569" s="5">
        <v>0</v>
      </c>
      <c r="G1569" s="5">
        <v>0</v>
      </c>
      <c r="H1569" s="5">
        <v>0</v>
      </c>
    </row>
    <row r="1570" spans="1:8" ht="13.9" thickBot="1" x14ac:dyDescent="0.3">
      <c r="A1570" s="3" t="s">
        <v>4162</v>
      </c>
      <c r="B1570" s="3" t="s">
        <v>6131</v>
      </c>
      <c r="C1570" s="3" t="s">
        <v>6132</v>
      </c>
      <c r="D1570" s="3" t="s">
        <v>96</v>
      </c>
      <c r="E1570" s="3" t="s">
        <v>93</v>
      </c>
      <c r="F1570" s="5">
        <v>0</v>
      </c>
      <c r="G1570" s="5">
        <v>0</v>
      </c>
      <c r="H1570" s="5">
        <v>0</v>
      </c>
    </row>
    <row r="1571" spans="1:8" ht="13.9" thickBot="1" x14ac:dyDescent="0.3">
      <c r="A1571" s="3" t="s">
        <v>4163</v>
      </c>
      <c r="B1571" s="3" t="s">
        <v>6133</v>
      </c>
      <c r="C1571" s="3" t="s">
        <v>6134</v>
      </c>
      <c r="D1571" s="3" t="s">
        <v>96</v>
      </c>
      <c r="E1571" s="3" t="s">
        <v>93</v>
      </c>
      <c r="F1571" s="5">
        <v>0</v>
      </c>
      <c r="G1571" s="5">
        <v>0</v>
      </c>
      <c r="H1571" s="5">
        <v>0</v>
      </c>
    </row>
    <row r="1572" spans="1:8" ht="13.9" thickBot="1" x14ac:dyDescent="0.3">
      <c r="A1572" s="3" t="s">
        <v>4164</v>
      </c>
      <c r="B1572" s="3" t="s">
        <v>6135</v>
      </c>
      <c r="C1572" s="3" t="s">
        <v>6136</v>
      </c>
      <c r="D1572" s="3" t="s">
        <v>96</v>
      </c>
      <c r="E1572" s="3" t="s">
        <v>93</v>
      </c>
      <c r="F1572" s="5">
        <v>0</v>
      </c>
      <c r="G1572" s="5">
        <v>0</v>
      </c>
      <c r="H1572" s="5">
        <v>0</v>
      </c>
    </row>
    <row r="1573" spans="1:8" ht="13.9" thickBot="1" x14ac:dyDescent="0.3">
      <c r="A1573" s="3" t="s">
        <v>4165</v>
      </c>
      <c r="B1573" s="3" t="s">
        <v>6148</v>
      </c>
      <c r="C1573" s="3" t="s">
        <v>6147</v>
      </c>
      <c r="D1573" s="3" t="s">
        <v>96</v>
      </c>
      <c r="E1573" s="3" t="s">
        <v>93</v>
      </c>
      <c r="F1573" s="5">
        <v>0</v>
      </c>
      <c r="G1573" s="5">
        <v>0</v>
      </c>
      <c r="H1573" s="5">
        <v>0</v>
      </c>
    </row>
    <row r="1574" spans="1:8" ht="13.9" thickBot="1" x14ac:dyDescent="0.3">
      <c r="A1574" s="3" t="s">
        <v>4166</v>
      </c>
      <c r="B1574" s="3" t="s">
        <v>6149</v>
      </c>
      <c r="C1574" s="3" t="s">
        <v>6147</v>
      </c>
      <c r="D1574" s="3" t="s">
        <v>96</v>
      </c>
      <c r="E1574" s="3" t="s">
        <v>93</v>
      </c>
      <c r="F1574" s="5">
        <v>0</v>
      </c>
      <c r="G1574" s="5">
        <v>0</v>
      </c>
      <c r="H1574" s="5">
        <v>0</v>
      </c>
    </row>
    <row r="1575" spans="1:8" ht="13.9" thickBot="1" x14ac:dyDescent="0.3">
      <c r="A1575" s="3" t="s">
        <v>4167</v>
      </c>
      <c r="B1575" s="3" t="s">
        <v>6154</v>
      </c>
      <c r="C1575" s="3" t="s">
        <v>6155</v>
      </c>
      <c r="D1575" s="3" t="s">
        <v>96</v>
      </c>
      <c r="E1575" s="3" t="s">
        <v>93</v>
      </c>
      <c r="F1575" s="5">
        <v>0</v>
      </c>
      <c r="G1575" s="5">
        <v>0</v>
      </c>
      <c r="H1575" s="5">
        <v>0</v>
      </c>
    </row>
    <row r="1576" spans="1:8" ht="13.9" thickBot="1" x14ac:dyDescent="0.3">
      <c r="A1576" s="3" t="s">
        <v>4168</v>
      </c>
      <c r="B1576" s="3" t="s">
        <v>6158</v>
      </c>
      <c r="C1576" s="3" t="s">
        <v>6159</v>
      </c>
      <c r="D1576" s="3" t="s">
        <v>105</v>
      </c>
      <c r="E1576" s="3" t="s">
        <v>73</v>
      </c>
      <c r="F1576" s="5">
        <v>0</v>
      </c>
      <c r="G1576" s="5">
        <v>0</v>
      </c>
      <c r="H1576" s="5">
        <v>0</v>
      </c>
    </row>
    <row r="1577" spans="1:8" ht="13.9" thickBot="1" x14ac:dyDescent="0.3">
      <c r="A1577" s="3" t="s">
        <v>4169</v>
      </c>
      <c r="B1577" s="3" t="s">
        <v>6160</v>
      </c>
      <c r="C1577" s="3" t="s">
        <v>6161</v>
      </c>
      <c r="D1577" s="3" t="s">
        <v>72</v>
      </c>
      <c r="E1577" s="3" t="s">
        <v>93</v>
      </c>
      <c r="F1577" s="5">
        <v>0</v>
      </c>
      <c r="G1577" s="5">
        <v>0</v>
      </c>
      <c r="H1577" s="5">
        <v>0</v>
      </c>
    </row>
    <row r="1578" spans="1:8" ht="13.9" thickBot="1" x14ac:dyDescent="0.3">
      <c r="A1578" s="3" t="s">
        <v>4170</v>
      </c>
      <c r="B1578" s="3" t="s">
        <v>6170</v>
      </c>
      <c r="C1578" s="3" t="s">
        <v>6171</v>
      </c>
      <c r="D1578" s="3" t="s">
        <v>72</v>
      </c>
      <c r="E1578" s="3" t="s">
        <v>81</v>
      </c>
      <c r="F1578" s="5">
        <v>0</v>
      </c>
      <c r="G1578" s="5">
        <v>0</v>
      </c>
      <c r="H1578" s="5">
        <v>0</v>
      </c>
    </row>
    <row r="1579" spans="1:8" ht="13.9" thickBot="1" x14ac:dyDescent="0.3">
      <c r="A1579" s="3" t="s">
        <v>4171</v>
      </c>
      <c r="B1579" s="3" t="s">
        <v>6170</v>
      </c>
      <c r="C1579" s="3" t="s">
        <v>6171</v>
      </c>
      <c r="D1579" s="3" t="s">
        <v>72</v>
      </c>
      <c r="E1579" s="3" t="s">
        <v>93</v>
      </c>
      <c r="F1579" s="5">
        <v>49.06</v>
      </c>
      <c r="G1579" s="5">
        <v>49.06</v>
      </c>
      <c r="H1579" s="5">
        <v>49.06</v>
      </c>
    </row>
    <row r="1580" spans="1:8" ht="13.9" thickBot="1" x14ac:dyDescent="0.3">
      <c r="A1580" s="3" t="s">
        <v>4172</v>
      </c>
      <c r="B1580" s="3" t="s">
        <v>6184</v>
      </c>
      <c r="C1580" s="3" t="s">
        <v>6185</v>
      </c>
      <c r="D1580" s="3" t="s">
        <v>105</v>
      </c>
      <c r="E1580" s="3" t="s">
        <v>73</v>
      </c>
      <c r="F1580" s="5">
        <v>0</v>
      </c>
      <c r="G1580" s="5">
        <v>0</v>
      </c>
      <c r="H1580" s="5">
        <v>0</v>
      </c>
    </row>
    <row r="1581" spans="1:8" ht="13.9" thickBot="1" x14ac:dyDescent="0.3">
      <c r="A1581" s="3" t="s">
        <v>4173</v>
      </c>
      <c r="B1581" s="3" t="s">
        <v>6186</v>
      </c>
      <c r="C1581" s="3" t="s">
        <v>6187</v>
      </c>
      <c r="D1581" s="3" t="s">
        <v>105</v>
      </c>
      <c r="E1581" s="3" t="s">
        <v>73</v>
      </c>
      <c r="F1581" s="5">
        <v>0</v>
      </c>
      <c r="G1581" s="5">
        <v>0</v>
      </c>
      <c r="H1581" s="5">
        <v>0</v>
      </c>
    </row>
    <row r="1582" spans="1:8" ht="13.9" thickBot="1" x14ac:dyDescent="0.3">
      <c r="A1582" s="3" t="s">
        <v>4174</v>
      </c>
      <c r="B1582" s="3" t="s">
        <v>6225</v>
      </c>
      <c r="C1582" s="3" t="s">
        <v>6226</v>
      </c>
      <c r="D1582" s="3" t="s">
        <v>96</v>
      </c>
      <c r="E1582" s="3" t="s">
        <v>93</v>
      </c>
      <c r="F1582" s="5">
        <v>0</v>
      </c>
      <c r="G1582" s="5">
        <v>0</v>
      </c>
      <c r="H1582" s="5">
        <v>0</v>
      </c>
    </row>
    <row r="1583" spans="1:8" ht="13.9" thickBot="1" x14ac:dyDescent="0.3">
      <c r="A1583" s="3" t="s">
        <v>4175</v>
      </c>
      <c r="B1583" s="3" t="s">
        <v>6227</v>
      </c>
      <c r="C1583" s="3" t="s">
        <v>6228</v>
      </c>
      <c r="D1583" s="3" t="s">
        <v>105</v>
      </c>
      <c r="E1583" s="3" t="s">
        <v>73</v>
      </c>
      <c r="F1583" s="5">
        <v>0</v>
      </c>
      <c r="G1583" s="5">
        <v>0</v>
      </c>
      <c r="H1583" s="5">
        <v>0</v>
      </c>
    </row>
    <row r="1584" spans="1:8" ht="13.9" thickBot="1" x14ac:dyDescent="0.3">
      <c r="A1584" s="3" t="s">
        <v>4176</v>
      </c>
      <c r="B1584" s="3" t="s">
        <v>6227</v>
      </c>
      <c r="C1584" s="3" t="s">
        <v>6228</v>
      </c>
      <c r="D1584" s="3" t="s">
        <v>72</v>
      </c>
      <c r="E1584" s="3" t="s">
        <v>93</v>
      </c>
      <c r="F1584" s="5">
        <v>0</v>
      </c>
      <c r="G1584" s="5">
        <v>0</v>
      </c>
      <c r="H1584" s="5">
        <v>0</v>
      </c>
    </row>
    <row r="1585" spans="1:8" ht="13.9" thickBot="1" x14ac:dyDescent="0.3">
      <c r="A1585" s="3" t="s">
        <v>4177</v>
      </c>
      <c r="B1585" s="3" t="s">
        <v>6030</v>
      </c>
      <c r="C1585" s="3" t="s">
        <v>6031</v>
      </c>
      <c r="D1585" s="3" t="s">
        <v>72</v>
      </c>
      <c r="E1585" s="3" t="s">
        <v>81</v>
      </c>
      <c r="F1585" s="5">
        <v>0</v>
      </c>
      <c r="G1585" s="5">
        <v>0</v>
      </c>
      <c r="H1585" s="5">
        <v>0</v>
      </c>
    </row>
    <row r="1586" spans="1:8" ht="13.9" thickBot="1" x14ac:dyDescent="0.3">
      <c r="A1586" s="3" t="s">
        <v>4178</v>
      </c>
      <c r="B1586" s="3" t="s">
        <v>6166</v>
      </c>
      <c r="C1586" s="3" t="s">
        <v>6167</v>
      </c>
      <c r="D1586" s="3" t="s">
        <v>72</v>
      </c>
      <c r="E1586" s="3" t="s">
        <v>73</v>
      </c>
      <c r="F1586" s="5">
        <v>0</v>
      </c>
      <c r="G1586" s="5">
        <v>0</v>
      </c>
      <c r="H1586" s="5">
        <v>0</v>
      </c>
    </row>
    <row r="1587" spans="1:8" ht="13.9" thickBot="1" x14ac:dyDescent="0.3">
      <c r="A1587" s="3" t="s">
        <v>4179</v>
      </c>
      <c r="B1587" s="3" t="s">
        <v>6198</v>
      </c>
      <c r="C1587" s="3" t="s">
        <v>6199</v>
      </c>
      <c r="D1587" s="3" t="s">
        <v>105</v>
      </c>
      <c r="E1587" s="3" t="s">
        <v>73</v>
      </c>
      <c r="F1587" s="5">
        <v>1191700.8799999999</v>
      </c>
      <c r="G1587" s="5">
        <v>1331302.5900000001</v>
      </c>
      <c r="H1587" s="5">
        <v>1462929.51</v>
      </c>
    </row>
    <row r="1588" spans="1:8" ht="13.9" thickBot="1" x14ac:dyDescent="0.3">
      <c r="A1588" s="3" t="s">
        <v>4180</v>
      </c>
      <c r="B1588" s="3" t="s">
        <v>6198</v>
      </c>
      <c r="C1588" s="3" t="s">
        <v>6199</v>
      </c>
      <c r="D1588" s="3" t="s">
        <v>72</v>
      </c>
      <c r="E1588" s="3" t="s">
        <v>73</v>
      </c>
      <c r="F1588" s="5">
        <v>0</v>
      </c>
      <c r="G1588" s="5">
        <v>0</v>
      </c>
      <c r="H1588" s="5">
        <v>0</v>
      </c>
    </row>
    <row r="1589" spans="1:8" ht="13.9" thickBot="1" x14ac:dyDescent="0.3">
      <c r="A1589" s="3" t="s">
        <v>4181</v>
      </c>
      <c r="B1589" s="3" t="s">
        <v>6344</v>
      </c>
      <c r="C1589" s="3" t="s">
        <v>6219</v>
      </c>
      <c r="D1589" s="3" t="s">
        <v>85</v>
      </c>
      <c r="E1589" s="3" t="s">
        <v>93</v>
      </c>
      <c r="F1589" s="5">
        <v>0</v>
      </c>
      <c r="G1589" s="5">
        <v>0</v>
      </c>
      <c r="H1589" s="5">
        <v>0</v>
      </c>
    </row>
    <row r="1590" spans="1:8" ht="13.9" thickBot="1" x14ac:dyDescent="0.3">
      <c r="A1590" s="3" t="s">
        <v>4182</v>
      </c>
      <c r="B1590" s="3" t="s">
        <v>6394</v>
      </c>
      <c r="C1590" s="3" t="s">
        <v>6395</v>
      </c>
      <c r="D1590" s="3" t="s">
        <v>89</v>
      </c>
      <c r="E1590" s="3" t="s">
        <v>81</v>
      </c>
      <c r="F1590" s="5">
        <v>0</v>
      </c>
      <c r="G1590" s="5">
        <v>0</v>
      </c>
      <c r="H1590" s="5">
        <v>0</v>
      </c>
    </row>
    <row r="1591" spans="1:8" ht="13.9" thickBot="1" x14ac:dyDescent="0.3">
      <c r="A1591" s="3" t="s">
        <v>4183</v>
      </c>
      <c r="B1591" s="3" t="s">
        <v>6394</v>
      </c>
      <c r="C1591" s="3" t="s">
        <v>6395</v>
      </c>
      <c r="D1591" s="3" t="s">
        <v>85</v>
      </c>
      <c r="E1591" s="3" t="s">
        <v>81</v>
      </c>
      <c r="F1591" s="5">
        <v>0</v>
      </c>
      <c r="G1591" s="5">
        <v>0</v>
      </c>
      <c r="H1591" s="5">
        <v>0</v>
      </c>
    </row>
    <row r="1592" spans="1:8" ht="13.9" thickBot="1" x14ac:dyDescent="0.3">
      <c r="A1592" s="3" t="s">
        <v>880</v>
      </c>
      <c r="B1592" s="3" t="s">
        <v>881</v>
      </c>
      <c r="C1592" s="3" t="s">
        <v>882</v>
      </c>
      <c r="D1592" s="3" t="s">
        <v>44</v>
      </c>
      <c r="E1592" s="3" t="s">
        <v>44</v>
      </c>
      <c r="F1592" s="5">
        <v>0</v>
      </c>
      <c r="G1592" s="5">
        <v>0</v>
      </c>
      <c r="H1592" s="5">
        <v>0</v>
      </c>
    </row>
    <row r="1593" spans="1:8" ht="13.9" thickBot="1" x14ac:dyDescent="0.3">
      <c r="A1593" s="3" t="s">
        <v>4184</v>
      </c>
      <c r="B1593" s="3" t="s">
        <v>568</v>
      </c>
      <c r="C1593" s="3" t="s">
        <v>569</v>
      </c>
      <c r="D1593" s="3" t="s">
        <v>105</v>
      </c>
      <c r="E1593" s="3" t="s">
        <v>73</v>
      </c>
      <c r="F1593" s="5">
        <v>0</v>
      </c>
      <c r="G1593" s="5">
        <v>0</v>
      </c>
      <c r="H1593" s="5">
        <v>0</v>
      </c>
    </row>
    <row r="1594" spans="1:8" ht="13.9" thickBot="1" x14ac:dyDescent="0.3">
      <c r="A1594" s="3" t="s">
        <v>4185</v>
      </c>
      <c r="B1594" s="3" t="s">
        <v>303</v>
      </c>
      <c r="C1594" s="3" t="s">
        <v>296</v>
      </c>
      <c r="D1594" s="3" t="s">
        <v>72</v>
      </c>
      <c r="E1594" s="3" t="s">
        <v>73</v>
      </c>
      <c r="F1594" s="5">
        <v>0</v>
      </c>
      <c r="G1594" s="5">
        <v>0</v>
      </c>
      <c r="H1594" s="5">
        <v>0</v>
      </c>
    </row>
    <row r="1595" spans="1:8" ht="13.9" thickBot="1" x14ac:dyDescent="0.3">
      <c r="A1595" s="3" t="s">
        <v>4186</v>
      </c>
      <c r="B1595" s="3" t="s">
        <v>303</v>
      </c>
      <c r="C1595" s="3" t="s">
        <v>296</v>
      </c>
      <c r="D1595" s="3" t="s">
        <v>96</v>
      </c>
      <c r="E1595" s="3" t="s">
        <v>93</v>
      </c>
      <c r="F1595" s="5">
        <v>0</v>
      </c>
      <c r="G1595" s="5">
        <v>0</v>
      </c>
      <c r="H1595" s="5">
        <v>0</v>
      </c>
    </row>
    <row r="1596" spans="1:8" ht="13.9" thickBot="1" x14ac:dyDescent="0.3">
      <c r="A1596" s="3" t="s">
        <v>4187</v>
      </c>
      <c r="B1596" s="3" t="s">
        <v>5587</v>
      </c>
      <c r="C1596" s="3" t="s">
        <v>5588</v>
      </c>
      <c r="D1596" s="3" t="s">
        <v>72</v>
      </c>
      <c r="E1596" s="3" t="s">
        <v>81</v>
      </c>
      <c r="F1596" s="5">
        <v>0</v>
      </c>
      <c r="G1596" s="5">
        <v>0</v>
      </c>
      <c r="H1596" s="5">
        <v>0</v>
      </c>
    </row>
    <row r="1597" spans="1:8" ht="13.9" thickBot="1" x14ac:dyDescent="0.3">
      <c r="A1597" s="3" t="s">
        <v>4188</v>
      </c>
      <c r="B1597" s="3" t="s">
        <v>6231</v>
      </c>
      <c r="C1597" s="3" t="s">
        <v>6232</v>
      </c>
      <c r="D1597" s="3" t="s">
        <v>44</v>
      </c>
      <c r="E1597" s="3" t="s">
        <v>44</v>
      </c>
      <c r="F1597" s="5">
        <v>0</v>
      </c>
      <c r="G1597" s="5">
        <v>0</v>
      </c>
      <c r="H1597" s="5">
        <v>0</v>
      </c>
    </row>
    <row r="1598" spans="1:8" ht="13.9" thickBot="1" x14ac:dyDescent="0.3">
      <c r="A1598" s="3" t="s">
        <v>4189</v>
      </c>
      <c r="B1598" s="3" t="s">
        <v>5968</v>
      </c>
      <c r="C1598" s="3" t="s">
        <v>5969</v>
      </c>
      <c r="D1598" s="3" t="s">
        <v>89</v>
      </c>
      <c r="E1598" s="3" t="s">
        <v>81</v>
      </c>
      <c r="F1598" s="5">
        <v>539575.53</v>
      </c>
      <c r="G1598" s="5">
        <v>568164.37</v>
      </c>
      <c r="H1598" s="5">
        <v>562990.80000000005</v>
      </c>
    </row>
    <row r="1599" spans="1:8" ht="13.9" thickBot="1" x14ac:dyDescent="0.3">
      <c r="A1599" s="3" t="s">
        <v>4190</v>
      </c>
      <c r="B1599" s="3" t="s">
        <v>5970</v>
      </c>
      <c r="C1599" s="3" t="s">
        <v>5971</v>
      </c>
      <c r="D1599" s="3" t="s">
        <v>89</v>
      </c>
      <c r="E1599" s="3" t="s">
        <v>81</v>
      </c>
      <c r="F1599" s="5">
        <v>28398.71</v>
      </c>
      <c r="G1599" s="5">
        <v>29903.39</v>
      </c>
      <c r="H1599" s="5">
        <v>29631.1</v>
      </c>
    </row>
    <row r="1600" spans="1:8" ht="13.9" thickBot="1" x14ac:dyDescent="0.3">
      <c r="A1600" s="3" t="s">
        <v>4191</v>
      </c>
      <c r="B1600" s="3" t="s">
        <v>6194</v>
      </c>
      <c r="C1600" s="3" t="s">
        <v>6195</v>
      </c>
      <c r="D1600" s="3" t="s">
        <v>72</v>
      </c>
      <c r="E1600" s="3" t="s">
        <v>81</v>
      </c>
      <c r="F1600" s="5">
        <v>-100444.53</v>
      </c>
      <c r="G1600" s="5">
        <v>-112183.45</v>
      </c>
      <c r="H1600" s="5">
        <v>-121401.59</v>
      </c>
    </row>
    <row r="1601" spans="1:8" ht="13.9" thickBot="1" x14ac:dyDescent="0.3">
      <c r="A1601" s="3" t="s">
        <v>4192</v>
      </c>
      <c r="B1601" s="3" t="s">
        <v>6194</v>
      </c>
      <c r="C1601" s="3" t="s">
        <v>6195</v>
      </c>
      <c r="D1601" s="3" t="s">
        <v>72</v>
      </c>
      <c r="E1601" s="3" t="s">
        <v>93</v>
      </c>
      <c r="F1601" s="5">
        <v>-16031.15</v>
      </c>
      <c r="G1601" s="5">
        <v>-18065.12</v>
      </c>
      <c r="H1601" s="5">
        <v>-19758.04</v>
      </c>
    </row>
    <row r="1602" spans="1:8" ht="13.9" thickBot="1" x14ac:dyDescent="0.3">
      <c r="A1602" s="3" t="s">
        <v>4193</v>
      </c>
      <c r="B1602" s="3" t="s">
        <v>6200</v>
      </c>
      <c r="C1602" s="3" t="s">
        <v>6201</v>
      </c>
      <c r="D1602" s="3" t="s">
        <v>72</v>
      </c>
      <c r="E1602" s="3" t="s">
        <v>73</v>
      </c>
      <c r="F1602" s="5">
        <v>3143.67</v>
      </c>
      <c r="G1602" s="5">
        <v>3127.13</v>
      </c>
      <c r="H1602" s="5">
        <v>3216.39</v>
      </c>
    </row>
    <row r="1603" spans="1:8" ht="13.9" thickBot="1" x14ac:dyDescent="0.3">
      <c r="A1603" s="3" t="s">
        <v>883</v>
      </c>
      <c r="B1603" s="3" t="s">
        <v>884</v>
      </c>
      <c r="C1603" s="3" t="s">
        <v>885</v>
      </c>
      <c r="D1603" s="3" t="s">
        <v>44</v>
      </c>
      <c r="E1603" s="3" t="s">
        <v>44</v>
      </c>
      <c r="F1603" s="5">
        <v>-324738.56</v>
      </c>
      <c r="G1603" s="5">
        <v>-342846.29</v>
      </c>
      <c r="H1603" s="5">
        <v>-360954.02</v>
      </c>
    </row>
    <row r="1604" spans="1:8" ht="13.9" thickBot="1" x14ac:dyDescent="0.3">
      <c r="A1604" s="3" t="s">
        <v>4194</v>
      </c>
      <c r="B1604" s="3" t="s">
        <v>6114</v>
      </c>
      <c r="C1604" s="3" t="s">
        <v>6115</v>
      </c>
      <c r="D1604" s="3" t="s">
        <v>72</v>
      </c>
      <c r="E1604" s="3" t="s">
        <v>93</v>
      </c>
      <c r="F1604" s="5">
        <v>0</v>
      </c>
      <c r="G1604" s="5">
        <v>0</v>
      </c>
      <c r="H1604" s="5">
        <v>0</v>
      </c>
    </row>
    <row r="1605" spans="1:8" ht="13.9" thickBot="1" x14ac:dyDescent="0.3">
      <c r="A1605" s="3" t="s">
        <v>4195</v>
      </c>
      <c r="B1605" s="3" t="s">
        <v>5968</v>
      </c>
      <c r="C1605" s="3" t="s">
        <v>5969</v>
      </c>
      <c r="D1605" s="3" t="s">
        <v>85</v>
      </c>
      <c r="E1605" s="3" t="s">
        <v>81</v>
      </c>
      <c r="F1605" s="5">
        <v>1030327.08</v>
      </c>
      <c r="G1605" s="5">
        <v>1084917.8700000001</v>
      </c>
      <c r="H1605" s="5">
        <v>1075038.8600000001</v>
      </c>
    </row>
    <row r="1606" spans="1:8" ht="13.9" thickBot="1" x14ac:dyDescent="0.3">
      <c r="A1606" s="3" t="s">
        <v>4196</v>
      </c>
      <c r="B1606" s="3" t="s">
        <v>5970</v>
      </c>
      <c r="C1606" s="3" t="s">
        <v>5971</v>
      </c>
      <c r="D1606" s="3" t="s">
        <v>85</v>
      </c>
      <c r="E1606" s="3" t="s">
        <v>81</v>
      </c>
      <c r="F1606" s="5">
        <v>54227.75</v>
      </c>
      <c r="G1606" s="5">
        <v>57100.95</v>
      </c>
      <c r="H1606" s="5">
        <v>56581</v>
      </c>
    </row>
    <row r="1607" spans="1:8" ht="13.9" thickBot="1" x14ac:dyDescent="0.3">
      <c r="A1607" s="3" t="s">
        <v>4197</v>
      </c>
      <c r="B1607" s="3" t="s">
        <v>5835</v>
      </c>
      <c r="C1607" s="3" t="s">
        <v>5836</v>
      </c>
      <c r="D1607" s="3" t="s">
        <v>85</v>
      </c>
      <c r="E1607" s="3" t="s">
        <v>81</v>
      </c>
      <c r="F1607" s="5">
        <v>-666781.53</v>
      </c>
      <c r="G1607" s="5">
        <v>-733273.3</v>
      </c>
      <c r="H1607" s="5">
        <v>-502901.97</v>
      </c>
    </row>
    <row r="1608" spans="1:8" ht="13.9" thickBot="1" x14ac:dyDescent="0.3">
      <c r="A1608" s="3" t="s">
        <v>4198</v>
      </c>
      <c r="B1608" s="3" t="s">
        <v>5870</v>
      </c>
      <c r="C1608" s="3" t="s">
        <v>5871</v>
      </c>
      <c r="D1608" s="3" t="s">
        <v>105</v>
      </c>
      <c r="E1608" s="3" t="s">
        <v>73</v>
      </c>
      <c r="F1608" s="5">
        <v>-415358.97</v>
      </c>
      <c r="G1608" s="5">
        <v>-460037.11</v>
      </c>
      <c r="H1608" s="5">
        <v>-567979.22</v>
      </c>
    </row>
    <row r="1609" spans="1:8" ht="13.9" thickBot="1" x14ac:dyDescent="0.3">
      <c r="A1609" s="3" t="s">
        <v>4199</v>
      </c>
      <c r="B1609" s="3" t="s">
        <v>5870</v>
      </c>
      <c r="C1609" s="3" t="s">
        <v>5871</v>
      </c>
      <c r="D1609" s="3" t="s">
        <v>72</v>
      </c>
      <c r="E1609" s="3" t="s">
        <v>73</v>
      </c>
      <c r="F1609" s="5">
        <v>-4202.45</v>
      </c>
      <c r="G1609" s="5">
        <v>-4923.4799999999996</v>
      </c>
      <c r="H1609" s="5">
        <v>-6287.35</v>
      </c>
    </row>
    <row r="1610" spans="1:8" ht="13.9" thickBot="1" x14ac:dyDescent="0.3">
      <c r="A1610" s="3" t="s">
        <v>4200</v>
      </c>
      <c r="B1610" s="3" t="s">
        <v>5870</v>
      </c>
      <c r="C1610" s="3" t="s">
        <v>5871</v>
      </c>
      <c r="D1610" s="3" t="s">
        <v>72</v>
      </c>
      <c r="E1610" s="3" t="s">
        <v>81</v>
      </c>
      <c r="F1610" s="5">
        <v>-1510472.93</v>
      </c>
      <c r="G1610" s="5">
        <v>-1670154.67</v>
      </c>
      <c r="H1610" s="5">
        <v>-2095728.3</v>
      </c>
    </row>
    <row r="1611" spans="1:8" ht="13.9" thickBot="1" x14ac:dyDescent="0.3">
      <c r="A1611" s="3" t="s">
        <v>4201</v>
      </c>
      <c r="B1611" s="3" t="s">
        <v>5870</v>
      </c>
      <c r="C1611" s="3" t="s">
        <v>5871</v>
      </c>
      <c r="D1611" s="3" t="s">
        <v>89</v>
      </c>
      <c r="E1611" s="3" t="s">
        <v>81</v>
      </c>
      <c r="F1611" s="5">
        <v>-63410.47</v>
      </c>
      <c r="G1611" s="5">
        <v>-69797.820000000007</v>
      </c>
      <c r="H1611" s="5">
        <v>-84060.28</v>
      </c>
    </row>
    <row r="1612" spans="1:8" ht="13.9" thickBot="1" x14ac:dyDescent="0.3">
      <c r="A1612" s="3" t="s">
        <v>4202</v>
      </c>
      <c r="B1612" s="3" t="s">
        <v>5870</v>
      </c>
      <c r="C1612" s="3" t="s">
        <v>5871</v>
      </c>
      <c r="D1612" s="3" t="s">
        <v>85</v>
      </c>
      <c r="E1612" s="3" t="s">
        <v>81</v>
      </c>
      <c r="F1612" s="5">
        <v>-387192.93</v>
      </c>
      <c r="G1612" s="5">
        <v>-425809.84</v>
      </c>
      <c r="H1612" s="5">
        <v>-488054.9</v>
      </c>
    </row>
    <row r="1613" spans="1:8" ht="13.9" thickBot="1" x14ac:dyDescent="0.3">
      <c r="A1613" s="3" t="s">
        <v>4203</v>
      </c>
      <c r="B1613" s="3" t="s">
        <v>5870</v>
      </c>
      <c r="C1613" s="3" t="s">
        <v>5871</v>
      </c>
      <c r="D1613" s="3" t="s">
        <v>105</v>
      </c>
      <c r="E1613" s="3" t="s">
        <v>93</v>
      </c>
      <c r="F1613" s="5">
        <v>-262.5</v>
      </c>
      <c r="G1613" s="5">
        <v>-529.46</v>
      </c>
      <c r="H1613" s="5">
        <v>-1107.52</v>
      </c>
    </row>
    <row r="1614" spans="1:8" ht="13.9" thickBot="1" x14ac:dyDescent="0.3">
      <c r="A1614" s="3" t="s">
        <v>4204</v>
      </c>
      <c r="B1614" s="3" t="s">
        <v>5870</v>
      </c>
      <c r="C1614" s="3" t="s">
        <v>5871</v>
      </c>
      <c r="D1614" s="3" t="s">
        <v>72</v>
      </c>
      <c r="E1614" s="3" t="s">
        <v>93</v>
      </c>
      <c r="F1614" s="5">
        <v>0</v>
      </c>
      <c r="G1614" s="5">
        <v>0</v>
      </c>
      <c r="H1614" s="5">
        <v>0</v>
      </c>
    </row>
    <row r="1615" spans="1:8" ht="13.9" thickBot="1" x14ac:dyDescent="0.3">
      <c r="A1615" s="3" t="s">
        <v>4205</v>
      </c>
      <c r="B1615" s="3" t="s">
        <v>5870</v>
      </c>
      <c r="C1615" s="3" t="s">
        <v>5871</v>
      </c>
      <c r="D1615" s="3" t="s">
        <v>96</v>
      </c>
      <c r="E1615" s="3" t="s">
        <v>93</v>
      </c>
      <c r="F1615" s="5">
        <v>0</v>
      </c>
      <c r="G1615" s="5">
        <v>0</v>
      </c>
      <c r="H1615" s="5">
        <v>0</v>
      </c>
    </row>
    <row r="1616" spans="1:8" ht="13.9" thickBot="1" x14ac:dyDescent="0.3">
      <c r="A1616" s="3" t="s">
        <v>4206</v>
      </c>
      <c r="B1616" s="3" t="s">
        <v>5870</v>
      </c>
      <c r="C1616" s="3" t="s">
        <v>5871</v>
      </c>
      <c r="D1616" s="3" t="s">
        <v>97</v>
      </c>
      <c r="E1616" s="3" t="s">
        <v>93</v>
      </c>
      <c r="F1616" s="5">
        <v>0</v>
      </c>
      <c r="G1616" s="5">
        <v>0</v>
      </c>
      <c r="H1616" s="5">
        <v>0</v>
      </c>
    </row>
    <row r="1617" spans="1:8" ht="13.9" thickBot="1" x14ac:dyDescent="0.3">
      <c r="A1617" s="3" t="s">
        <v>4207</v>
      </c>
      <c r="B1617" s="3" t="s">
        <v>5870</v>
      </c>
      <c r="C1617" s="3" t="s">
        <v>5871</v>
      </c>
      <c r="D1617" s="3" t="s">
        <v>89</v>
      </c>
      <c r="E1617" s="3" t="s">
        <v>93</v>
      </c>
      <c r="F1617" s="5">
        <v>-26583.32</v>
      </c>
      <c r="G1617" s="5">
        <v>-30423.77</v>
      </c>
      <c r="H1617" s="5">
        <v>-33808.83</v>
      </c>
    </row>
    <row r="1618" spans="1:8" ht="13.9" thickBot="1" x14ac:dyDescent="0.3">
      <c r="A1618" s="3" t="s">
        <v>4208</v>
      </c>
      <c r="B1618" s="3" t="s">
        <v>5870</v>
      </c>
      <c r="C1618" s="3" t="s">
        <v>5871</v>
      </c>
      <c r="D1618" s="3" t="s">
        <v>122</v>
      </c>
      <c r="E1618" s="3" t="s">
        <v>93</v>
      </c>
      <c r="F1618" s="5">
        <v>-19008.36</v>
      </c>
      <c r="G1618" s="5">
        <v>-19888.57</v>
      </c>
      <c r="H1618" s="5">
        <v>-23874.26</v>
      </c>
    </row>
    <row r="1619" spans="1:8" ht="13.9" thickBot="1" x14ac:dyDescent="0.3">
      <c r="A1619" s="3" t="s">
        <v>4209</v>
      </c>
      <c r="B1619" s="3" t="s">
        <v>5870</v>
      </c>
      <c r="C1619" s="3" t="s">
        <v>5871</v>
      </c>
      <c r="D1619" s="3" t="s">
        <v>85</v>
      </c>
      <c r="E1619" s="3" t="s">
        <v>93</v>
      </c>
      <c r="F1619" s="5">
        <v>-224836.54</v>
      </c>
      <c r="G1619" s="5">
        <v>-228705.36</v>
      </c>
      <c r="H1619" s="5">
        <v>-255030.73</v>
      </c>
    </row>
    <row r="1620" spans="1:8" ht="13.9" thickBot="1" x14ac:dyDescent="0.3">
      <c r="A1620" s="3" t="s">
        <v>4210</v>
      </c>
      <c r="B1620" s="3" t="s">
        <v>5835</v>
      </c>
      <c r="C1620" s="3" t="s">
        <v>5836</v>
      </c>
      <c r="D1620" s="3" t="s">
        <v>105</v>
      </c>
      <c r="E1620" s="3" t="s">
        <v>73</v>
      </c>
      <c r="F1620" s="5">
        <v>-715449.01</v>
      </c>
      <c r="G1620" s="5">
        <v>-792377.26</v>
      </c>
      <c r="H1620" s="5">
        <v>-587334.9</v>
      </c>
    </row>
    <row r="1621" spans="1:8" ht="13.9" thickBot="1" x14ac:dyDescent="0.3">
      <c r="A1621" s="3" t="s">
        <v>4211</v>
      </c>
      <c r="B1621" s="3" t="s">
        <v>5835</v>
      </c>
      <c r="C1621" s="3" t="s">
        <v>5836</v>
      </c>
      <c r="D1621" s="3" t="s">
        <v>72</v>
      </c>
      <c r="E1621" s="3" t="s">
        <v>73</v>
      </c>
      <c r="F1621" s="5">
        <v>-7235.93</v>
      </c>
      <c r="G1621" s="5">
        <v>-8477.41</v>
      </c>
      <c r="H1621" s="5">
        <v>-5095.55</v>
      </c>
    </row>
    <row r="1622" spans="1:8" ht="13.9" thickBot="1" x14ac:dyDescent="0.3">
      <c r="A1622" s="3" t="s">
        <v>4212</v>
      </c>
      <c r="B1622" s="3" t="s">
        <v>5835</v>
      </c>
      <c r="C1622" s="3" t="s">
        <v>5836</v>
      </c>
      <c r="D1622" s="3" t="s">
        <v>72</v>
      </c>
      <c r="E1622" s="3" t="s">
        <v>81</v>
      </c>
      <c r="F1622" s="5">
        <v>-2600421.88</v>
      </c>
      <c r="G1622" s="5">
        <v>-2875366.6</v>
      </c>
      <c r="H1622" s="5">
        <v>-2255266.2999999998</v>
      </c>
    </row>
    <row r="1623" spans="1:8" ht="13.9" thickBot="1" x14ac:dyDescent="0.3">
      <c r="A1623" s="3" t="s">
        <v>4213</v>
      </c>
      <c r="B1623" s="3" t="s">
        <v>5835</v>
      </c>
      <c r="C1623" s="3" t="s">
        <v>5836</v>
      </c>
      <c r="D1623" s="3" t="s">
        <v>89</v>
      </c>
      <c r="E1623" s="3" t="s">
        <v>81</v>
      </c>
      <c r="F1623" s="5">
        <v>-109181.74</v>
      </c>
      <c r="G1623" s="5">
        <v>-120179.65</v>
      </c>
      <c r="H1623" s="5">
        <v>-87040.63</v>
      </c>
    </row>
    <row r="1624" spans="1:8" ht="13.9" thickBot="1" x14ac:dyDescent="0.3">
      <c r="A1624" s="3" t="s">
        <v>4214</v>
      </c>
      <c r="B1624" s="3" t="s">
        <v>5835</v>
      </c>
      <c r="C1624" s="3" t="s">
        <v>5836</v>
      </c>
      <c r="D1624" s="3" t="s">
        <v>105</v>
      </c>
      <c r="E1624" s="3" t="s">
        <v>93</v>
      </c>
      <c r="F1624" s="5">
        <v>-451.99</v>
      </c>
      <c r="G1624" s="5">
        <v>-911.63</v>
      </c>
      <c r="H1624" s="5">
        <v>-1152.3699999999999</v>
      </c>
    </row>
    <row r="1625" spans="1:8" ht="13.9" thickBot="1" x14ac:dyDescent="0.3">
      <c r="A1625" s="3" t="s">
        <v>4215</v>
      </c>
      <c r="B1625" s="3" t="s">
        <v>5835</v>
      </c>
      <c r="C1625" s="3" t="s">
        <v>5836</v>
      </c>
      <c r="D1625" s="3" t="s">
        <v>72</v>
      </c>
      <c r="E1625" s="3" t="s">
        <v>93</v>
      </c>
      <c r="F1625" s="5">
        <v>0</v>
      </c>
      <c r="G1625" s="5">
        <v>0</v>
      </c>
      <c r="H1625" s="5">
        <v>0</v>
      </c>
    </row>
    <row r="1626" spans="1:8" ht="13.9" thickBot="1" x14ac:dyDescent="0.3">
      <c r="A1626" s="3" t="s">
        <v>4216</v>
      </c>
      <c r="B1626" s="3" t="s">
        <v>5835</v>
      </c>
      <c r="C1626" s="3" t="s">
        <v>5836</v>
      </c>
      <c r="D1626" s="3" t="s">
        <v>96</v>
      </c>
      <c r="E1626" s="3" t="s">
        <v>93</v>
      </c>
      <c r="F1626" s="5">
        <v>0</v>
      </c>
      <c r="G1626" s="5">
        <v>0</v>
      </c>
      <c r="H1626" s="5">
        <v>0</v>
      </c>
    </row>
    <row r="1627" spans="1:8" ht="13.9" thickBot="1" x14ac:dyDescent="0.3">
      <c r="A1627" s="3" t="s">
        <v>4217</v>
      </c>
      <c r="B1627" s="3" t="s">
        <v>5835</v>
      </c>
      <c r="C1627" s="3" t="s">
        <v>5836</v>
      </c>
      <c r="D1627" s="3" t="s">
        <v>97</v>
      </c>
      <c r="E1627" s="3" t="s">
        <v>93</v>
      </c>
      <c r="F1627" s="5">
        <v>0</v>
      </c>
      <c r="G1627" s="5">
        <v>0</v>
      </c>
      <c r="H1627" s="5">
        <v>0</v>
      </c>
    </row>
    <row r="1628" spans="1:8" ht="13.9" thickBot="1" x14ac:dyDescent="0.3">
      <c r="A1628" s="3" t="s">
        <v>4218</v>
      </c>
      <c r="B1628" s="3" t="s">
        <v>5835</v>
      </c>
      <c r="C1628" s="3" t="s">
        <v>5836</v>
      </c>
      <c r="D1628" s="3" t="s">
        <v>89</v>
      </c>
      <c r="E1628" s="3" t="s">
        <v>93</v>
      </c>
      <c r="F1628" s="5">
        <v>-45772.02</v>
      </c>
      <c r="G1628" s="5">
        <v>-52384.62</v>
      </c>
      <c r="H1628" s="5">
        <v>-35186.78</v>
      </c>
    </row>
    <row r="1629" spans="1:8" ht="13.9" thickBot="1" x14ac:dyDescent="0.3">
      <c r="A1629" s="3" t="s">
        <v>4219</v>
      </c>
      <c r="B1629" s="3" t="s">
        <v>5835</v>
      </c>
      <c r="C1629" s="3" t="s">
        <v>5836</v>
      </c>
      <c r="D1629" s="3" t="s">
        <v>122</v>
      </c>
      <c r="E1629" s="3" t="s">
        <v>93</v>
      </c>
      <c r="F1629" s="5">
        <v>-32729.02</v>
      </c>
      <c r="G1629" s="5">
        <v>-34244.550000000003</v>
      </c>
      <c r="H1629" s="5">
        <v>-24848.84</v>
      </c>
    </row>
    <row r="1630" spans="1:8" ht="13.9" thickBot="1" x14ac:dyDescent="0.3">
      <c r="A1630" s="3" t="s">
        <v>4220</v>
      </c>
      <c r="B1630" s="3" t="s">
        <v>5835</v>
      </c>
      <c r="C1630" s="3" t="s">
        <v>5836</v>
      </c>
      <c r="D1630" s="3" t="s">
        <v>85</v>
      </c>
      <c r="E1630" s="3" t="s">
        <v>93</v>
      </c>
      <c r="F1630" s="5">
        <v>-387130.11</v>
      </c>
      <c r="G1630" s="5">
        <v>-393791.56</v>
      </c>
      <c r="H1630" s="5">
        <v>-265700.14</v>
      </c>
    </row>
    <row r="1631" spans="1:8" ht="13.9" thickBot="1" x14ac:dyDescent="0.3">
      <c r="A1631" s="3" t="s">
        <v>4221</v>
      </c>
      <c r="B1631" s="3" t="s">
        <v>508</v>
      </c>
      <c r="C1631" s="3" t="s">
        <v>509</v>
      </c>
      <c r="D1631" s="3" t="s">
        <v>97</v>
      </c>
      <c r="E1631" s="3" t="s">
        <v>93</v>
      </c>
      <c r="F1631" s="5">
        <v>0</v>
      </c>
      <c r="G1631" s="5">
        <v>0</v>
      </c>
      <c r="H1631" s="5">
        <v>0</v>
      </c>
    </row>
    <row r="1632" spans="1:8" ht="13.9" thickBot="1" x14ac:dyDescent="0.3">
      <c r="A1632" s="3" t="s">
        <v>4222</v>
      </c>
      <c r="B1632" s="3" t="s">
        <v>5801</v>
      </c>
      <c r="C1632" s="3" t="s">
        <v>5802</v>
      </c>
      <c r="D1632" s="3" t="s">
        <v>72</v>
      </c>
      <c r="E1632" s="3" t="s">
        <v>73</v>
      </c>
      <c r="F1632" s="5">
        <v>26640</v>
      </c>
      <c r="G1632" s="5">
        <v>29304</v>
      </c>
      <c r="H1632" s="5">
        <v>31964</v>
      </c>
    </row>
    <row r="1633" spans="1:8" ht="13.9" thickBot="1" x14ac:dyDescent="0.3">
      <c r="A1633" s="3" t="s">
        <v>4223</v>
      </c>
      <c r="B1633" s="3" t="s">
        <v>5801</v>
      </c>
      <c r="C1633" s="3" t="s">
        <v>5802</v>
      </c>
      <c r="D1633" s="3" t="s">
        <v>105</v>
      </c>
      <c r="E1633" s="3" t="s">
        <v>93</v>
      </c>
      <c r="F1633" s="5">
        <v>0</v>
      </c>
      <c r="G1633" s="5">
        <v>0</v>
      </c>
      <c r="H1633" s="5">
        <v>0</v>
      </c>
    </row>
    <row r="1634" spans="1:8" ht="13.9" thickBot="1" x14ac:dyDescent="0.3">
      <c r="A1634" s="3" t="s">
        <v>4224</v>
      </c>
      <c r="B1634" s="3" t="s">
        <v>6396</v>
      </c>
      <c r="C1634" s="3" t="s">
        <v>6397</v>
      </c>
      <c r="D1634" s="3" t="s">
        <v>97</v>
      </c>
      <c r="E1634" s="3" t="s">
        <v>93</v>
      </c>
      <c r="F1634" s="5">
        <v>0</v>
      </c>
      <c r="G1634" s="5">
        <v>0</v>
      </c>
      <c r="H1634" s="5">
        <v>0</v>
      </c>
    </row>
    <row r="1635" spans="1:8" ht="13.9" thickBot="1" x14ac:dyDescent="0.3">
      <c r="A1635" s="3" t="s">
        <v>4225</v>
      </c>
      <c r="B1635" s="3" t="s">
        <v>6398</v>
      </c>
      <c r="C1635" s="3" t="s">
        <v>6399</v>
      </c>
      <c r="D1635" s="3" t="s">
        <v>97</v>
      </c>
      <c r="E1635" s="3" t="s">
        <v>93</v>
      </c>
      <c r="F1635" s="5">
        <v>0</v>
      </c>
      <c r="G1635" s="5">
        <v>0</v>
      </c>
      <c r="H1635" s="5">
        <v>0</v>
      </c>
    </row>
    <row r="1636" spans="1:8" ht="13.9" thickBot="1" x14ac:dyDescent="0.3">
      <c r="A1636" s="3" t="s">
        <v>4226</v>
      </c>
      <c r="B1636" s="3" t="s">
        <v>6400</v>
      </c>
      <c r="C1636" s="3" t="s">
        <v>6401</v>
      </c>
      <c r="D1636" s="3" t="s">
        <v>44</v>
      </c>
      <c r="E1636" s="3" t="s">
        <v>44</v>
      </c>
      <c r="F1636" s="5">
        <v>80848.350000000006</v>
      </c>
      <c r="G1636" s="5">
        <v>97177.8</v>
      </c>
      <c r="H1636" s="5">
        <v>105881.86</v>
      </c>
    </row>
    <row r="1637" spans="1:8" ht="13.9" thickBot="1" x14ac:dyDescent="0.3">
      <c r="A1637" s="3" t="s">
        <v>4227</v>
      </c>
      <c r="B1637" s="3" t="s">
        <v>6156</v>
      </c>
      <c r="C1637" s="3" t="s">
        <v>6157</v>
      </c>
      <c r="D1637" s="3" t="s">
        <v>72</v>
      </c>
      <c r="E1637" s="3" t="s">
        <v>81</v>
      </c>
      <c r="F1637" s="5">
        <v>0</v>
      </c>
      <c r="G1637" s="5">
        <v>0</v>
      </c>
      <c r="H1637" s="5">
        <v>0</v>
      </c>
    </row>
    <row r="1638" spans="1:8" ht="13.9" thickBot="1" x14ac:dyDescent="0.3">
      <c r="A1638" s="3" t="s">
        <v>4228</v>
      </c>
      <c r="B1638" s="3" t="s">
        <v>6184</v>
      </c>
      <c r="C1638" s="3" t="s">
        <v>6185</v>
      </c>
      <c r="D1638" s="3" t="s">
        <v>85</v>
      </c>
      <c r="E1638" s="3" t="s">
        <v>81</v>
      </c>
      <c r="F1638" s="5">
        <v>58714.65</v>
      </c>
      <c r="G1638" s="5">
        <v>58714.65</v>
      </c>
      <c r="H1638" s="5">
        <v>58714.65</v>
      </c>
    </row>
    <row r="1639" spans="1:8" ht="13.9" thickBot="1" x14ac:dyDescent="0.3">
      <c r="A1639" s="3" t="s">
        <v>4229</v>
      </c>
      <c r="B1639" s="3" t="s">
        <v>5576</v>
      </c>
      <c r="C1639" s="3" t="s">
        <v>5577</v>
      </c>
      <c r="D1639" s="3" t="s">
        <v>122</v>
      </c>
      <c r="E1639" s="3" t="s">
        <v>93</v>
      </c>
      <c r="F1639" s="5">
        <v>0</v>
      </c>
      <c r="G1639" s="5">
        <v>0</v>
      </c>
      <c r="H1639" s="5">
        <v>0</v>
      </c>
    </row>
    <row r="1640" spans="1:8" ht="13.9" thickBot="1" x14ac:dyDescent="0.3">
      <c r="A1640" s="3" t="s">
        <v>886</v>
      </c>
      <c r="B1640" s="3" t="s">
        <v>282</v>
      </c>
      <c r="C1640" s="3" t="s">
        <v>283</v>
      </c>
      <c r="D1640" s="3" t="s">
        <v>105</v>
      </c>
      <c r="E1640" s="3" t="s">
        <v>73</v>
      </c>
      <c r="F1640" s="5">
        <v>-28918.7</v>
      </c>
      <c r="G1640" s="5">
        <v>-28918.7</v>
      </c>
      <c r="H1640" s="5">
        <v>-28929.200000000001</v>
      </c>
    </row>
    <row r="1641" spans="1:8" ht="13.9" thickBot="1" x14ac:dyDescent="0.3">
      <c r="A1641" s="3" t="s">
        <v>4230</v>
      </c>
      <c r="B1641" s="3" t="s">
        <v>817</v>
      </c>
      <c r="C1641" s="3" t="s">
        <v>818</v>
      </c>
      <c r="D1641" s="3" t="s">
        <v>72</v>
      </c>
      <c r="E1641" s="3" t="s">
        <v>73</v>
      </c>
      <c r="F1641" s="5">
        <v>0</v>
      </c>
      <c r="G1641" s="5">
        <v>0</v>
      </c>
      <c r="H1641" s="5">
        <v>0</v>
      </c>
    </row>
    <row r="1642" spans="1:8" ht="13.9" thickBot="1" x14ac:dyDescent="0.3">
      <c r="A1642" s="3" t="s">
        <v>4231</v>
      </c>
      <c r="B1642" s="3" t="s">
        <v>6402</v>
      </c>
      <c r="C1642" s="3" t="s">
        <v>6403</v>
      </c>
      <c r="D1642" s="3" t="s">
        <v>97</v>
      </c>
      <c r="E1642" s="3" t="s">
        <v>93</v>
      </c>
      <c r="F1642" s="5">
        <v>0</v>
      </c>
      <c r="G1642" s="5">
        <v>0</v>
      </c>
      <c r="H1642" s="5">
        <v>0</v>
      </c>
    </row>
    <row r="1643" spans="1:8" ht="13.9" thickBot="1" x14ac:dyDescent="0.3">
      <c r="A1643" s="3" t="s">
        <v>4232</v>
      </c>
      <c r="B1643" s="3" t="s">
        <v>5728</v>
      </c>
      <c r="C1643" s="3" t="s">
        <v>5729</v>
      </c>
      <c r="D1643" s="3" t="s">
        <v>72</v>
      </c>
      <c r="E1643" s="3" t="s">
        <v>81</v>
      </c>
      <c r="F1643" s="5">
        <v>0</v>
      </c>
      <c r="G1643" s="5">
        <v>0</v>
      </c>
      <c r="H1643" s="5">
        <v>0</v>
      </c>
    </row>
    <row r="1644" spans="1:8" ht="13.9" thickBot="1" x14ac:dyDescent="0.3">
      <c r="A1644" s="3" t="s">
        <v>4233</v>
      </c>
      <c r="B1644" s="3" t="s">
        <v>5728</v>
      </c>
      <c r="C1644" s="3" t="s">
        <v>5729</v>
      </c>
      <c r="D1644" s="3" t="s">
        <v>72</v>
      </c>
      <c r="E1644" s="3" t="s">
        <v>93</v>
      </c>
      <c r="F1644" s="5">
        <v>0</v>
      </c>
      <c r="G1644" s="5">
        <v>0</v>
      </c>
      <c r="H1644" s="5">
        <v>0</v>
      </c>
    </row>
    <row r="1645" spans="1:8" ht="13.9" thickBot="1" x14ac:dyDescent="0.3">
      <c r="A1645" s="3" t="s">
        <v>4234</v>
      </c>
      <c r="B1645" s="3" t="s">
        <v>5803</v>
      </c>
      <c r="C1645" s="3" t="s">
        <v>5804</v>
      </c>
      <c r="D1645" s="3" t="s">
        <v>105</v>
      </c>
      <c r="E1645" s="3" t="s">
        <v>73</v>
      </c>
      <c r="F1645" s="5">
        <v>0</v>
      </c>
      <c r="G1645" s="5">
        <v>0</v>
      </c>
      <c r="H1645" s="5">
        <v>0</v>
      </c>
    </row>
    <row r="1646" spans="1:8" ht="13.9" thickBot="1" x14ac:dyDescent="0.3">
      <c r="A1646" s="3" t="s">
        <v>4235</v>
      </c>
      <c r="B1646" s="3" t="s">
        <v>5803</v>
      </c>
      <c r="C1646" s="3" t="s">
        <v>5804</v>
      </c>
      <c r="D1646" s="3" t="s">
        <v>72</v>
      </c>
      <c r="E1646" s="3" t="s">
        <v>73</v>
      </c>
      <c r="F1646" s="5">
        <v>0</v>
      </c>
      <c r="G1646" s="5">
        <v>0</v>
      </c>
      <c r="H1646" s="5">
        <v>0</v>
      </c>
    </row>
    <row r="1647" spans="1:8" ht="13.9" thickBot="1" x14ac:dyDescent="0.3">
      <c r="A1647" s="3" t="s">
        <v>4236</v>
      </c>
      <c r="B1647" s="3" t="s">
        <v>5803</v>
      </c>
      <c r="C1647" s="3" t="s">
        <v>5804</v>
      </c>
      <c r="D1647" s="3" t="s">
        <v>72</v>
      </c>
      <c r="E1647" s="3" t="s">
        <v>81</v>
      </c>
      <c r="F1647" s="5">
        <v>0</v>
      </c>
      <c r="G1647" s="5">
        <v>0</v>
      </c>
      <c r="H1647" s="5">
        <v>0</v>
      </c>
    </row>
    <row r="1648" spans="1:8" ht="13.9" thickBot="1" x14ac:dyDescent="0.3">
      <c r="A1648" s="3" t="s">
        <v>4237</v>
      </c>
      <c r="B1648" s="3" t="s">
        <v>5803</v>
      </c>
      <c r="C1648" s="3" t="s">
        <v>5804</v>
      </c>
      <c r="D1648" s="3" t="s">
        <v>72</v>
      </c>
      <c r="E1648" s="3" t="s">
        <v>93</v>
      </c>
      <c r="F1648" s="5">
        <v>0</v>
      </c>
      <c r="G1648" s="5">
        <v>0</v>
      </c>
      <c r="H1648" s="5">
        <v>0</v>
      </c>
    </row>
    <row r="1649" spans="1:8" ht="13.9" thickBot="1" x14ac:dyDescent="0.3">
      <c r="A1649" s="3" t="s">
        <v>4238</v>
      </c>
      <c r="B1649" s="3" t="s">
        <v>6404</v>
      </c>
      <c r="C1649" s="3" t="s">
        <v>6405</v>
      </c>
      <c r="D1649" s="3" t="s">
        <v>44</v>
      </c>
      <c r="E1649" s="3" t="s">
        <v>44</v>
      </c>
      <c r="F1649" s="5">
        <v>0</v>
      </c>
      <c r="G1649" s="5">
        <v>0</v>
      </c>
      <c r="H1649" s="5">
        <v>0</v>
      </c>
    </row>
    <row r="1650" spans="1:8" ht="13.9" thickBot="1" x14ac:dyDescent="0.3">
      <c r="A1650" s="3" t="s">
        <v>4239</v>
      </c>
      <c r="B1650" s="3" t="s">
        <v>6406</v>
      </c>
      <c r="C1650" s="3" t="s">
        <v>6407</v>
      </c>
      <c r="D1650" s="3" t="s">
        <v>44</v>
      </c>
      <c r="E1650" s="3" t="s">
        <v>44</v>
      </c>
      <c r="F1650" s="5">
        <v>0</v>
      </c>
      <c r="G1650" s="5">
        <v>0</v>
      </c>
      <c r="H1650" s="5">
        <v>0</v>
      </c>
    </row>
    <row r="1651" spans="1:8" ht="13.9" thickBot="1" x14ac:dyDescent="0.3">
      <c r="A1651" s="3" t="s">
        <v>4240</v>
      </c>
      <c r="B1651" s="3" t="s">
        <v>6408</v>
      </c>
      <c r="C1651" s="3" t="s">
        <v>6409</v>
      </c>
      <c r="D1651" s="3" t="s">
        <v>105</v>
      </c>
      <c r="E1651" s="3" t="s">
        <v>44</v>
      </c>
      <c r="F1651" s="5">
        <v>0</v>
      </c>
      <c r="G1651" s="5">
        <v>0</v>
      </c>
      <c r="H1651" s="5">
        <v>0</v>
      </c>
    </row>
    <row r="1652" spans="1:8" ht="13.9" thickBot="1" x14ac:dyDescent="0.3">
      <c r="A1652" s="3" t="s">
        <v>4241</v>
      </c>
      <c r="B1652" s="3" t="s">
        <v>6410</v>
      </c>
      <c r="C1652" s="3" t="s">
        <v>6411</v>
      </c>
      <c r="D1652" s="3" t="s">
        <v>44</v>
      </c>
      <c r="E1652" s="3" t="s">
        <v>44</v>
      </c>
      <c r="F1652" s="5">
        <v>0</v>
      </c>
      <c r="G1652" s="5">
        <v>0</v>
      </c>
      <c r="H1652" s="5">
        <v>0</v>
      </c>
    </row>
    <row r="1653" spans="1:8" ht="13.9" thickBot="1" x14ac:dyDescent="0.3">
      <c r="A1653" s="3" t="s">
        <v>4242</v>
      </c>
      <c r="B1653" s="3" t="s">
        <v>6186</v>
      </c>
      <c r="C1653" s="3" t="s">
        <v>6187</v>
      </c>
      <c r="D1653" s="3" t="s">
        <v>85</v>
      </c>
      <c r="E1653" s="3" t="s">
        <v>73</v>
      </c>
      <c r="F1653" s="5">
        <v>0</v>
      </c>
      <c r="G1653" s="5">
        <v>0</v>
      </c>
      <c r="H1653" s="5">
        <v>0</v>
      </c>
    </row>
    <row r="1654" spans="1:8" ht="13.9" thickBot="1" x14ac:dyDescent="0.3">
      <c r="A1654" s="3" t="s">
        <v>4243</v>
      </c>
      <c r="B1654" s="3" t="s">
        <v>6317</v>
      </c>
      <c r="C1654" s="3" t="s">
        <v>6318</v>
      </c>
      <c r="D1654" s="3" t="s">
        <v>72</v>
      </c>
      <c r="E1654" s="3" t="s">
        <v>81</v>
      </c>
      <c r="F1654" s="5">
        <v>0</v>
      </c>
      <c r="G1654" s="5">
        <v>0</v>
      </c>
      <c r="H1654" s="5">
        <v>0</v>
      </c>
    </row>
    <row r="1655" spans="1:8" ht="13.9" thickBot="1" x14ac:dyDescent="0.3">
      <c r="A1655" s="3" t="s">
        <v>887</v>
      </c>
      <c r="B1655" s="3" t="s">
        <v>678</v>
      </c>
      <c r="C1655" s="3" t="s">
        <v>679</v>
      </c>
      <c r="D1655" s="3" t="s">
        <v>89</v>
      </c>
      <c r="E1655" s="3" t="s">
        <v>81</v>
      </c>
      <c r="F1655" s="5">
        <v>0</v>
      </c>
      <c r="G1655" s="5">
        <v>0</v>
      </c>
      <c r="H1655" s="5">
        <v>0</v>
      </c>
    </row>
    <row r="1656" spans="1:8" ht="13.9" thickBot="1" x14ac:dyDescent="0.3">
      <c r="A1656" s="3" t="s">
        <v>888</v>
      </c>
      <c r="B1656" s="3" t="s">
        <v>678</v>
      </c>
      <c r="C1656" s="3" t="s">
        <v>679</v>
      </c>
      <c r="D1656" s="3" t="s">
        <v>85</v>
      </c>
      <c r="E1656" s="3" t="s">
        <v>81</v>
      </c>
      <c r="F1656" s="5">
        <v>0</v>
      </c>
      <c r="G1656" s="5">
        <v>0</v>
      </c>
      <c r="H1656" s="5">
        <v>0</v>
      </c>
    </row>
    <row r="1657" spans="1:8" ht="13.9" thickBot="1" x14ac:dyDescent="0.3">
      <c r="A1657" s="3" t="s">
        <v>889</v>
      </c>
      <c r="B1657" s="3" t="s">
        <v>678</v>
      </c>
      <c r="C1657" s="3" t="s">
        <v>679</v>
      </c>
      <c r="D1657" s="3" t="s">
        <v>85</v>
      </c>
      <c r="E1657" s="3" t="s">
        <v>93</v>
      </c>
      <c r="F1657" s="5">
        <v>0</v>
      </c>
      <c r="G1657" s="5">
        <v>0</v>
      </c>
      <c r="H1657" s="5">
        <v>0</v>
      </c>
    </row>
    <row r="1658" spans="1:8" ht="13.9" thickBot="1" x14ac:dyDescent="0.3">
      <c r="A1658" s="3" t="s">
        <v>4244</v>
      </c>
      <c r="B1658" s="3" t="s">
        <v>5807</v>
      </c>
      <c r="C1658" s="3" t="s">
        <v>5808</v>
      </c>
      <c r="D1658" s="3" t="s">
        <v>72</v>
      </c>
      <c r="E1658" s="3" t="s">
        <v>73</v>
      </c>
      <c r="F1658" s="5">
        <v>0</v>
      </c>
      <c r="G1658" s="5">
        <v>0</v>
      </c>
      <c r="H1658" s="5">
        <v>0</v>
      </c>
    </row>
    <row r="1659" spans="1:8" ht="13.9" thickBot="1" x14ac:dyDescent="0.3">
      <c r="A1659" s="3" t="s">
        <v>4245</v>
      </c>
      <c r="B1659" s="3" t="s">
        <v>6158</v>
      </c>
      <c r="C1659" s="3" t="s">
        <v>6159</v>
      </c>
      <c r="D1659" s="3" t="s">
        <v>6382</v>
      </c>
      <c r="E1659" s="3" t="s">
        <v>73</v>
      </c>
      <c r="F1659" s="5">
        <v>-4227630.21</v>
      </c>
      <c r="G1659" s="5">
        <v>-4619110.3600000003</v>
      </c>
      <c r="H1659" s="5">
        <v>-5039077.33</v>
      </c>
    </row>
    <row r="1660" spans="1:8" ht="13.9" thickBot="1" x14ac:dyDescent="0.3">
      <c r="A1660" s="3" t="s">
        <v>4246</v>
      </c>
      <c r="B1660" s="3" t="s">
        <v>6160</v>
      </c>
      <c r="C1660" s="3" t="s">
        <v>6161</v>
      </c>
      <c r="D1660" s="3" t="s">
        <v>6382</v>
      </c>
      <c r="E1660" s="3" t="s">
        <v>73</v>
      </c>
      <c r="F1660" s="5">
        <v>-14179319.279999999</v>
      </c>
      <c r="G1660" s="5">
        <v>-15572869.279999999</v>
      </c>
      <c r="H1660" s="5">
        <v>-17114762.98</v>
      </c>
    </row>
    <row r="1661" spans="1:8" ht="13.9" thickBot="1" x14ac:dyDescent="0.3">
      <c r="A1661" s="3" t="s">
        <v>4247</v>
      </c>
      <c r="B1661" s="3" t="s">
        <v>6166</v>
      </c>
      <c r="C1661" s="3" t="s">
        <v>6167</v>
      </c>
      <c r="D1661" s="3" t="s">
        <v>6382</v>
      </c>
      <c r="E1661" s="3" t="s">
        <v>73</v>
      </c>
      <c r="F1661" s="5">
        <v>-3900000</v>
      </c>
      <c r="G1661" s="5">
        <v>-3900000</v>
      </c>
      <c r="H1661" s="5">
        <v>-3900000</v>
      </c>
    </row>
    <row r="1662" spans="1:8" ht="13.9" thickBot="1" x14ac:dyDescent="0.3">
      <c r="A1662" s="3" t="s">
        <v>4248</v>
      </c>
      <c r="B1662" s="3" t="s">
        <v>6170</v>
      </c>
      <c r="C1662" s="3" t="s">
        <v>6171</v>
      </c>
      <c r="D1662" s="3" t="s">
        <v>6382</v>
      </c>
      <c r="E1662" s="3" t="s">
        <v>73</v>
      </c>
      <c r="F1662" s="5">
        <v>-882856.98</v>
      </c>
      <c r="G1662" s="5">
        <v>-965400.87</v>
      </c>
      <c r="H1662" s="5">
        <v>-1060578.04</v>
      </c>
    </row>
    <row r="1663" spans="1:8" ht="13.9" thickBot="1" x14ac:dyDescent="0.3">
      <c r="A1663" s="3" t="s">
        <v>4249</v>
      </c>
      <c r="B1663" s="3" t="s">
        <v>6180</v>
      </c>
      <c r="C1663" s="3" t="s">
        <v>6181</v>
      </c>
      <c r="D1663" s="3" t="s">
        <v>6382</v>
      </c>
      <c r="E1663" s="3" t="s">
        <v>73</v>
      </c>
      <c r="F1663" s="5">
        <v>-1251156.8700000001</v>
      </c>
      <c r="G1663" s="5">
        <v>-1378906.43</v>
      </c>
      <c r="H1663" s="5">
        <v>-1644955.34</v>
      </c>
    </row>
    <row r="1664" spans="1:8" ht="13.9" thickBot="1" x14ac:dyDescent="0.3">
      <c r="A1664" s="3" t="s">
        <v>4250</v>
      </c>
      <c r="B1664" s="3" t="s">
        <v>6182</v>
      </c>
      <c r="C1664" s="3" t="s">
        <v>6183</v>
      </c>
      <c r="D1664" s="3" t="s">
        <v>6382</v>
      </c>
      <c r="E1664" s="3" t="s">
        <v>73</v>
      </c>
      <c r="F1664" s="5">
        <v>-449740.47</v>
      </c>
      <c r="G1664" s="5">
        <v>-463644.91</v>
      </c>
      <c r="H1664" s="5">
        <v>-710837.87</v>
      </c>
    </row>
    <row r="1665" spans="1:8" ht="13.9" thickBot="1" x14ac:dyDescent="0.3">
      <c r="A1665" s="3" t="s">
        <v>4251</v>
      </c>
      <c r="B1665" s="3" t="s">
        <v>6184</v>
      </c>
      <c r="C1665" s="3" t="s">
        <v>6185</v>
      </c>
      <c r="D1665" s="3" t="s">
        <v>6382</v>
      </c>
      <c r="E1665" s="3" t="s">
        <v>73</v>
      </c>
      <c r="F1665" s="5">
        <v>0</v>
      </c>
      <c r="G1665" s="5">
        <v>0</v>
      </c>
      <c r="H1665" s="5">
        <v>0</v>
      </c>
    </row>
    <row r="1666" spans="1:8" ht="13.9" thickBot="1" x14ac:dyDescent="0.3">
      <c r="A1666" s="3" t="s">
        <v>4252</v>
      </c>
      <c r="B1666" s="3" t="s">
        <v>6188</v>
      </c>
      <c r="C1666" s="3" t="s">
        <v>6189</v>
      </c>
      <c r="D1666" s="3" t="s">
        <v>6382</v>
      </c>
      <c r="E1666" s="3" t="s">
        <v>73</v>
      </c>
      <c r="F1666" s="5">
        <v>0</v>
      </c>
      <c r="G1666" s="5">
        <v>0</v>
      </c>
      <c r="H1666" s="5">
        <v>0</v>
      </c>
    </row>
    <row r="1667" spans="1:8" ht="13.9" thickBot="1" x14ac:dyDescent="0.3">
      <c r="A1667" s="3" t="s">
        <v>4253</v>
      </c>
      <c r="B1667" s="3" t="s">
        <v>6188</v>
      </c>
      <c r="C1667" s="3" t="s">
        <v>6189</v>
      </c>
      <c r="D1667" s="3" t="s">
        <v>85</v>
      </c>
      <c r="E1667" s="3" t="s">
        <v>5757</v>
      </c>
      <c r="F1667" s="5">
        <v>0</v>
      </c>
      <c r="G1667" s="5">
        <v>0</v>
      </c>
      <c r="H1667" s="5">
        <v>0</v>
      </c>
    </row>
    <row r="1668" spans="1:8" ht="13.9" thickBot="1" x14ac:dyDescent="0.3">
      <c r="A1668" s="3" t="s">
        <v>4254</v>
      </c>
      <c r="B1668" s="3" t="s">
        <v>6188</v>
      </c>
      <c r="C1668" s="3" t="s">
        <v>6189</v>
      </c>
      <c r="D1668" s="3" t="s">
        <v>85</v>
      </c>
      <c r="E1668" s="3" t="s">
        <v>5759</v>
      </c>
      <c r="F1668" s="5">
        <v>0</v>
      </c>
      <c r="G1668" s="5">
        <v>0</v>
      </c>
      <c r="H1668" s="5">
        <v>0</v>
      </c>
    </row>
    <row r="1669" spans="1:8" ht="13.9" thickBot="1" x14ac:dyDescent="0.3">
      <c r="A1669" s="3" t="s">
        <v>4255</v>
      </c>
      <c r="B1669" s="3" t="s">
        <v>6156</v>
      </c>
      <c r="C1669" s="3" t="s">
        <v>6157</v>
      </c>
      <c r="D1669" s="3" t="s">
        <v>6382</v>
      </c>
      <c r="E1669" s="3" t="s">
        <v>73</v>
      </c>
      <c r="F1669" s="5">
        <v>-286755.55</v>
      </c>
      <c r="G1669" s="5">
        <v>-312865.45</v>
      </c>
      <c r="H1669" s="5">
        <v>-348385.1</v>
      </c>
    </row>
    <row r="1670" spans="1:8" ht="13.9" thickBot="1" x14ac:dyDescent="0.3">
      <c r="A1670" s="3" t="s">
        <v>4256</v>
      </c>
      <c r="B1670" s="3" t="s">
        <v>6158</v>
      </c>
      <c r="C1670" s="3" t="s">
        <v>6159</v>
      </c>
      <c r="D1670" s="3" t="s">
        <v>72</v>
      </c>
      <c r="E1670" s="3" t="s">
        <v>5756</v>
      </c>
      <c r="F1670" s="5">
        <v>0</v>
      </c>
      <c r="G1670" s="5">
        <v>0</v>
      </c>
      <c r="H1670" s="5">
        <v>0</v>
      </c>
    </row>
    <row r="1671" spans="1:8" ht="13.9" thickBot="1" x14ac:dyDescent="0.3">
      <c r="A1671" s="3" t="s">
        <v>4257</v>
      </c>
      <c r="B1671" s="3" t="s">
        <v>6158</v>
      </c>
      <c r="C1671" s="3" t="s">
        <v>6159</v>
      </c>
      <c r="D1671" s="3" t="s">
        <v>72</v>
      </c>
      <c r="E1671" s="3" t="s">
        <v>5758</v>
      </c>
      <c r="F1671" s="5">
        <v>0</v>
      </c>
      <c r="G1671" s="5">
        <v>0</v>
      </c>
      <c r="H1671" s="5">
        <v>0</v>
      </c>
    </row>
    <row r="1672" spans="1:8" ht="13.9" thickBot="1" x14ac:dyDescent="0.3">
      <c r="A1672" s="3" t="s">
        <v>4258</v>
      </c>
      <c r="B1672" s="3" t="s">
        <v>6158</v>
      </c>
      <c r="C1672" s="3" t="s">
        <v>6159</v>
      </c>
      <c r="D1672" s="3" t="s">
        <v>96</v>
      </c>
      <c r="E1672" s="3" t="s">
        <v>5758</v>
      </c>
      <c r="F1672" s="5">
        <v>0</v>
      </c>
      <c r="G1672" s="5">
        <v>0</v>
      </c>
      <c r="H1672" s="5">
        <v>0</v>
      </c>
    </row>
    <row r="1673" spans="1:8" ht="13.9" thickBot="1" x14ac:dyDescent="0.3">
      <c r="A1673" s="3" t="s">
        <v>4259</v>
      </c>
      <c r="B1673" s="3" t="s">
        <v>6168</v>
      </c>
      <c r="C1673" s="3" t="s">
        <v>6169</v>
      </c>
      <c r="D1673" s="3" t="s">
        <v>6382</v>
      </c>
      <c r="E1673" s="3" t="s">
        <v>73</v>
      </c>
      <c r="F1673" s="5">
        <v>-493857.97</v>
      </c>
      <c r="G1673" s="5">
        <v>-546278.17000000004</v>
      </c>
      <c r="H1673" s="5">
        <v>-575848.85</v>
      </c>
    </row>
    <row r="1674" spans="1:8" ht="13.9" thickBot="1" x14ac:dyDescent="0.3">
      <c r="A1674" s="3" t="s">
        <v>4260</v>
      </c>
      <c r="B1674" s="3" t="s">
        <v>6170</v>
      </c>
      <c r="C1674" s="3" t="s">
        <v>6171</v>
      </c>
      <c r="D1674" s="3" t="s">
        <v>72</v>
      </c>
      <c r="E1674" s="3" t="s">
        <v>5756</v>
      </c>
      <c r="F1674" s="5">
        <v>32061.119999999999</v>
      </c>
      <c r="G1674" s="5">
        <v>36335.660000000003</v>
      </c>
      <c r="H1674" s="5">
        <v>40487.06</v>
      </c>
    </row>
    <row r="1675" spans="1:8" ht="13.9" thickBot="1" x14ac:dyDescent="0.3">
      <c r="A1675" s="3" t="s">
        <v>4261</v>
      </c>
      <c r="B1675" s="3" t="s">
        <v>6170</v>
      </c>
      <c r="C1675" s="3" t="s">
        <v>6171</v>
      </c>
      <c r="D1675" s="3" t="s">
        <v>72</v>
      </c>
      <c r="E1675" s="3" t="s">
        <v>5758</v>
      </c>
      <c r="F1675" s="5">
        <v>20600</v>
      </c>
      <c r="G1675" s="5">
        <v>23346.49</v>
      </c>
      <c r="H1675" s="5">
        <v>26013.86</v>
      </c>
    </row>
    <row r="1676" spans="1:8" ht="13.9" thickBot="1" x14ac:dyDescent="0.3">
      <c r="A1676" s="3" t="s">
        <v>4262</v>
      </c>
      <c r="B1676" s="3" t="s">
        <v>6170</v>
      </c>
      <c r="C1676" s="3" t="s">
        <v>6171</v>
      </c>
      <c r="D1676" s="3" t="s">
        <v>96</v>
      </c>
      <c r="E1676" s="3" t="s">
        <v>5758</v>
      </c>
      <c r="F1676" s="5">
        <v>8530.0400000000009</v>
      </c>
      <c r="G1676" s="5">
        <v>9667.31</v>
      </c>
      <c r="H1676" s="5">
        <v>10771.82</v>
      </c>
    </row>
    <row r="1677" spans="1:8" ht="13.9" thickBot="1" x14ac:dyDescent="0.3">
      <c r="A1677" s="3" t="s">
        <v>4263</v>
      </c>
      <c r="B1677" s="3" t="s">
        <v>6180</v>
      </c>
      <c r="C1677" s="3" t="s">
        <v>6181</v>
      </c>
      <c r="D1677" s="3" t="s">
        <v>72</v>
      </c>
      <c r="E1677" s="3" t="s">
        <v>5756</v>
      </c>
      <c r="F1677" s="5">
        <v>20102.060000000001</v>
      </c>
      <c r="G1677" s="5">
        <v>22605.54</v>
      </c>
      <c r="H1677" s="5">
        <v>22605.54</v>
      </c>
    </row>
    <row r="1678" spans="1:8" ht="13.9" thickBot="1" x14ac:dyDescent="0.3">
      <c r="A1678" s="3" t="s">
        <v>4264</v>
      </c>
      <c r="B1678" s="3" t="s">
        <v>6180</v>
      </c>
      <c r="C1678" s="3" t="s">
        <v>6181</v>
      </c>
      <c r="D1678" s="3" t="s">
        <v>72</v>
      </c>
      <c r="E1678" s="3" t="s">
        <v>5758</v>
      </c>
      <c r="F1678" s="5">
        <v>12916.04</v>
      </c>
      <c r="G1678" s="5">
        <v>14524.58</v>
      </c>
      <c r="H1678" s="5">
        <v>14524.58</v>
      </c>
    </row>
    <row r="1679" spans="1:8" ht="13.9" thickBot="1" x14ac:dyDescent="0.3">
      <c r="A1679" s="3" t="s">
        <v>4265</v>
      </c>
      <c r="B1679" s="3" t="s">
        <v>6180</v>
      </c>
      <c r="C1679" s="3" t="s">
        <v>6181</v>
      </c>
      <c r="D1679" s="3" t="s">
        <v>96</v>
      </c>
      <c r="E1679" s="3" t="s">
        <v>5758</v>
      </c>
      <c r="F1679" s="5">
        <v>5348.28</v>
      </c>
      <c r="G1679" s="5">
        <v>6014.35</v>
      </c>
      <c r="H1679" s="5">
        <v>6014.35</v>
      </c>
    </row>
    <row r="1680" spans="1:8" ht="13.9" thickBot="1" x14ac:dyDescent="0.3">
      <c r="A1680" s="3" t="s">
        <v>4266</v>
      </c>
      <c r="B1680" s="3" t="s">
        <v>6184</v>
      </c>
      <c r="C1680" s="3" t="s">
        <v>6185</v>
      </c>
      <c r="D1680" s="3" t="s">
        <v>72</v>
      </c>
      <c r="E1680" s="3" t="s">
        <v>5756</v>
      </c>
      <c r="F1680" s="5">
        <v>0</v>
      </c>
      <c r="G1680" s="5">
        <v>0</v>
      </c>
      <c r="H1680" s="5">
        <v>0</v>
      </c>
    </row>
    <row r="1681" spans="1:8" ht="13.9" thickBot="1" x14ac:dyDescent="0.3">
      <c r="A1681" s="3" t="s">
        <v>4267</v>
      </c>
      <c r="B1681" s="3" t="s">
        <v>6184</v>
      </c>
      <c r="C1681" s="3" t="s">
        <v>6185</v>
      </c>
      <c r="D1681" s="3" t="s">
        <v>72</v>
      </c>
      <c r="E1681" s="3" t="s">
        <v>5758</v>
      </c>
      <c r="F1681" s="5">
        <v>0</v>
      </c>
      <c r="G1681" s="5">
        <v>0</v>
      </c>
      <c r="H1681" s="5">
        <v>0</v>
      </c>
    </row>
    <row r="1682" spans="1:8" ht="13.9" thickBot="1" x14ac:dyDescent="0.3">
      <c r="A1682" s="3" t="s">
        <v>4268</v>
      </c>
      <c r="B1682" s="3" t="s">
        <v>6184</v>
      </c>
      <c r="C1682" s="3" t="s">
        <v>6185</v>
      </c>
      <c r="D1682" s="3" t="s">
        <v>96</v>
      </c>
      <c r="E1682" s="3" t="s">
        <v>5758</v>
      </c>
      <c r="F1682" s="5">
        <v>0</v>
      </c>
      <c r="G1682" s="5">
        <v>0</v>
      </c>
      <c r="H1682" s="5">
        <v>0</v>
      </c>
    </row>
    <row r="1683" spans="1:8" ht="13.9" thickBot="1" x14ac:dyDescent="0.3">
      <c r="A1683" s="3" t="s">
        <v>4269</v>
      </c>
      <c r="B1683" s="3" t="s">
        <v>6186</v>
      </c>
      <c r="C1683" s="3" t="s">
        <v>6187</v>
      </c>
      <c r="D1683" s="3" t="s">
        <v>6382</v>
      </c>
      <c r="E1683" s="3" t="s">
        <v>73</v>
      </c>
      <c r="F1683" s="5">
        <v>0</v>
      </c>
      <c r="G1683" s="5">
        <v>0</v>
      </c>
      <c r="H1683" s="5">
        <v>0</v>
      </c>
    </row>
    <row r="1684" spans="1:8" ht="13.9" thickBot="1" x14ac:dyDescent="0.3">
      <c r="A1684" s="3" t="s">
        <v>4270</v>
      </c>
      <c r="B1684" s="3" t="s">
        <v>6186</v>
      </c>
      <c r="C1684" s="3" t="s">
        <v>6187</v>
      </c>
      <c r="D1684" s="3" t="s">
        <v>72</v>
      </c>
      <c r="E1684" s="3" t="s">
        <v>5756</v>
      </c>
      <c r="F1684" s="5">
        <v>0</v>
      </c>
      <c r="G1684" s="5">
        <v>0</v>
      </c>
      <c r="H1684" s="5">
        <v>0</v>
      </c>
    </row>
    <row r="1685" spans="1:8" ht="13.9" thickBot="1" x14ac:dyDescent="0.3">
      <c r="A1685" s="3" t="s">
        <v>4271</v>
      </c>
      <c r="B1685" s="3" t="s">
        <v>6186</v>
      </c>
      <c r="C1685" s="3" t="s">
        <v>6187</v>
      </c>
      <c r="D1685" s="3" t="s">
        <v>72</v>
      </c>
      <c r="E1685" s="3" t="s">
        <v>5758</v>
      </c>
      <c r="F1685" s="5">
        <v>0</v>
      </c>
      <c r="G1685" s="5">
        <v>0</v>
      </c>
      <c r="H1685" s="5">
        <v>0</v>
      </c>
    </row>
    <row r="1686" spans="1:8" ht="13.9" thickBot="1" x14ac:dyDescent="0.3">
      <c r="A1686" s="3" t="s">
        <v>4272</v>
      </c>
      <c r="B1686" s="3" t="s">
        <v>6186</v>
      </c>
      <c r="C1686" s="3" t="s">
        <v>6187</v>
      </c>
      <c r="D1686" s="3" t="s">
        <v>96</v>
      </c>
      <c r="E1686" s="3" t="s">
        <v>5758</v>
      </c>
      <c r="F1686" s="5">
        <v>0</v>
      </c>
      <c r="G1686" s="5">
        <v>0</v>
      </c>
      <c r="H1686" s="5">
        <v>0</v>
      </c>
    </row>
    <row r="1687" spans="1:8" ht="13.9" thickBot="1" x14ac:dyDescent="0.3">
      <c r="A1687" s="3" t="s">
        <v>4273</v>
      </c>
      <c r="B1687" s="3" t="s">
        <v>5754</v>
      </c>
      <c r="C1687" s="3" t="s">
        <v>5755</v>
      </c>
      <c r="D1687" s="3" t="s">
        <v>6382</v>
      </c>
      <c r="E1687" s="3" t="s">
        <v>73</v>
      </c>
      <c r="F1687" s="5">
        <v>-19513002.690000001</v>
      </c>
      <c r="G1687" s="5">
        <v>-21518235.649999999</v>
      </c>
      <c r="H1687" s="5">
        <v>-23587761.129999999</v>
      </c>
    </row>
    <row r="1688" spans="1:8" ht="13.9" thickBot="1" x14ac:dyDescent="0.3">
      <c r="A1688" s="3" t="s">
        <v>4274</v>
      </c>
      <c r="B1688" s="3" t="s">
        <v>5754</v>
      </c>
      <c r="C1688" s="3" t="s">
        <v>5755</v>
      </c>
      <c r="D1688" s="3" t="s">
        <v>89</v>
      </c>
      <c r="E1688" s="3" t="s">
        <v>5757</v>
      </c>
      <c r="F1688" s="5">
        <v>231484.49</v>
      </c>
      <c r="G1688" s="5">
        <v>254364.35</v>
      </c>
      <c r="H1688" s="5">
        <v>276515.05</v>
      </c>
    </row>
    <row r="1689" spans="1:8" ht="13.9" thickBot="1" x14ac:dyDescent="0.3">
      <c r="A1689" s="3" t="s">
        <v>4275</v>
      </c>
      <c r="B1689" s="3" t="s">
        <v>5754</v>
      </c>
      <c r="C1689" s="3" t="s">
        <v>5755</v>
      </c>
      <c r="D1689" s="3" t="s">
        <v>85</v>
      </c>
      <c r="E1689" s="3" t="s">
        <v>5757</v>
      </c>
      <c r="F1689" s="5">
        <v>307475.14</v>
      </c>
      <c r="G1689" s="5">
        <v>389176.85</v>
      </c>
      <c r="H1689" s="5">
        <v>475100.92</v>
      </c>
    </row>
    <row r="1690" spans="1:8" ht="13.9" thickBot="1" x14ac:dyDescent="0.3">
      <c r="A1690" s="3" t="s">
        <v>4276</v>
      </c>
      <c r="B1690" s="3" t="s">
        <v>5754</v>
      </c>
      <c r="C1690" s="3" t="s">
        <v>5755</v>
      </c>
      <c r="D1690" s="3" t="s">
        <v>89</v>
      </c>
      <c r="E1690" s="3" t="s">
        <v>5759</v>
      </c>
      <c r="F1690" s="5">
        <v>66378.84</v>
      </c>
      <c r="G1690" s="5">
        <v>72939.7</v>
      </c>
      <c r="H1690" s="5">
        <v>79291.48</v>
      </c>
    </row>
    <row r="1691" spans="1:8" ht="13.9" thickBot="1" x14ac:dyDescent="0.3">
      <c r="A1691" s="3" t="s">
        <v>4277</v>
      </c>
      <c r="B1691" s="3" t="s">
        <v>5754</v>
      </c>
      <c r="C1691" s="3" t="s">
        <v>5755</v>
      </c>
      <c r="D1691" s="3" t="s">
        <v>85</v>
      </c>
      <c r="E1691" s="3" t="s">
        <v>5759</v>
      </c>
      <c r="F1691" s="5">
        <v>88169.37</v>
      </c>
      <c r="G1691" s="5">
        <v>111597.57</v>
      </c>
      <c r="H1691" s="5">
        <v>136236.54</v>
      </c>
    </row>
    <row r="1692" spans="1:8" ht="13.9" thickBot="1" x14ac:dyDescent="0.3">
      <c r="A1692" s="3" t="s">
        <v>4278</v>
      </c>
      <c r="B1692" s="3" t="s">
        <v>5761</v>
      </c>
      <c r="C1692" s="3" t="s">
        <v>5762</v>
      </c>
      <c r="D1692" s="3" t="s">
        <v>6382</v>
      </c>
      <c r="E1692" s="3" t="s">
        <v>73</v>
      </c>
      <c r="F1692" s="5">
        <v>-23302639.899999999</v>
      </c>
      <c r="G1692" s="5">
        <v>-25898244.34</v>
      </c>
      <c r="H1692" s="5">
        <v>-28380902.350000001</v>
      </c>
    </row>
    <row r="1693" spans="1:8" ht="13.9" thickBot="1" x14ac:dyDescent="0.3">
      <c r="A1693" s="3" t="s">
        <v>4279</v>
      </c>
      <c r="B1693" s="3" t="s">
        <v>5754</v>
      </c>
      <c r="C1693" s="3" t="s">
        <v>5755</v>
      </c>
      <c r="D1693" s="3" t="s">
        <v>6382</v>
      </c>
      <c r="E1693" s="3" t="s">
        <v>93</v>
      </c>
      <c r="F1693" s="5">
        <v>-297282.71999999997</v>
      </c>
      <c r="G1693" s="5">
        <v>-328282.01</v>
      </c>
      <c r="H1693" s="5">
        <v>-359374.34</v>
      </c>
    </row>
    <row r="1694" spans="1:8" ht="13.9" thickBot="1" x14ac:dyDescent="0.3">
      <c r="A1694" s="3" t="s">
        <v>4280</v>
      </c>
      <c r="B1694" s="3" t="s">
        <v>5761</v>
      </c>
      <c r="C1694" s="3" t="s">
        <v>5762</v>
      </c>
      <c r="D1694" s="3" t="s">
        <v>6382</v>
      </c>
      <c r="E1694" s="3" t="s">
        <v>93</v>
      </c>
      <c r="F1694" s="5">
        <v>-107180.81</v>
      </c>
      <c r="G1694" s="5">
        <v>-118174.92</v>
      </c>
      <c r="H1694" s="5">
        <v>-129471.42</v>
      </c>
    </row>
    <row r="1695" spans="1:8" ht="13.9" thickBot="1" x14ac:dyDescent="0.3">
      <c r="A1695" s="3" t="s">
        <v>4281</v>
      </c>
      <c r="B1695" s="3" t="s">
        <v>5801</v>
      </c>
      <c r="C1695" s="3" t="s">
        <v>5802</v>
      </c>
      <c r="D1695" s="3" t="s">
        <v>6382</v>
      </c>
      <c r="E1695" s="3" t="s">
        <v>73</v>
      </c>
      <c r="F1695" s="5">
        <v>-12339873.07</v>
      </c>
      <c r="G1695" s="5">
        <v>-11990304.6</v>
      </c>
      <c r="H1695" s="5">
        <v>-8987995.2799999993</v>
      </c>
    </row>
    <row r="1696" spans="1:8" ht="13.9" thickBot="1" x14ac:dyDescent="0.3">
      <c r="A1696" s="3" t="s">
        <v>4282</v>
      </c>
      <c r="B1696" s="3" t="s">
        <v>5803</v>
      </c>
      <c r="C1696" s="3" t="s">
        <v>5804</v>
      </c>
      <c r="D1696" s="3" t="s">
        <v>6382</v>
      </c>
      <c r="E1696" s="3" t="s">
        <v>73</v>
      </c>
      <c r="F1696" s="5">
        <v>0</v>
      </c>
      <c r="G1696" s="5">
        <v>0</v>
      </c>
      <c r="H1696" s="5">
        <v>0</v>
      </c>
    </row>
    <row r="1697" spans="1:8" ht="13.9" thickBot="1" x14ac:dyDescent="0.3">
      <c r="A1697" s="3" t="s">
        <v>4283</v>
      </c>
      <c r="B1697" s="3" t="s">
        <v>5803</v>
      </c>
      <c r="C1697" s="3" t="s">
        <v>5804</v>
      </c>
      <c r="D1697" s="3" t="s">
        <v>72</v>
      </c>
      <c r="E1697" s="3" t="s">
        <v>5757</v>
      </c>
      <c r="F1697" s="5">
        <v>0</v>
      </c>
      <c r="G1697" s="5">
        <v>0</v>
      </c>
      <c r="H1697" s="5">
        <v>0</v>
      </c>
    </row>
    <row r="1698" spans="1:8" ht="13.9" thickBot="1" x14ac:dyDescent="0.3">
      <c r="A1698" s="3" t="s">
        <v>4284</v>
      </c>
      <c r="B1698" s="3" t="s">
        <v>5803</v>
      </c>
      <c r="C1698" s="3" t="s">
        <v>5804</v>
      </c>
      <c r="D1698" s="3" t="s">
        <v>72</v>
      </c>
      <c r="E1698" s="3" t="s">
        <v>5759</v>
      </c>
      <c r="F1698" s="5">
        <v>0</v>
      </c>
      <c r="G1698" s="5">
        <v>0</v>
      </c>
      <c r="H1698" s="5">
        <v>0</v>
      </c>
    </row>
    <row r="1699" spans="1:8" ht="13.9" thickBot="1" x14ac:dyDescent="0.3">
      <c r="A1699" s="3" t="s">
        <v>4285</v>
      </c>
      <c r="B1699" s="3" t="s">
        <v>5807</v>
      </c>
      <c r="C1699" s="3" t="s">
        <v>5808</v>
      </c>
      <c r="D1699" s="3" t="s">
        <v>6382</v>
      </c>
      <c r="E1699" s="3" t="s">
        <v>73</v>
      </c>
      <c r="F1699" s="5">
        <v>121885.62</v>
      </c>
      <c r="G1699" s="5">
        <v>-185326.03</v>
      </c>
      <c r="H1699" s="5">
        <v>-158466.51999999999</v>
      </c>
    </row>
    <row r="1700" spans="1:8" ht="13.9" thickBot="1" x14ac:dyDescent="0.3">
      <c r="A1700" s="3" t="s">
        <v>4286</v>
      </c>
      <c r="B1700" s="3" t="s">
        <v>5803</v>
      </c>
      <c r="C1700" s="3" t="s">
        <v>5804</v>
      </c>
      <c r="D1700" s="3" t="s">
        <v>72</v>
      </c>
      <c r="E1700" s="3" t="s">
        <v>5756</v>
      </c>
      <c r="F1700" s="5">
        <v>0</v>
      </c>
      <c r="G1700" s="5">
        <v>0</v>
      </c>
      <c r="H1700" s="5">
        <v>0</v>
      </c>
    </row>
    <row r="1701" spans="1:8" ht="13.9" thickBot="1" x14ac:dyDescent="0.3">
      <c r="A1701" s="3" t="s">
        <v>4287</v>
      </c>
      <c r="B1701" s="3" t="s">
        <v>5803</v>
      </c>
      <c r="C1701" s="3" t="s">
        <v>5804</v>
      </c>
      <c r="D1701" s="3" t="s">
        <v>72</v>
      </c>
      <c r="E1701" s="3" t="s">
        <v>5758</v>
      </c>
      <c r="F1701" s="5">
        <v>0</v>
      </c>
      <c r="G1701" s="5">
        <v>0</v>
      </c>
      <c r="H1701" s="5">
        <v>0</v>
      </c>
    </row>
    <row r="1702" spans="1:8" ht="13.9" thickBot="1" x14ac:dyDescent="0.3">
      <c r="A1702" s="3" t="s">
        <v>4288</v>
      </c>
      <c r="B1702" s="3" t="s">
        <v>5801</v>
      </c>
      <c r="C1702" s="3" t="s">
        <v>5802</v>
      </c>
      <c r="D1702" s="3" t="s">
        <v>6382</v>
      </c>
      <c r="E1702" s="3" t="s">
        <v>93</v>
      </c>
      <c r="F1702" s="5">
        <v>0</v>
      </c>
      <c r="G1702" s="5">
        <v>0</v>
      </c>
      <c r="H1702" s="5">
        <v>0</v>
      </c>
    </row>
    <row r="1703" spans="1:8" ht="13.9" thickBot="1" x14ac:dyDescent="0.3">
      <c r="A1703" s="3" t="s">
        <v>4289</v>
      </c>
      <c r="B1703" s="3" t="s">
        <v>6233</v>
      </c>
      <c r="C1703" s="3" t="s">
        <v>6234</v>
      </c>
      <c r="D1703" s="3" t="s">
        <v>6382</v>
      </c>
      <c r="E1703" s="3" t="s">
        <v>73</v>
      </c>
      <c r="F1703" s="5">
        <v>-13099135.75</v>
      </c>
      <c r="G1703" s="5">
        <v>-14034316.65</v>
      </c>
      <c r="H1703" s="5">
        <v>-15513942.800000001</v>
      </c>
    </row>
    <row r="1704" spans="1:8" ht="13.9" thickBot="1" x14ac:dyDescent="0.3">
      <c r="A1704" s="3" t="s">
        <v>4290</v>
      </c>
      <c r="B1704" s="3" t="s">
        <v>6190</v>
      </c>
      <c r="C1704" s="3" t="s">
        <v>6191</v>
      </c>
      <c r="D1704" s="3" t="s">
        <v>6382</v>
      </c>
      <c r="E1704" s="3" t="s">
        <v>73</v>
      </c>
      <c r="F1704" s="5">
        <v>-37344389.509999998</v>
      </c>
      <c r="G1704" s="5">
        <v>-42667184.140000001</v>
      </c>
      <c r="H1704" s="5">
        <v>-45277612.5</v>
      </c>
    </row>
    <row r="1705" spans="1:8" ht="13.9" thickBot="1" x14ac:dyDescent="0.3">
      <c r="A1705" s="3" t="s">
        <v>4291</v>
      </c>
      <c r="B1705" s="3" t="s">
        <v>6192</v>
      </c>
      <c r="C1705" s="3" t="s">
        <v>6193</v>
      </c>
      <c r="D1705" s="3" t="s">
        <v>6382</v>
      </c>
      <c r="E1705" s="3" t="s">
        <v>73</v>
      </c>
      <c r="F1705" s="5">
        <v>-5230801.3</v>
      </c>
      <c r="G1705" s="5">
        <v>-5803777.8099999996</v>
      </c>
      <c r="H1705" s="5">
        <v>-6480662.6699999999</v>
      </c>
    </row>
    <row r="1706" spans="1:8" ht="13.9" thickBot="1" x14ac:dyDescent="0.3">
      <c r="A1706" s="3" t="s">
        <v>4292</v>
      </c>
      <c r="B1706" s="3" t="s">
        <v>6196</v>
      </c>
      <c r="C1706" s="3" t="s">
        <v>6197</v>
      </c>
      <c r="D1706" s="3" t="s">
        <v>6382</v>
      </c>
      <c r="E1706" s="3" t="s">
        <v>73</v>
      </c>
      <c r="F1706" s="5">
        <v>-9530275.4800000004</v>
      </c>
      <c r="G1706" s="5">
        <v>-10868355.67</v>
      </c>
      <c r="H1706" s="5">
        <v>-12224505.59</v>
      </c>
    </row>
    <row r="1707" spans="1:8" ht="13.9" thickBot="1" x14ac:dyDescent="0.3">
      <c r="A1707" s="3" t="s">
        <v>4293</v>
      </c>
      <c r="B1707" s="3" t="s">
        <v>6198</v>
      </c>
      <c r="C1707" s="3" t="s">
        <v>6199</v>
      </c>
      <c r="D1707" s="3" t="s">
        <v>6382</v>
      </c>
      <c r="E1707" s="3" t="s">
        <v>73</v>
      </c>
      <c r="F1707" s="5">
        <v>-1191700.82</v>
      </c>
      <c r="G1707" s="5">
        <v>-1331302.54</v>
      </c>
      <c r="H1707" s="5">
        <v>-1462929.46</v>
      </c>
    </row>
    <row r="1708" spans="1:8" ht="13.9" thickBot="1" x14ac:dyDescent="0.3">
      <c r="A1708" s="3" t="s">
        <v>4294</v>
      </c>
      <c r="B1708" s="3" t="s">
        <v>6198</v>
      </c>
      <c r="C1708" s="3" t="s">
        <v>6199</v>
      </c>
      <c r="D1708" s="3" t="s">
        <v>72</v>
      </c>
      <c r="E1708" s="3" t="s">
        <v>5757</v>
      </c>
      <c r="F1708" s="5">
        <v>0</v>
      </c>
      <c r="G1708" s="5">
        <v>0</v>
      </c>
      <c r="H1708" s="5">
        <v>0</v>
      </c>
    </row>
    <row r="1709" spans="1:8" ht="13.9" thickBot="1" x14ac:dyDescent="0.3">
      <c r="A1709" s="3" t="s">
        <v>4295</v>
      </c>
      <c r="B1709" s="3" t="s">
        <v>6198</v>
      </c>
      <c r="C1709" s="3" t="s">
        <v>6199</v>
      </c>
      <c r="D1709" s="3" t="s">
        <v>72</v>
      </c>
      <c r="E1709" s="3" t="s">
        <v>5759</v>
      </c>
      <c r="F1709" s="5">
        <v>0</v>
      </c>
      <c r="G1709" s="5">
        <v>0</v>
      </c>
      <c r="H1709" s="5">
        <v>0</v>
      </c>
    </row>
    <row r="1710" spans="1:8" ht="13.9" thickBot="1" x14ac:dyDescent="0.3">
      <c r="A1710" s="3" t="s">
        <v>4296</v>
      </c>
      <c r="B1710" s="3" t="s">
        <v>6200</v>
      </c>
      <c r="C1710" s="3" t="s">
        <v>6201</v>
      </c>
      <c r="D1710" s="3" t="s">
        <v>6382</v>
      </c>
      <c r="E1710" s="3" t="s">
        <v>73</v>
      </c>
      <c r="F1710" s="5">
        <v>-3216948.22</v>
      </c>
      <c r="G1710" s="5">
        <v>-3446373.63</v>
      </c>
      <c r="H1710" s="5">
        <v>-3785579.42</v>
      </c>
    </row>
    <row r="1711" spans="1:8" ht="13.9" thickBot="1" x14ac:dyDescent="0.3">
      <c r="A1711" s="3" t="s">
        <v>4297</v>
      </c>
      <c r="B1711" s="3" t="s">
        <v>6200</v>
      </c>
      <c r="C1711" s="3" t="s">
        <v>6201</v>
      </c>
      <c r="D1711" s="3" t="s">
        <v>72</v>
      </c>
      <c r="E1711" s="3" t="s">
        <v>5757</v>
      </c>
      <c r="F1711" s="5">
        <v>2443.11</v>
      </c>
      <c r="G1711" s="5">
        <v>2430.2600000000002</v>
      </c>
      <c r="H1711" s="5">
        <v>2499.63</v>
      </c>
    </row>
    <row r="1712" spans="1:8" ht="13.9" thickBot="1" x14ac:dyDescent="0.3">
      <c r="A1712" s="3" t="s">
        <v>4298</v>
      </c>
      <c r="B1712" s="3" t="s">
        <v>6200</v>
      </c>
      <c r="C1712" s="3" t="s">
        <v>6201</v>
      </c>
      <c r="D1712" s="3" t="s">
        <v>72</v>
      </c>
      <c r="E1712" s="3" t="s">
        <v>5759</v>
      </c>
      <c r="F1712" s="5">
        <v>700.56</v>
      </c>
      <c r="G1712" s="5">
        <v>696.87</v>
      </c>
      <c r="H1712" s="5">
        <v>716.76</v>
      </c>
    </row>
    <row r="1713" spans="1:8" ht="13.9" thickBot="1" x14ac:dyDescent="0.3">
      <c r="A1713" s="3" t="s">
        <v>4299</v>
      </c>
      <c r="B1713" s="3" t="s">
        <v>6202</v>
      </c>
      <c r="C1713" s="3" t="s">
        <v>6203</v>
      </c>
      <c r="D1713" s="3" t="s">
        <v>6382</v>
      </c>
      <c r="E1713" s="3" t="s">
        <v>73</v>
      </c>
      <c r="F1713" s="5">
        <v>-1786233.86</v>
      </c>
      <c r="G1713" s="5">
        <v>-2066957.27</v>
      </c>
      <c r="H1713" s="5">
        <v>-2235705.0699999998</v>
      </c>
    </row>
    <row r="1714" spans="1:8" ht="13.9" thickBot="1" x14ac:dyDescent="0.3">
      <c r="A1714" s="3" t="s">
        <v>4300</v>
      </c>
      <c r="B1714" s="3" t="s">
        <v>6206</v>
      </c>
      <c r="C1714" s="3" t="s">
        <v>6207</v>
      </c>
      <c r="D1714" s="3" t="s">
        <v>6382</v>
      </c>
      <c r="E1714" s="3" t="s">
        <v>73</v>
      </c>
      <c r="F1714" s="5">
        <v>-1747381.33</v>
      </c>
      <c r="G1714" s="5">
        <v>-1959489.6</v>
      </c>
      <c r="H1714" s="5">
        <v>-2154363.37</v>
      </c>
    </row>
    <row r="1715" spans="1:8" ht="13.9" thickBot="1" x14ac:dyDescent="0.3">
      <c r="A1715" s="3" t="s">
        <v>4301</v>
      </c>
      <c r="B1715" s="3" t="s">
        <v>6344</v>
      </c>
      <c r="C1715" s="3" t="s">
        <v>6219</v>
      </c>
      <c r="D1715" s="3" t="s">
        <v>6382</v>
      </c>
      <c r="E1715" s="3" t="s">
        <v>73</v>
      </c>
      <c r="F1715" s="5">
        <v>-50972453.969999999</v>
      </c>
      <c r="G1715" s="5">
        <v>-56608630.219999999</v>
      </c>
      <c r="H1715" s="5">
        <v>-60889358.75</v>
      </c>
    </row>
    <row r="1716" spans="1:8" ht="13.9" thickBot="1" x14ac:dyDescent="0.3">
      <c r="A1716" s="3" t="s">
        <v>4302</v>
      </c>
      <c r="B1716" s="3" t="s">
        <v>6344</v>
      </c>
      <c r="C1716" s="3" t="s">
        <v>6219</v>
      </c>
      <c r="D1716" s="3" t="s">
        <v>72</v>
      </c>
      <c r="E1716" s="3" t="s">
        <v>5757</v>
      </c>
      <c r="F1716" s="5">
        <v>0</v>
      </c>
      <c r="G1716" s="5">
        <v>0</v>
      </c>
      <c r="H1716" s="5">
        <v>0</v>
      </c>
    </row>
    <row r="1717" spans="1:8" ht="13.9" thickBot="1" x14ac:dyDescent="0.3">
      <c r="A1717" s="3" t="s">
        <v>4303</v>
      </c>
      <c r="B1717" s="3" t="s">
        <v>6344</v>
      </c>
      <c r="C1717" s="3" t="s">
        <v>6219</v>
      </c>
      <c r="D1717" s="3" t="s">
        <v>72</v>
      </c>
      <c r="E1717" s="3" t="s">
        <v>5759</v>
      </c>
      <c r="F1717" s="5">
        <v>0</v>
      </c>
      <c r="G1717" s="5">
        <v>0</v>
      </c>
      <c r="H1717" s="5">
        <v>0</v>
      </c>
    </row>
    <row r="1718" spans="1:8" ht="13.9" thickBot="1" x14ac:dyDescent="0.3">
      <c r="A1718" s="3" t="s">
        <v>4304</v>
      </c>
      <c r="B1718" s="3" t="s">
        <v>6242</v>
      </c>
      <c r="C1718" s="3" t="s">
        <v>6243</v>
      </c>
      <c r="D1718" s="3" t="s">
        <v>6382</v>
      </c>
      <c r="E1718" s="3" t="s">
        <v>73</v>
      </c>
      <c r="F1718" s="5">
        <v>0</v>
      </c>
      <c r="G1718" s="5">
        <v>0</v>
      </c>
      <c r="H1718" s="5">
        <v>0</v>
      </c>
    </row>
    <row r="1719" spans="1:8" ht="13.9" thickBot="1" x14ac:dyDescent="0.3">
      <c r="A1719" s="3" t="s">
        <v>4305</v>
      </c>
      <c r="B1719" s="3" t="s">
        <v>6229</v>
      </c>
      <c r="C1719" s="3" t="s">
        <v>6230</v>
      </c>
      <c r="D1719" s="3" t="s">
        <v>6382</v>
      </c>
      <c r="E1719" s="3" t="s">
        <v>73</v>
      </c>
      <c r="F1719" s="5">
        <v>-3762845.65</v>
      </c>
      <c r="G1719" s="5">
        <v>-3929929.63</v>
      </c>
      <c r="H1719" s="5">
        <v>-4430008.2300000004</v>
      </c>
    </row>
    <row r="1720" spans="1:8" ht="13.9" thickBot="1" x14ac:dyDescent="0.3">
      <c r="A1720" s="3" t="s">
        <v>4306</v>
      </c>
      <c r="B1720" s="3" t="s">
        <v>6231</v>
      </c>
      <c r="C1720" s="3" t="s">
        <v>6232</v>
      </c>
      <c r="D1720" s="3" t="s">
        <v>6382</v>
      </c>
      <c r="E1720" s="3" t="s">
        <v>73</v>
      </c>
      <c r="F1720" s="5">
        <v>-568604.16000000003</v>
      </c>
      <c r="G1720" s="5">
        <v>-595336.14</v>
      </c>
      <c r="H1720" s="5">
        <v>-616661</v>
      </c>
    </row>
    <row r="1721" spans="1:8" ht="13.9" thickBot="1" x14ac:dyDescent="0.3">
      <c r="A1721" s="3" t="s">
        <v>4307</v>
      </c>
      <c r="B1721" s="3" t="s">
        <v>6344</v>
      </c>
      <c r="C1721" s="3" t="s">
        <v>6219</v>
      </c>
      <c r="D1721" s="3" t="s">
        <v>72</v>
      </c>
      <c r="E1721" s="3" t="s">
        <v>5756</v>
      </c>
      <c r="F1721" s="5">
        <v>35749530.590000004</v>
      </c>
      <c r="G1721" s="5">
        <v>39702462.799999997</v>
      </c>
      <c r="H1721" s="5">
        <v>42704751.75</v>
      </c>
    </row>
    <row r="1722" spans="1:8" ht="13.9" thickBot="1" x14ac:dyDescent="0.3">
      <c r="A1722" s="3" t="s">
        <v>4308</v>
      </c>
      <c r="B1722" s="3" t="s">
        <v>6344</v>
      </c>
      <c r="C1722" s="3" t="s">
        <v>6219</v>
      </c>
      <c r="D1722" s="3" t="s">
        <v>72</v>
      </c>
      <c r="E1722" s="3" t="s">
        <v>5758</v>
      </c>
      <c r="F1722" s="5">
        <v>10474329.560000001</v>
      </c>
      <c r="G1722" s="5">
        <v>11632507.42</v>
      </c>
      <c r="H1722" s="5">
        <v>12512154.33</v>
      </c>
    </row>
    <row r="1723" spans="1:8" ht="13.9" thickBot="1" x14ac:dyDescent="0.3">
      <c r="A1723" s="3" t="s">
        <v>4309</v>
      </c>
      <c r="B1723" s="3" t="s">
        <v>6344</v>
      </c>
      <c r="C1723" s="3" t="s">
        <v>6219</v>
      </c>
      <c r="D1723" s="3" t="s">
        <v>96</v>
      </c>
      <c r="E1723" s="3" t="s">
        <v>5758</v>
      </c>
      <c r="F1723" s="5">
        <v>4748593.82</v>
      </c>
      <c r="G1723" s="5">
        <v>5273660</v>
      </c>
      <c r="H1723" s="5">
        <v>5672452.6699999999</v>
      </c>
    </row>
    <row r="1724" spans="1:8" ht="13.9" thickBot="1" x14ac:dyDescent="0.3">
      <c r="A1724" s="3" t="s">
        <v>4310</v>
      </c>
      <c r="B1724" s="3" t="s">
        <v>6225</v>
      </c>
      <c r="C1724" s="3" t="s">
        <v>6226</v>
      </c>
      <c r="D1724" s="3" t="s">
        <v>6382</v>
      </c>
      <c r="E1724" s="3" t="s">
        <v>73</v>
      </c>
      <c r="F1724" s="5">
        <v>-1568185.01</v>
      </c>
      <c r="G1724" s="5">
        <v>-1692534.08</v>
      </c>
      <c r="H1724" s="5">
        <v>-1930261.31</v>
      </c>
    </row>
    <row r="1725" spans="1:8" ht="13.9" thickBot="1" x14ac:dyDescent="0.3">
      <c r="A1725" s="3" t="s">
        <v>4311</v>
      </c>
      <c r="B1725" s="3" t="s">
        <v>6225</v>
      </c>
      <c r="C1725" s="3" t="s">
        <v>6226</v>
      </c>
      <c r="D1725" s="3" t="s">
        <v>72</v>
      </c>
      <c r="E1725" s="3" t="s">
        <v>5756</v>
      </c>
      <c r="F1725" s="5">
        <v>856640.8</v>
      </c>
      <c r="G1725" s="5">
        <v>924711.04</v>
      </c>
      <c r="H1725" s="5">
        <v>1040441.59</v>
      </c>
    </row>
    <row r="1726" spans="1:8" ht="13.9" thickBot="1" x14ac:dyDescent="0.3">
      <c r="A1726" s="3" t="s">
        <v>4312</v>
      </c>
      <c r="B1726" s="3" t="s">
        <v>6225</v>
      </c>
      <c r="C1726" s="3" t="s">
        <v>6226</v>
      </c>
      <c r="D1726" s="3" t="s">
        <v>72</v>
      </c>
      <c r="E1726" s="3" t="s">
        <v>5758</v>
      </c>
      <c r="F1726" s="5">
        <v>250988.98</v>
      </c>
      <c r="G1726" s="5">
        <v>270933.02</v>
      </c>
      <c r="H1726" s="5">
        <v>304841.15999999997</v>
      </c>
    </row>
    <row r="1727" spans="1:8" ht="13.9" thickBot="1" x14ac:dyDescent="0.3">
      <c r="A1727" s="3" t="s">
        <v>4313</v>
      </c>
      <c r="B1727" s="3" t="s">
        <v>6225</v>
      </c>
      <c r="C1727" s="3" t="s">
        <v>6226</v>
      </c>
      <c r="D1727" s="3" t="s">
        <v>96</v>
      </c>
      <c r="E1727" s="3" t="s">
        <v>5758</v>
      </c>
      <c r="F1727" s="5">
        <v>113787.21</v>
      </c>
      <c r="G1727" s="5">
        <v>122828.95</v>
      </c>
      <c r="H1727" s="5">
        <v>138201.39000000001</v>
      </c>
    </row>
    <row r="1728" spans="1:8" ht="13.9" thickBot="1" x14ac:dyDescent="0.3">
      <c r="A1728" s="3" t="s">
        <v>4314</v>
      </c>
      <c r="B1728" s="3" t="s">
        <v>6227</v>
      </c>
      <c r="C1728" s="3" t="s">
        <v>6228</v>
      </c>
      <c r="D1728" s="3" t="s">
        <v>6382</v>
      </c>
      <c r="E1728" s="3" t="s">
        <v>73</v>
      </c>
      <c r="F1728" s="5">
        <v>0</v>
      </c>
      <c r="G1728" s="5">
        <v>0</v>
      </c>
      <c r="H1728" s="5">
        <v>0</v>
      </c>
    </row>
    <row r="1729" spans="1:8" ht="13.9" thickBot="1" x14ac:dyDescent="0.3">
      <c r="A1729" s="3" t="s">
        <v>4315</v>
      </c>
      <c r="B1729" s="3" t="s">
        <v>6229</v>
      </c>
      <c r="C1729" s="3" t="s">
        <v>6230</v>
      </c>
      <c r="D1729" s="3" t="s">
        <v>72</v>
      </c>
      <c r="E1729" s="3" t="s">
        <v>5756</v>
      </c>
      <c r="F1729" s="5">
        <v>2460954.87</v>
      </c>
      <c r="G1729" s="5">
        <v>2546113.84</v>
      </c>
      <c r="H1729" s="5">
        <v>2887437.35</v>
      </c>
    </row>
    <row r="1730" spans="1:8" ht="13.9" thickBot="1" x14ac:dyDescent="0.3">
      <c r="A1730" s="3" t="s">
        <v>4316</v>
      </c>
      <c r="B1730" s="3" t="s">
        <v>6229</v>
      </c>
      <c r="C1730" s="3" t="s">
        <v>6230</v>
      </c>
      <c r="D1730" s="3" t="s">
        <v>72</v>
      </c>
      <c r="E1730" s="3" t="s">
        <v>5758</v>
      </c>
      <c r="F1730" s="5">
        <v>721040.31</v>
      </c>
      <c r="G1730" s="5">
        <v>745991.21</v>
      </c>
      <c r="H1730" s="5">
        <v>845996.3</v>
      </c>
    </row>
    <row r="1731" spans="1:8" ht="13.9" thickBot="1" x14ac:dyDescent="0.3">
      <c r="A1731" s="3" t="s">
        <v>4317</v>
      </c>
      <c r="B1731" s="3" t="s">
        <v>6229</v>
      </c>
      <c r="C1731" s="3" t="s">
        <v>6230</v>
      </c>
      <c r="D1731" s="3" t="s">
        <v>96</v>
      </c>
      <c r="E1731" s="3" t="s">
        <v>5758</v>
      </c>
      <c r="F1731" s="5">
        <v>326887.5</v>
      </c>
      <c r="G1731" s="5">
        <v>338199.13</v>
      </c>
      <c r="H1731" s="5">
        <v>383536.98</v>
      </c>
    </row>
    <row r="1732" spans="1:8" ht="13.9" thickBot="1" x14ac:dyDescent="0.3">
      <c r="A1732" s="3" t="s">
        <v>4318</v>
      </c>
      <c r="B1732" s="3" t="s">
        <v>6114</v>
      </c>
      <c r="C1732" s="3" t="s">
        <v>6115</v>
      </c>
      <c r="D1732" s="3" t="s">
        <v>6382</v>
      </c>
      <c r="E1732" s="3" t="s">
        <v>93</v>
      </c>
      <c r="F1732" s="5">
        <v>-1536690.39</v>
      </c>
      <c r="G1732" s="5">
        <v>-1673898.21</v>
      </c>
      <c r="H1732" s="5">
        <v>-1885741.39</v>
      </c>
    </row>
    <row r="1733" spans="1:8" ht="13.9" thickBot="1" x14ac:dyDescent="0.3">
      <c r="A1733" s="3" t="s">
        <v>4319</v>
      </c>
      <c r="B1733" s="3" t="s">
        <v>6122</v>
      </c>
      <c r="C1733" s="3" t="s">
        <v>5963</v>
      </c>
      <c r="D1733" s="3" t="s">
        <v>6382</v>
      </c>
      <c r="E1733" s="3" t="s">
        <v>93</v>
      </c>
      <c r="F1733" s="5">
        <v>-1678152.46</v>
      </c>
      <c r="G1733" s="5">
        <v>-1871747.74</v>
      </c>
      <c r="H1733" s="5">
        <v>-2098752.75</v>
      </c>
    </row>
    <row r="1734" spans="1:8" ht="13.9" thickBot="1" x14ac:dyDescent="0.3">
      <c r="A1734" s="3" t="s">
        <v>4320</v>
      </c>
      <c r="B1734" s="3" t="s">
        <v>6137</v>
      </c>
      <c r="C1734" s="3" t="s">
        <v>6138</v>
      </c>
      <c r="D1734" s="3" t="s">
        <v>6382</v>
      </c>
      <c r="E1734" s="3" t="s">
        <v>93</v>
      </c>
      <c r="F1734" s="5">
        <v>-629699.32999999996</v>
      </c>
      <c r="G1734" s="5">
        <v>-729540.08</v>
      </c>
      <c r="H1734" s="5">
        <v>-838133.93</v>
      </c>
    </row>
    <row r="1735" spans="1:8" ht="13.9" thickBot="1" x14ac:dyDescent="0.3">
      <c r="A1735" s="3" t="s">
        <v>4321</v>
      </c>
      <c r="B1735" s="3" t="s">
        <v>6190</v>
      </c>
      <c r="C1735" s="3" t="s">
        <v>6191</v>
      </c>
      <c r="D1735" s="3" t="s">
        <v>6382</v>
      </c>
      <c r="E1735" s="3" t="s">
        <v>93</v>
      </c>
      <c r="F1735" s="5">
        <v>-320281.36</v>
      </c>
      <c r="G1735" s="5">
        <v>-343820.69</v>
      </c>
      <c r="H1735" s="5">
        <v>-373242</v>
      </c>
    </row>
    <row r="1736" spans="1:8" ht="13.9" thickBot="1" x14ac:dyDescent="0.3">
      <c r="A1736" s="3" t="s">
        <v>4322</v>
      </c>
      <c r="B1736" s="3" t="s">
        <v>6192</v>
      </c>
      <c r="C1736" s="3" t="s">
        <v>6193</v>
      </c>
      <c r="D1736" s="3" t="s">
        <v>6382</v>
      </c>
      <c r="E1736" s="3" t="s">
        <v>93</v>
      </c>
      <c r="F1736" s="5">
        <v>-6476.88</v>
      </c>
      <c r="G1736" s="5">
        <v>-6583.15</v>
      </c>
      <c r="H1736" s="5">
        <v>-6536.04</v>
      </c>
    </row>
    <row r="1737" spans="1:8" ht="13.9" thickBot="1" x14ac:dyDescent="0.3">
      <c r="A1737" s="3" t="s">
        <v>4323</v>
      </c>
      <c r="B1737" s="3" t="s">
        <v>6206</v>
      </c>
      <c r="C1737" s="3" t="s">
        <v>6207</v>
      </c>
      <c r="D1737" s="3" t="s">
        <v>6382</v>
      </c>
      <c r="E1737" s="3" t="s">
        <v>93</v>
      </c>
      <c r="F1737" s="5">
        <v>-86693.759999999995</v>
      </c>
      <c r="G1737" s="5">
        <v>-89739.07</v>
      </c>
      <c r="H1737" s="5">
        <v>-93538.64</v>
      </c>
    </row>
    <row r="1738" spans="1:8" ht="13.9" thickBot="1" x14ac:dyDescent="0.3">
      <c r="A1738" s="3" t="s">
        <v>4324</v>
      </c>
      <c r="B1738" s="3" t="s">
        <v>6229</v>
      </c>
      <c r="C1738" s="3" t="s">
        <v>6230</v>
      </c>
      <c r="D1738" s="3" t="s">
        <v>6382</v>
      </c>
      <c r="E1738" s="3" t="s">
        <v>93</v>
      </c>
      <c r="F1738" s="5">
        <v>-257815.94</v>
      </c>
      <c r="G1738" s="5">
        <v>-271772.81</v>
      </c>
      <c r="H1738" s="5">
        <v>-278002.93</v>
      </c>
    </row>
    <row r="1739" spans="1:8" ht="13.9" thickBot="1" x14ac:dyDescent="0.3">
      <c r="A1739" s="3" t="s">
        <v>4325</v>
      </c>
      <c r="B1739" s="3" t="s">
        <v>6162</v>
      </c>
      <c r="C1739" s="3" t="s">
        <v>6163</v>
      </c>
      <c r="D1739" s="3" t="s">
        <v>6382</v>
      </c>
      <c r="E1739" s="3" t="s">
        <v>73</v>
      </c>
      <c r="F1739" s="5">
        <v>0</v>
      </c>
      <c r="G1739" s="5">
        <v>0</v>
      </c>
      <c r="H1739" s="5">
        <v>0</v>
      </c>
    </row>
    <row r="1740" spans="1:8" ht="13.9" thickBot="1" x14ac:dyDescent="0.3">
      <c r="A1740" s="3" t="s">
        <v>4326</v>
      </c>
      <c r="B1740" s="3" t="s">
        <v>6164</v>
      </c>
      <c r="C1740" s="3" t="s">
        <v>6165</v>
      </c>
      <c r="D1740" s="3" t="s">
        <v>6382</v>
      </c>
      <c r="E1740" s="3" t="s">
        <v>73</v>
      </c>
      <c r="F1740" s="5">
        <v>0</v>
      </c>
      <c r="G1740" s="5">
        <v>0</v>
      </c>
      <c r="H1740" s="5">
        <v>0</v>
      </c>
    </row>
    <row r="1741" spans="1:8" ht="13.9" thickBot="1" x14ac:dyDescent="0.3">
      <c r="A1741" s="3" t="s">
        <v>4327</v>
      </c>
      <c r="B1741" s="3" t="s">
        <v>6344</v>
      </c>
      <c r="C1741" s="3" t="s">
        <v>6219</v>
      </c>
      <c r="D1741" s="3" t="s">
        <v>105</v>
      </c>
      <c r="E1741" s="3" t="s">
        <v>93</v>
      </c>
      <c r="F1741" s="5">
        <v>0</v>
      </c>
      <c r="G1741" s="5">
        <v>0</v>
      </c>
      <c r="H1741" s="5">
        <v>0</v>
      </c>
    </row>
    <row r="1742" spans="1:8" ht="13.9" thickBot="1" x14ac:dyDescent="0.3">
      <c r="A1742" s="3" t="s">
        <v>4328</v>
      </c>
      <c r="B1742" s="3" t="s">
        <v>6227</v>
      </c>
      <c r="C1742" s="3" t="s">
        <v>6228</v>
      </c>
      <c r="D1742" s="3" t="s">
        <v>85</v>
      </c>
      <c r="E1742" s="3" t="s">
        <v>73</v>
      </c>
      <c r="F1742" s="5">
        <v>0</v>
      </c>
      <c r="G1742" s="5">
        <v>0</v>
      </c>
      <c r="H1742" s="5">
        <v>0</v>
      </c>
    </row>
    <row r="1743" spans="1:8" ht="13.9" thickBot="1" x14ac:dyDescent="0.3">
      <c r="A1743" s="3" t="s">
        <v>4329</v>
      </c>
      <c r="B1743" s="3" t="s">
        <v>6218</v>
      </c>
      <c r="C1743" s="3" t="s">
        <v>6219</v>
      </c>
      <c r="D1743" s="3" t="s">
        <v>6382</v>
      </c>
      <c r="E1743" s="3" t="s">
        <v>73</v>
      </c>
      <c r="F1743" s="5">
        <v>0</v>
      </c>
      <c r="G1743" s="5">
        <v>0</v>
      </c>
      <c r="H1743" s="5">
        <v>0</v>
      </c>
    </row>
    <row r="1744" spans="1:8" ht="13.9" thickBot="1" x14ac:dyDescent="0.3">
      <c r="A1744" s="3" t="s">
        <v>4330</v>
      </c>
      <c r="B1744" s="3" t="s">
        <v>6202</v>
      </c>
      <c r="C1744" s="3" t="s">
        <v>6203</v>
      </c>
      <c r="D1744" s="3" t="s">
        <v>85</v>
      </c>
      <c r="E1744" s="3" t="s">
        <v>73</v>
      </c>
      <c r="F1744" s="5">
        <v>5531.72</v>
      </c>
      <c r="G1744" s="5">
        <v>5596.31</v>
      </c>
      <c r="H1744" s="5">
        <v>5487.39</v>
      </c>
    </row>
    <row r="1745" spans="1:8" ht="13.9" thickBot="1" x14ac:dyDescent="0.3">
      <c r="A1745" s="3" t="s">
        <v>4331</v>
      </c>
      <c r="B1745" s="3" t="s">
        <v>6204</v>
      </c>
      <c r="C1745" s="3" t="s">
        <v>6205</v>
      </c>
      <c r="D1745" s="3" t="s">
        <v>6382</v>
      </c>
      <c r="E1745" s="3" t="s">
        <v>73</v>
      </c>
      <c r="F1745" s="5">
        <v>0</v>
      </c>
      <c r="G1745" s="5">
        <v>0</v>
      </c>
      <c r="H1745" s="5">
        <v>0</v>
      </c>
    </row>
    <row r="1746" spans="1:8" ht="13.9" thickBot="1" x14ac:dyDescent="0.3">
      <c r="A1746" s="3" t="s">
        <v>4332</v>
      </c>
      <c r="B1746" s="3" t="s">
        <v>6394</v>
      </c>
      <c r="C1746" s="3" t="s">
        <v>6395</v>
      </c>
      <c r="D1746" s="3" t="s">
        <v>105</v>
      </c>
      <c r="E1746" s="3" t="s">
        <v>73</v>
      </c>
      <c r="F1746" s="5">
        <v>0</v>
      </c>
      <c r="G1746" s="5">
        <v>0</v>
      </c>
      <c r="H1746" s="5">
        <v>0</v>
      </c>
    </row>
    <row r="1747" spans="1:8" ht="13.9" thickBot="1" x14ac:dyDescent="0.3">
      <c r="A1747" s="3" t="s">
        <v>4333</v>
      </c>
      <c r="B1747" s="3" t="s">
        <v>6412</v>
      </c>
      <c r="C1747" s="3" t="s">
        <v>6413</v>
      </c>
      <c r="D1747" s="3" t="s">
        <v>105</v>
      </c>
      <c r="E1747" s="3" t="s">
        <v>73</v>
      </c>
      <c r="F1747" s="5">
        <v>0</v>
      </c>
      <c r="G1747" s="5">
        <v>0</v>
      </c>
      <c r="H1747" s="5">
        <v>0</v>
      </c>
    </row>
    <row r="1748" spans="1:8" ht="13.9" thickBot="1" x14ac:dyDescent="0.3">
      <c r="A1748" s="3" t="s">
        <v>4334</v>
      </c>
      <c r="B1748" s="3" t="s">
        <v>6218</v>
      </c>
      <c r="C1748" s="3" t="s">
        <v>6219</v>
      </c>
      <c r="D1748" s="3" t="s">
        <v>6382</v>
      </c>
      <c r="E1748" s="3" t="s">
        <v>81</v>
      </c>
      <c r="F1748" s="5">
        <v>-35749530.590000004</v>
      </c>
      <c r="G1748" s="5">
        <v>-39702462.799999997</v>
      </c>
      <c r="H1748" s="5">
        <v>-42704751.75</v>
      </c>
    </row>
    <row r="1749" spans="1:8" ht="13.9" thickBot="1" x14ac:dyDescent="0.3">
      <c r="A1749" s="3" t="s">
        <v>4335</v>
      </c>
      <c r="B1749" s="3" t="s">
        <v>6204</v>
      </c>
      <c r="C1749" s="3" t="s">
        <v>6205</v>
      </c>
      <c r="D1749" s="3" t="s">
        <v>6382</v>
      </c>
      <c r="E1749" s="3" t="s">
        <v>81</v>
      </c>
      <c r="F1749" s="5">
        <v>-1363487.9</v>
      </c>
      <c r="G1749" s="5">
        <v>-1579542.03</v>
      </c>
      <c r="H1749" s="5">
        <v>-1707804.67</v>
      </c>
    </row>
    <row r="1750" spans="1:8" ht="13.9" thickBot="1" x14ac:dyDescent="0.3">
      <c r="A1750" s="3" t="s">
        <v>4336</v>
      </c>
      <c r="B1750" s="3" t="s">
        <v>6394</v>
      </c>
      <c r="C1750" s="3" t="s">
        <v>6395</v>
      </c>
      <c r="D1750" s="3" t="s">
        <v>72</v>
      </c>
      <c r="E1750" s="3" t="s">
        <v>5756</v>
      </c>
      <c r="F1750" s="5">
        <v>0</v>
      </c>
      <c r="G1750" s="5">
        <v>0</v>
      </c>
      <c r="H1750" s="5">
        <v>0</v>
      </c>
    </row>
    <row r="1751" spans="1:8" ht="13.9" thickBot="1" x14ac:dyDescent="0.3">
      <c r="A1751" s="3" t="s">
        <v>4337</v>
      </c>
      <c r="B1751" s="3" t="s">
        <v>6412</v>
      </c>
      <c r="C1751" s="3" t="s">
        <v>6413</v>
      </c>
      <c r="D1751" s="3" t="s">
        <v>72</v>
      </c>
      <c r="E1751" s="3" t="s">
        <v>5756</v>
      </c>
      <c r="F1751" s="5">
        <v>0</v>
      </c>
      <c r="G1751" s="5">
        <v>0</v>
      </c>
      <c r="H1751" s="5">
        <v>0</v>
      </c>
    </row>
    <row r="1752" spans="1:8" ht="13.9" thickBot="1" x14ac:dyDescent="0.3">
      <c r="A1752" s="3" t="s">
        <v>4338</v>
      </c>
      <c r="B1752" s="3" t="s">
        <v>6394</v>
      </c>
      <c r="C1752" s="3" t="s">
        <v>6395</v>
      </c>
      <c r="D1752" s="3" t="s">
        <v>72</v>
      </c>
      <c r="E1752" s="3" t="s">
        <v>5758</v>
      </c>
      <c r="F1752" s="5">
        <v>0</v>
      </c>
      <c r="G1752" s="5">
        <v>0</v>
      </c>
      <c r="H1752" s="5">
        <v>0</v>
      </c>
    </row>
    <row r="1753" spans="1:8" ht="13.9" thickBot="1" x14ac:dyDescent="0.3">
      <c r="A1753" s="3" t="s">
        <v>4339</v>
      </c>
      <c r="B1753" s="3" t="s">
        <v>6412</v>
      </c>
      <c r="C1753" s="3" t="s">
        <v>6413</v>
      </c>
      <c r="D1753" s="3" t="s">
        <v>72</v>
      </c>
      <c r="E1753" s="3" t="s">
        <v>5758</v>
      </c>
      <c r="F1753" s="5">
        <v>0</v>
      </c>
      <c r="G1753" s="5">
        <v>0</v>
      </c>
      <c r="H1753" s="5">
        <v>0</v>
      </c>
    </row>
    <row r="1754" spans="1:8" ht="13.9" thickBot="1" x14ac:dyDescent="0.3">
      <c r="A1754" s="3" t="s">
        <v>4340</v>
      </c>
      <c r="B1754" s="3" t="s">
        <v>6394</v>
      </c>
      <c r="C1754" s="3" t="s">
        <v>6395</v>
      </c>
      <c r="D1754" s="3" t="s">
        <v>96</v>
      </c>
      <c r="E1754" s="3" t="s">
        <v>5758</v>
      </c>
      <c r="F1754" s="5">
        <v>0</v>
      </c>
      <c r="G1754" s="5">
        <v>0</v>
      </c>
      <c r="H1754" s="5">
        <v>0</v>
      </c>
    </row>
    <row r="1755" spans="1:8" ht="13.9" thickBot="1" x14ac:dyDescent="0.3">
      <c r="A1755" s="3" t="s">
        <v>4341</v>
      </c>
      <c r="B1755" s="3" t="s">
        <v>6412</v>
      </c>
      <c r="C1755" s="3" t="s">
        <v>6413</v>
      </c>
      <c r="D1755" s="3" t="s">
        <v>96</v>
      </c>
      <c r="E1755" s="3" t="s">
        <v>5758</v>
      </c>
      <c r="F1755" s="5">
        <v>0</v>
      </c>
      <c r="G1755" s="5">
        <v>0</v>
      </c>
      <c r="H1755" s="5">
        <v>0</v>
      </c>
    </row>
    <row r="1756" spans="1:8" ht="13.9" thickBot="1" x14ac:dyDescent="0.3">
      <c r="A1756" s="3" t="s">
        <v>890</v>
      </c>
      <c r="B1756" s="3" t="s">
        <v>891</v>
      </c>
      <c r="C1756" s="3" t="s">
        <v>892</v>
      </c>
      <c r="D1756" s="3" t="s">
        <v>44</v>
      </c>
      <c r="E1756" s="3" t="s">
        <v>44</v>
      </c>
      <c r="F1756" s="5">
        <v>0</v>
      </c>
      <c r="G1756" s="5">
        <v>0</v>
      </c>
      <c r="H1756" s="5">
        <v>0</v>
      </c>
    </row>
    <row r="1757" spans="1:8" ht="13.9" thickBot="1" x14ac:dyDescent="0.3">
      <c r="A1757" s="3" t="s">
        <v>4342</v>
      </c>
      <c r="B1757" s="3" t="s">
        <v>6129</v>
      </c>
      <c r="C1757" s="3" t="s">
        <v>6130</v>
      </c>
      <c r="D1757" s="3" t="s">
        <v>122</v>
      </c>
      <c r="E1757" s="3" t="s">
        <v>93</v>
      </c>
      <c r="F1757" s="5">
        <v>5028.7700000000004</v>
      </c>
      <c r="G1757" s="5">
        <v>5045.8900000000003</v>
      </c>
      <c r="H1757" s="5">
        <v>7524.96</v>
      </c>
    </row>
    <row r="1758" spans="1:8" ht="13.9" thickBot="1" x14ac:dyDescent="0.3">
      <c r="A1758" s="3" t="s">
        <v>4343</v>
      </c>
      <c r="B1758" s="3" t="s">
        <v>6414</v>
      </c>
      <c r="C1758" s="3" t="s">
        <v>6415</v>
      </c>
      <c r="D1758" s="3" t="s">
        <v>44</v>
      </c>
      <c r="E1758" s="3" t="s">
        <v>44</v>
      </c>
      <c r="F1758" s="5">
        <v>0</v>
      </c>
      <c r="G1758" s="5">
        <v>0</v>
      </c>
      <c r="H1758" s="5">
        <v>0</v>
      </c>
    </row>
    <row r="1759" spans="1:8" ht="13.9" thickBot="1" x14ac:dyDescent="0.3">
      <c r="A1759" s="3" t="s">
        <v>4344</v>
      </c>
      <c r="B1759" s="3" t="s">
        <v>6166</v>
      </c>
      <c r="C1759" s="3" t="s">
        <v>6167</v>
      </c>
      <c r="D1759" s="3" t="s">
        <v>72</v>
      </c>
      <c r="E1759" s="3" t="s">
        <v>81</v>
      </c>
      <c r="F1759" s="5">
        <v>0</v>
      </c>
      <c r="G1759" s="5">
        <v>0</v>
      </c>
      <c r="H1759" s="5">
        <v>0</v>
      </c>
    </row>
    <row r="1760" spans="1:8" ht="13.9" thickBot="1" x14ac:dyDescent="0.3">
      <c r="A1760" s="3" t="s">
        <v>4345</v>
      </c>
      <c r="B1760" s="3" t="s">
        <v>6182</v>
      </c>
      <c r="C1760" s="3" t="s">
        <v>6183</v>
      </c>
      <c r="D1760" s="3" t="s">
        <v>72</v>
      </c>
      <c r="E1760" s="3" t="s">
        <v>81</v>
      </c>
      <c r="F1760" s="5">
        <v>0</v>
      </c>
      <c r="G1760" s="5">
        <v>0</v>
      </c>
      <c r="H1760" s="5">
        <v>0</v>
      </c>
    </row>
    <row r="1761" spans="1:8" ht="13.9" thickBot="1" x14ac:dyDescent="0.3">
      <c r="A1761" s="3" t="s">
        <v>4346</v>
      </c>
      <c r="B1761" s="3" t="s">
        <v>6184</v>
      </c>
      <c r="C1761" s="3" t="s">
        <v>6185</v>
      </c>
      <c r="D1761" s="3" t="s">
        <v>72</v>
      </c>
      <c r="E1761" s="3" t="s">
        <v>81</v>
      </c>
      <c r="F1761" s="5">
        <v>0</v>
      </c>
      <c r="G1761" s="5">
        <v>0</v>
      </c>
      <c r="H1761" s="5">
        <v>0</v>
      </c>
    </row>
    <row r="1762" spans="1:8" ht="13.9" thickBot="1" x14ac:dyDescent="0.3">
      <c r="A1762" s="3" t="s">
        <v>4347</v>
      </c>
      <c r="B1762" s="3" t="s">
        <v>6186</v>
      </c>
      <c r="C1762" s="3" t="s">
        <v>6187</v>
      </c>
      <c r="D1762" s="3" t="s">
        <v>72</v>
      </c>
      <c r="E1762" s="3" t="s">
        <v>81</v>
      </c>
      <c r="F1762" s="5">
        <v>0</v>
      </c>
      <c r="G1762" s="5">
        <v>0</v>
      </c>
      <c r="H1762" s="5">
        <v>0</v>
      </c>
    </row>
    <row r="1763" spans="1:8" ht="13.9" thickBot="1" x14ac:dyDescent="0.3">
      <c r="A1763" s="3" t="s">
        <v>4348</v>
      </c>
      <c r="B1763" s="3" t="s">
        <v>6229</v>
      </c>
      <c r="C1763" s="3" t="s">
        <v>6230</v>
      </c>
      <c r="D1763" s="3" t="s">
        <v>72</v>
      </c>
      <c r="E1763" s="3" t="s">
        <v>93</v>
      </c>
      <c r="F1763" s="5">
        <v>0</v>
      </c>
      <c r="G1763" s="5">
        <v>0</v>
      </c>
      <c r="H1763" s="5">
        <v>0</v>
      </c>
    </row>
    <row r="1764" spans="1:8" ht="13.9" thickBot="1" x14ac:dyDescent="0.3">
      <c r="A1764" s="3" t="s">
        <v>4349</v>
      </c>
      <c r="B1764" s="3" t="s">
        <v>6231</v>
      </c>
      <c r="C1764" s="3" t="s">
        <v>6232</v>
      </c>
      <c r="D1764" s="3" t="s">
        <v>72</v>
      </c>
      <c r="E1764" s="3" t="s">
        <v>93</v>
      </c>
      <c r="F1764" s="5">
        <v>0</v>
      </c>
      <c r="G1764" s="5">
        <v>0</v>
      </c>
      <c r="H1764" s="5">
        <v>0</v>
      </c>
    </row>
    <row r="1765" spans="1:8" ht="13.9" thickBot="1" x14ac:dyDescent="0.3">
      <c r="A1765" s="3" t="s">
        <v>4350</v>
      </c>
      <c r="B1765" s="3" t="s">
        <v>6158</v>
      </c>
      <c r="C1765" s="3" t="s">
        <v>6159</v>
      </c>
      <c r="D1765" s="3" t="s">
        <v>72</v>
      </c>
      <c r="E1765" s="3" t="s">
        <v>93</v>
      </c>
      <c r="F1765" s="5">
        <v>0</v>
      </c>
      <c r="G1765" s="5">
        <v>0</v>
      </c>
      <c r="H1765" s="5">
        <v>0</v>
      </c>
    </row>
    <row r="1766" spans="1:8" ht="13.9" thickBot="1" x14ac:dyDescent="0.3">
      <c r="A1766" s="3" t="s">
        <v>4351</v>
      </c>
      <c r="B1766" s="3" t="s">
        <v>6166</v>
      </c>
      <c r="C1766" s="3" t="s">
        <v>6167</v>
      </c>
      <c r="D1766" s="3" t="s">
        <v>72</v>
      </c>
      <c r="E1766" s="3" t="s">
        <v>93</v>
      </c>
      <c r="F1766" s="5">
        <v>0</v>
      </c>
      <c r="G1766" s="5">
        <v>0</v>
      </c>
      <c r="H1766" s="5">
        <v>0</v>
      </c>
    </row>
    <row r="1767" spans="1:8" ht="13.9" thickBot="1" x14ac:dyDescent="0.3">
      <c r="A1767" s="3" t="s">
        <v>4352</v>
      </c>
      <c r="B1767" s="3" t="s">
        <v>6178</v>
      </c>
      <c r="C1767" s="3" t="s">
        <v>6179</v>
      </c>
      <c r="D1767" s="3" t="s">
        <v>72</v>
      </c>
      <c r="E1767" s="3" t="s">
        <v>93</v>
      </c>
      <c r="F1767" s="5">
        <v>0</v>
      </c>
      <c r="G1767" s="5">
        <v>0</v>
      </c>
      <c r="H1767" s="5">
        <v>0</v>
      </c>
    </row>
    <row r="1768" spans="1:8" ht="13.9" thickBot="1" x14ac:dyDescent="0.3">
      <c r="A1768" s="3" t="s">
        <v>4353</v>
      </c>
      <c r="B1768" s="3" t="s">
        <v>6180</v>
      </c>
      <c r="C1768" s="3" t="s">
        <v>6181</v>
      </c>
      <c r="D1768" s="3" t="s">
        <v>72</v>
      </c>
      <c r="E1768" s="3" t="s">
        <v>93</v>
      </c>
      <c r="F1768" s="5">
        <v>255811.55</v>
      </c>
      <c r="G1768" s="5">
        <v>252228.75</v>
      </c>
      <c r="H1768" s="5">
        <v>249657.88</v>
      </c>
    </row>
    <row r="1769" spans="1:8" ht="13.9" thickBot="1" x14ac:dyDescent="0.3">
      <c r="A1769" s="3" t="s">
        <v>4354</v>
      </c>
      <c r="B1769" s="3" t="s">
        <v>6182</v>
      </c>
      <c r="C1769" s="3" t="s">
        <v>6183</v>
      </c>
      <c r="D1769" s="3" t="s">
        <v>72</v>
      </c>
      <c r="E1769" s="3" t="s">
        <v>93</v>
      </c>
      <c r="F1769" s="5">
        <v>270.32</v>
      </c>
      <c r="G1769" s="5">
        <v>83.33</v>
      </c>
      <c r="H1769" s="5">
        <v>0</v>
      </c>
    </row>
    <row r="1770" spans="1:8" ht="13.9" thickBot="1" x14ac:dyDescent="0.3">
      <c r="A1770" s="3" t="s">
        <v>4355</v>
      </c>
      <c r="B1770" s="3" t="s">
        <v>6162</v>
      </c>
      <c r="C1770" s="3" t="s">
        <v>6163</v>
      </c>
      <c r="D1770" s="3" t="s">
        <v>72</v>
      </c>
      <c r="E1770" s="3" t="s">
        <v>81</v>
      </c>
      <c r="F1770" s="5">
        <v>0</v>
      </c>
      <c r="G1770" s="5">
        <v>0</v>
      </c>
      <c r="H1770" s="5">
        <v>0</v>
      </c>
    </row>
    <row r="1771" spans="1:8" ht="13.9" thickBot="1" x14ac:dyDescent="0.3">
      <c r="A1771" s="3" t="s">
        <v>4356</v>
      </c>
      <c r="B1771" s="3" t="s">
        <v>6162</v>
      </c>
      <c r="C1771" s="3" t="s">
        <v>6163</v>
      </c>
      <c r="D1771" s="3" t="s">
        <v>72</v>
      </c>
      <c r="E1771" s="3" t="s">
        <v>93</v>
      </c>
      <c r="F1771" s="5">
        <v>0</v>
      </c>
      <c r="G1771" s="5">
        <v>0</v>
      </c>
      <c r="H1771" s="5">
        <v>0</v>
      </c>
    </row>
    <row r="1772" spans="1:8" ht="13.9" thickBot="1" x14ac:dyDescent="0.3">
      <c r="A1772" s="3" t="s">
        <v>4357</v>
      </c>
      <c r="B1772" s="3" t="s">
        <v>75</v>
      </c>
      <c r="C1772" s="3" t="s">
        <v>76</v>
      </c>
      <c r="D1772" s="3" t="s">
        <v>122</v>
      </c>
      <c r="E1772" s="3" t="s">
        <v>73</v>
      </c>
      <c r="F1772" s="5">
        <v>0</v>
      </c>
      <c r="G1772" s="5">
        <v>0</v>
      </c>
      <c r="H1772" s="5">
        <v>0</v>
      </c>
    </row>
    <row r="1773" spans="1:8" ht="13.9" thickBot="1" x14ac:dyDescent="0.3">
      <c r="A1773" s="3" t="s">
        <v>4358</v>
      </c>
      <c r="B1773" s="3" t="s">
        <v>5791</v>
      </c>
      <c r="C1773" s="3" t="s">
        <v>5792</v>
      </c>
      <c r="D1773" s="3" t="s">
        <v>72</v>
      </c>
      <c r="E1773" s="3" t="s">
        <v>81</v>
      </c>
      <c r="F1773" s="5">
        <v>22777800</v>
      </c>
      <c r="G1773" s="5">
        <v>24824951</v>
      </c>
      <c r="H1773" s="5">
        <v>26330207</v>
      </c>
    </row>
    <row r="1774" spans="1:8" ht="13.9" thickBot="1" x14ac:dyDescent="0.3">
      <c r="A1774" s="3" t="s">
        <v>4359</v>
      </c>
      <c r="B1774" s="3" t="s">
        <v>5791</v>
      </c>
      <c r="C1774" s="3" t="s">
        <v>5792</v>
      </c>
      <c r="D1774" s="3" t="s">
        <v>72</v>
      </c>
      <c r="E1774" s="3" t="s">
        <v>93</v>
      </c>
      <c r="F1774" s="5">
        <v>1379663</v>
      </c>
      <c r="G1774" s="5">
        <v>3281349</v>
      </c>
      <c r="H1774" s="5">
        <v>5275732</v>
      </c>
    </row>
    <row r="1775" spans="1:8" ht="13.9" thickBot="1" x14ac:dyDescent="0.3">
      <c r="A1775" s="3" t="s">
        <v>4360</v>
      </c>
      <c r="B1775" s="3" t="s">
        <v>5793</v>
      </c>
      <c r="C1775" s="3" t="s">
        <v>5794</v>
      </c>
      <c r="D1775" s="3" t="s">
        <v>97</v>
      </c>
      <c r="E1775" s="3" t="s">
        <v>93</v>
      </c>
      <c r="F1775" s="5">
        <v>0</v>
      </c>
      <c r="G1775" s="5">
        <v>0</v>
      </c>
      <c r="H1775" s="5">
        <v>0</v>
      </c>
    </row>
    <row r="1776" spans="1:8" ht="13.9" thickBot="1" x14ac:dyDescent="0.3">
      <c r="A1776" s="3" t="s">
        <v>4361</v>
      </c>
      <c r="B1776" s="3" t="s">
        <v>5793</v>
      </c>
      <c r="C1776" s="3" t="s">
        <v>5794</v>
      </c>
      <c r="D1776" s="3" t="s">
        <v>122</v>
      </c>
      <c r="E1776" s="3" t="s">
        <v>93</v>
      </c>
      <c r="F1776" s="5">
        <v>75000</v>
      </c>
      <c r="G1776" s="5">
        <v>75000</v>
      </c>
      <c r="H1776" s="5">
        <v>75000</v>
      </c>
    </row>
    <row r="1777" spans="1:8" ht="13.9" thickBot="1" x14ac:dyDescent="0.3">
      <c r="A1777" s="3" t="s">
        <v>4362</v>
      </c>
      <c r="B1777" s="3" t="s">
        <v>6129</v>
      </c>
      <c r="C1777" s="3" t="s">
        <v>6130</v>
      </c>
      <c r="D1777" s="3" t="s">
        <v>85</v>
      </c>
      <c r="E1777" s="3" t="s">
        <v>93</v>
      </c>
      <c r="F1777" s="5">
        <v>13176.33</v>
      </c>
      <c r="G1777" s="5">
        <v>15106.09</v>
      </c>
      <c r="H1777" s="5">
        <v>13270.24</v>
      </c>
    </row>
    <row r="1778" spans="1:8" ht="13.9" thickBot="1" x14ac:dyDescent="0.3">
      <c r="A1778" s="3" t="s">
        <v>4363</v>
      </c>
      <c r="B1778" s="3" t="s">
        <v>6222</v>
      </c>
      <c r="C1778" s="3" t="s">
        <v>6221</v>
      </c>
      <c r="D1778" s="3" t="s">
        <v>72</v>
      </c>
      <c r="E1778" s="3" t="s">
        <v>81</v>
      </c>
      <c r="F1778" s="5">
        <v>0</v>
      </c>
      <c r="G1778" s="5">
        <v>0</v>
      </c>
      <c r="H1778" s="5">
        <v>0</v>
      </c>
    </row>
    <row r="1779" spans="1:8" ht="13.9" thickBot="1" x14ac:dyDescent="0.3">
      <c r="A1779" s="3" t="s">
        <v>893</v>
      </c>
      <c r="B1779" s="3" t="s">
        <v>894</v>
      </c>
      <c r="C1779" s="3" t="s">
        <v>610</v>
      </c>
      <c r="D1779" s="3" t="s">
        <v>85</v>
      </c>
      <c r="E1779" s="3" t="s">
        <v>81</v>
      </c>
      <c r="F1779" s="5">
        <v>-654243.21</v>
      </c>
      <c r="G1779" s="5">
        <v>-585883.56999999995</v>
      </c>
      <c r="H1779" s="5">
        <v>-139332.69</v>
      </c>
    </row>
    <row r="1780" spans="1:8" ht="13.9" thickBot="1" x14ac:dyDescent="0.3">
      <c r="A1780" s="3" t="s">
        <v>895</v>
      </c>
      <c r="B1780" s="3" t="s">
        <v>894</v>
      </c>
      <c r="C1780" s="3" t="s">
        <v>610</v>
      </c>
      <c r="D1780" s="3" t="s">
        <v>122</v>
      </c>
      <c r="E1780" s="3" t="s">
        <v>93</v>
      </c>
      <c r="F1780" s="5">
        <v>-62456.160000000003</v>
      </c>
      <c r="G1780" s="5">
        <v>-74468.56</v>
      </c>
      <c r="H1780" s="5">
        <v>-95500.39</v>
      </c>
    </row>
    <row r="1781" spans="1:8" ht="13.9" thickBot="1" x14ac:dyDescent="0.3">
      <c r="A1781" s="3" t="s">
        <v>896</v>
      </c>
      <c r="B1781" s="3" t="s">
        <v>894</v>
      </c>
      <c r="C1781" s="3" t="s">
        <v>610</v>
      </c>
      <c r="D1781" s="3" t="s">
        <v>85</v>
      </c>
      <c r="E1781" s="3" t="s">
        <v>93</v>
      </c>
      <c r="F1781" s="5">
        <v>-319746.61</v>
      </c>
      <c r="G1781" s="5">
        <v>-307887.65000000002</v>
      </c>
      <c r="H1781" s="5">
        <v>-285990.33</v>
      </c>
    </row>
    <row r="1782" spans="1:8" ht="13.9" thickBot="1" x14ac:dyDescent="0.3">
      <c r="A1782" s="3" t="s">
        <v>4364</v>
      </c>
      <c r="B1782" s="3" t="s">
        <v>6229</v>
      </c>
      <c r="C1782" s="3" t="s">
        <v>6230</v>
      </c>
      <c r="D1782" s="3" t="s">
        <v>122</v>
      </c>
      <c r="E1782" s="3" t="s">
        <v>93</v>
      </c>
      <c r="F1782" s="5">
        <v>29895.38</v>
      </c>
      <c r="G1782" s="5">
        <v>31383.23</v>
      </c>
      <c r="H1782" s="5">
        <v>33171.53</v>
      </c>
    </row>
    <row r="1783" spans="1:8" ht="13.9" thickBot="1" x14ac:dyDescent="0.3">
      <c r="A1783" s="3" t="s">
        <v>897</v>
      </c>
      <c r="B1783" s="3" t="s">
        <v>898</v>
      </c>
      <c r="C1783" s="3" t="s">
        <v>899</v>
      </c>
      <c r="D1783" s="3" t="s">
        <v>44</v>
      </c>
      <c r="E1783" s="3" t="s">
        <v>44</v>
      </c>
      <c r="F1783" s="5">
        <v>0</v>
      </c>
      <c r="G1783" s="5">
        <v>0</v>
      </c>
      <c r="H1783" s="5">
        <v>0.01</v>
      </c>
    </row>
    <row r="1784" spans="1:8" ht="13.9" thickBot="1" x14ac:dyDescent="0.3">
      <c r="A1784" s="3" t="s">
        <v>4365</v>
      </c>
      <c r="B1784" s="3" t="s">
        <v>6416</v>
      </c>
      <c r="C1784" s="3" t="s">
        <v>6417</v>
      </c>
      <c r="D1784" s="3" t="s">
        <v>44</v>
      </c>
      <c r="E1784" s="3" t="s">
        <v>44</v>
      </c>
      <c r="F1784" s="5">
        <v>0</v>
      </c>
      <c r="G1784" s="5">
        <v>0</v>
      </c>
      <c r="H1784" s="5">
        <v>0</v>
      </c>
    </row>
    <row r="1785" spans="1:8" ht="13.9" thickBot="1" x14ac:dyDescent="0.3">
      <c r="A1785" s="3" t="s">
        <v>4366</v>
      </c>
      <c r="B1785" s="3" t="s">
        <v>6394</v>
      </c>
      <c r="C1785" s="3" t="s">
        <v>6395</v>
      </c>
      <c r="D1785" s="3" t="s">
        <v>85</v>
      </c>
      <c r="E1785" s="3" t="s">
        <v>93</v>
      </c>
      <c r="F1785" s="5">
        <v>0</v>
      </c>
      <c r="G1785" s="5">
        <v>0</v>
      </c>
      <c r="H1785" s="5">
        <v>0</v>
      </c>
    </row>
    <row r="1786" spans="1:8" ht="13.9" thickBot="1" x14ac:dyDescent="0.3">
      <c r="A1786" s="3" t="s">
        <v>900</v>
      </c>
      <c r="B1786" s="3" t="s">
        <v>901</v>
      </c>
      <c r="C1786" s="3" t="s">
        <v>902</v>
      </c>
      <c r="D1786" s="3" t="s">
        <v>89</v>
      </c>
      <c r="E1786" s="3" t="s">
        <v>81</v>
      </c>
      <c r="F1786" s="5">
        <v>0</v>
      </c>
      <c r="G1786" s="5">
        <v>0</v>
      </c>
      <c r="H1786" s="5">
        <v>0</v>
      </c>
    </row>
    <row r="1787" spans="1:8" ht="13.9" thickBot="1" x14ac:dyDescent="0.3">
      <c r="A1787" s="3" t="s">
        <v>4367</v>
      </c>
      <c r="B1787" s="3" t="s">
        <v>5870</v>
      </c>
      <c r="C1787" s="3" t="s">
        <v>5871</v>
      </c>
      <c r="D1787" s="3" t="s">
        <v>89</v>
      </c>
      <c r="E1787" s="3" t="s">
        <v>73</v>
      </c>
      <c r="F1787" s="5">
        <v>-1154.32</v>
      </c>
      <c r="G1787" s="5">
        <v>-1166.28</v>
      </c>
      <c r="H1787" s="5">
        <v>-1294.6500000000001</v>
      </c>
    </row>
    <row r="1788" spans="1:8" ht="13.9" thickBot="1" x14ac:dyDescent="0.3">
      <c r="A1788" s="3" t="s">
        <v>4368</v>
      </c>
      <c r="B1788" s="3" t="s">
        <v>5835</v>
      </c>
      <c r="C1788" s="3" t="s">
        <v>5836</v>
      </c>
      <c r="D1788" s="3" t="s">
        <v>89</v>
      </c>
      <c r="E1788" s="3" t="s">
        <v>73</v>
      </c>
      <c r="F1788" s="5">
        <v>-1987.53</v>
      </c>
      <c r="G1788" s="5">
        <v>-2008.12</v>
      </c>
      <c r="H1788" s="5">
        <v>-1346.43</v>
      </c>
    </row>
    <row r="1789" spans="1:8" ht="13.9" thickBot="1" x14ac:dyDescent="0.3">
      <c r="A1789" s="3" t="s">
        <v>4369</v>
      </c>
      <c r="B1789" s="3" t="s">
        <v>5843</v>
      </c>
      <c r="C1789" s="3" t="s">
        <v>5844</v>
      </c>
      <c r="D1789" s="3" t="s">
        <v>105</v>
      </c>
      <c r="E1789" s="3" t="s">
        <v>73</v>
      </c>
      <c r="F1789" s="5">
        <v>0</v>
      </c>
      <c r="G1789" s="5">
        <v>0</v>
      </c>
      <c r="H1789" s="5">
        <v>0</v>
      </c>
    </row>
    <row r="1790" spans="1:8" ht="13.9" thickBot="1" x14ac:dyDescent="0.3">
      <c r="A1790" s="3" t="s">
        <v>4370</v>
      </c>
      <c r="B1790" s="3" t="s">
        <v>5761</v>
      </c>
      <c r="C1790" s="3" t="s">
        <v>5762</v>
      </c>
      <c r="D1790" s="3" t="s">
        <v>89</v>
      </c>
      <c r="E1790" s="3" t="s">
        <v>5757</v>
      </c>
      <c r="F1790" s="5">
        <v>7530.26</v>
      </c>
      <c r="G1790" s="5">
        <v>8040.08</v>
      </c>
      <c r="H1790" s="5">
        <v>8522.83</v>
      </c>
    </row>
    <row r="1791" spans="1:8" ht="13.9" thickBot="1" x14ac:dyDescent="0.3">
      <c r="A1791" s="3" t="s">
        <v>4371</v>
      </c>
      <c r="B1791" s="3" t="s">
        <v>5761</v>
      </c>
      <c r="C1791" s="3" t="s">
        <v>5762</v>
      </c>
      <c r="D1791" s="3" t="s">
        <v>89</v>
      </c>
      <c r="E1791" s="3" t="s">
        <v>5759</v>
      </c>
      <c r="F1791" s="5">
        <v>2159.33</v>
      </c>
      <c r="G1791" s="5">
        <v>2305.52</v>
      </c>
      <c r="H1791" s="5">
        <v>2443.9499999999998</v>
      </c>
    </row>
    <row r="1792" spans="1:8" ht="13.9" thickBot="1" x14ac:dyDescent="0.3">
      <c r="A1792" s="3" t="s">
        <v>4372</v>
      </c>
      <c r="B1792" s="3" t="s">
        <v>6227</v>
      </c>
      <c r="C1792" s="3" t="s">
        <v>6228</v>
      </c>
      <c r="D1792" s="3" t="s">
        <v>85</v>
      </c>
      <c r="E1792" s="3" t="s">
        <v>5757</v>
      </c>
      <c r="F1792" s="5">
        <v>0</v>
      </c>
      <c r="G1792" s="5">
        <v>0</v>
      </c>
      <c r="H1792" s="5">
        <v>0</v>
      </c>
    </row>
    <row r="1793" spans="1:8" ht="13.9" thickBot="1" x14ac:dyDescent="0.3">
      <c r="A1793" s="3" t="s">
        <v>4373</v>
      </c>
      <c r="B1793" s="3" t="s">
        <v>6227</v>
      </c>
      <c r="C1793" s="3" t="s">
        <v>6228</v>
      </c>
      <c r="D1793" s="3" t="s">
        <v>85</v>
      </c>
      <c r="E1793" s="3" t="s">
        <v>5759</v>
      </c>
      <c r="F1793" s="5">
        <v>0</v>
      </c>
      <c r="G1793" s="5">
        <v>0</v>
      </c>
      <c r="H1793" s="5">
        <v>0</v>
      </c>
    </row>
    <row r="1794" spans="1:8" ht="13.9" thickBot="1" x14ac:dyDescent="0.3">
      <c r="A1794" s="3" t="s">
        <v>4374</v>
      </c>
      <c r="B1794" s="3" t="s">
        <v>6139</v>
      </c>
      <c r="C1794" s="3" t="s">
        <v>6140</v>
      </c>
      <c r="D1794" s="3" t="s">
        <v>72</v>
      </c>
      <c r="E1794" s="3" t="s">
        <v>5760</v>
      </c>
      <c r="F1794" s="5">
        <v>36776.67</v>
      </c>
      <c r="G1794" s="5">
        <v>44443.29</v>
      </c>
      <c r="H1794" s="5">
        <v>44599.839999999997</v>
      </c>
    </row>
    <row r="1795" spans="1:8" ht="13.9" thickBot="1" x14ac:dyDescent="0.3">
      <c r="A1795" s="3" t="s">
        <v>4375</v>
      </c>
      <c r="B1795" s="3" t="s">
        <v>6139</v>
      </c>
      <c r="C1795" s="3" t="s">
        <v>6140</v>
      </c>
      <c r="D1795" s="3" t="s">
        <v>96</v>
      </c>
      <c r="E1795" s="3" t="s">
        <v>5760</v>
      </c>
      <c r="F1795" s="5">
        <v>16863.32</v>
      </c>
      <c r="G1795" s="5">
        <v>20378.72</v>
      </c>
      <c r="H1795" s="5">
        <v>20450.5</v>
      </c>
    </row>
    <row r="1796" spans="1:8" ht="13.9" thickBot="1" x14ac:dyDescent="0.3">
      <c r="A1796" s="3" t="s">
        <v>4376</v>
      </c>
      <c r="B1796" s="3" t="s">
        <v>6139</v>
      </c>
      <c r="C1796" s="3" t="s">
        <v>6140</v>
      </c>
      <c r="D1796" s="3" t="s">
        <v>6382</v>
      </c>
      <c r="E1796" s="3" t="s">
        <v>93</v>
      </c>
      <c r="F1796" s="5">
        <v>-53639.99</v>
      </c>
      <c r="G1796" s="5">
        <v>-64822.01</v>
      </c>
      <c r="H1796" s="5">
        <v>-65050.34</v>
      </c>
    </row>
    <row r="1797" spans="1:8" ht="13.9" thickBot="1" x14ac:dyDescent="0.3">
      <c r="A1797" s="3" t="s">
        <v>4377</v>
      </c>
      <c r="B1797" s="3" t="s">
        <v>6170</v>
      </c>
      <c r="C1797" s="3" t="s">
        <v>6171</v>
      </c>
      <c r="D1797" s="3" t="s">
        <v>89</v>
      </c>
      <c r="E1797" s="3" t="s">
        <v>81</v>
      </c>
      <c r="F1797" s="5">
        <v>0</v>
      </c>
      <c r="G1797" s="5">
        <v>0</v>
      </c>
      <c r="H1797" s="5">
        <v>0</v>
      </c>
    </row>
    <row r="1798" spans="1:8" ht="13.9" thickBot="1" x14ac:dyDescent="0.3">
      <c r="A1798" s="3" t="s">
        <v>4378</v>
      </c>
      <c r="B1798" s="3" t="s">
        <v>368</v>
      </c>
      <c r="C1798" s="3" t="s">
        <v>369</v>
      </c>
      <c r="D1798" s="3" t="s">
        <v>44</v>
      </c>
      <c r="E1798" s="3" t="s">
        <v>81</v>
      </c>
      <c r="F1798" s="5">
        <v>0</v>
      </c>
      <c r="G1798" s="5">
        <v>0</v>
      </c>
      <c r="H1798" s="5">
        <v>0</v>
      </c>
    </row>
    <row r="1799" spans="1:8" ht="13.9" thickBot="1" x14ac:dyDescent="0.3">
      <c r="A1799" s="3" t="s">
        <v>4379</v>
      </c>
      <c r="B1799" s="3" t="s">
        <v>75</v>
      </c>
      <c r="C1799" s="3" t="s">
        <v>76</v>
      </c>
      <c r="D1799" s="3" t="s">
        <v>105</v>
      </c>
      <c r="E1799" s="3" t="s">
        <v>81</v>
      </c>
      <c r="F1799" s="5">
        <v>0</v>
      </c>
      <c r="G1799" s="5">
        <v>0</v>
      </c>
      <c r="H1799" s="5">
        <v>0</v>
      </c>
    </row>
    <row r="1800" spans="1:8" ht="13.9" thickBot="1" x14ac:dyDescent="0.3">
      <c r="A1800" s="3" t="s">
        <v>4380</v>
      </c>
      <c r="B1800" s="3" t="s">
        <v>6160</v>
      </c>
      <c r="C1800" s="3" t="s">
        <v>6161</v>
      </c>
      <c r="D1800" s="3" t="s">
        <v>44</v>
      </c>
      <c r="E1800" s="3" t="s">
        <v>44</v>
      </c>
      <c r="F1800" s="5">
        <v>0</v>
      </c>
      <c r="G1800" s="5">
        <v>0</v>
      </c>
      <c r="H1800" s="5">
        <v>0</v>
      </c>
    </row>
    <row r="1801" spans="1:8" ht="13.9" thickBot="1" x14ac:dyDescent="0.3">
      <c r="A1801" s="3" t="s">
        <v>4381</v>
      </c>
      <c r="B1801" s="3" t="s">
        <v>285</v>
      </c>
      <c r="C1801" s="3" t="s">
        <v>286</v>
      </c>
      <c r="D1801" s="3" t="s">
        <v>44</v>
      </c>
      <c r="E1801" s="3" t="s">
        <v>73</v>
      </c>
      <c r="F1801" s="5">
        <v>0</v>
      </c>
      <c r="G1801" s="5">
        <v>0</v>
      </c>
      <c r="H1801" s="5">
        <v>0</v>
      </c>
    </row>
    <row r="1802" spans="1:8" ht="13.9" thickBot="1" x14ac:dyDescent="0.3">
      <c r="A1802" s="3" t="s">
        <v>4382</v>
      </c>
      <c r="B1802" s="3" t="s">
        <v>6418</v>
      </c>
      <c r="C1802" s="3" t="s">
        <v>6419</v>
      </c>
      <c r="D1802" s="3" t="s">
        <v>44</v>
      </c>
      <c r="E1802" s="3" t="s">
        <v>44</v>
      </c>
      <c r="F1802" s="5">
        <v>0</v>
      </c>
      <c r="G1802" s="5">
        <v>0</v>
      </c>
      <c r="H1802" s="5">
        <v>0</v>
      </c>
    </row>
    <row r="1803" spans="1:8" ht="13.9" thickBot="1" x14ac:dyDescent="0.3">
      <c r="A1803" s="3" t="s">
        <v>4383</v>
      </c>
      <c r="B1803" s="3" t="s">
        <v>6420</v>
      </c>
      <c r="C1803" s="3" t="s">
        <v>6421</v>
      </c>
      <c r="D1803" s="3" t="s">
        <v>44</v>
      </c>
      <c r="E1803" s="3" t="s">
        <v>44</v>
      </c>
      <c r="F1803" s="5">
        <v>0</v>
      </c>
      <c r="G1803" s="5">
        <v>0</v>
      </c>
      <c r="H1803" s="5">
        <v>0</v>
      </c>
    </row>
    <row r="1804" spans="1:8" ht="13.9" thickBot="1" x14ac:dyDescent="0.3">
      <c r="A1804" s="3" t="s">
        <v>4384</v>
      </c>
      <c r="B1804" s="3" t="s">
        <v>5576</v>
      </c>
      <c r="C1804" s="3" t="s">
        <v>5577</v>
      </c>
      <c r="D1804" s="3" t="s">
        <v>89</v>
      </c>
      <c r="E1804" s="3" t="s">
        <v>81</v>
      </c>
      <c r="F1804" s="5">
        <v>0</v>
      </c>
      <c r="G1804" s="5">
        <v>0</v>
      </c>
      <c r="H1804" s="5">
        <v>0</v>
      </c>
    </row>
    <row r="1805" spans="1:8" ht="13.9" thickBot="1" x14ac:dyDescent="0.3">
      <c r="A1805" s="3" t="s">
        <v>4385</v>
      </c>
      <c r="B1805" s="3" t="s">
        <v>6166</v>
      </c>
      <c r="C1805" s="3" t="s">
        <v>6167</v>
      </c>
      <c r="D1805" s="3" t="s">
        <v>105</v>
      </c>
      <c r="E1805" s="3" t="s">
        <v>73</v>
      </c>
      <c r="F1805" s="5">
        <v>3900000</v>
      </c>
      <c r="G1805" s="5">
        <v>3900000</v>
      </c>
      <c r="H1805" s="5">
        <v>3900000</v>
      </c>
    </row>
    <row r="1806" spans="1:8" ht="13.9" thickBot="1" x14ac:dyDescent="0.3">
      <c r="A1806" s="3" t="s">
        <v>903</v>
      </c>
      <c r="B1806" s="3" t="s">
        <v>303</v>
      </c>
      <c r="C1806" s="3" t="s">
        <v>296</v>
      </c>
      <c r="D1806" s="3" t="s">
        <v>105</v>
      </c>
      <c r="E1806" s="3" t="s">
        <v>73</v>
      </c>
      <c r="F1806" s="5">
        <v>-26525920.41</v>
      </c>
      <c r="G1806" s="5">
        <v>-26531234.879999999</v>
      </c>
      <c r="H1806" s="5">
        <v>-26533466.239999998</v>
      </c>
    </row>
    <row r="1807" spans="1:8" ht="13.9" thickBot="1" x14ac:dyDescent="0.3">
      <c r="A1807" s="3" t="s">
        <v>4386</v>
      </c>
      <c r="B1807" s="3" t="s">
        <v>6422</v>
      </c>
      <c r="C1807" s="3" t="s">
        <v>6423</v>
      </c>
      <c r="D1807" s="3" t="s">
        <v>44</v>
      </c>
      <c r="E1807" s="3" t="s">
        <v>44</v>
      </c>
      <c r="F1807" s="5">
        <v>0</v>
      </c>
      <c r="G1807" s="5">
        <v>0</v>
      </c>
      <c r="H1807" s="5">
        <v>0</v>
      </c>
    </row>
    <row r="1808" spans="1:8" ht="13.9" thickBot="1" x14ac:dyDescent="0.3">
      <c r="A1808" s="3" t="s">
        <v>4387</v>
      </c>
      <c r="B1808" s="3" t="s">
        <v>5870</v>
      </c>
      <c r="C1808" s="3" t="s">
        <v>5871</v>
      </c>
      <c r="D1808" s="3" t="s">
        <v>122</v>
      </c>
      <c r="E1808" s="3" t="s">
        <v>73</v>
      </c>
      <c r="F1808" s="5">
        <v>0</v>
      </c>
      <c r="G1808" s="5">
        <v>0</v>
      </c>
      <c r="H1808" s="5">
        <v>0</v>
      </c>
    </row>
    <row r="1809" spans="1:8" ht="13.9" thickBot="1" x14ac:dyDescent="0.3">
      <c r="A1809" s="3" t="s">
        <v>4388</v>
      </c>
      <c r="B1809" s="3" t="s">
        <v>5835</v>
      </c>
      <c r="C1809" s="3" t="s">
        <v>5836</v>
      </c>
      <c r="D1809" s="3" t="s">
        <v>122</v>
      </c>
      <c r="E1809" s="3" t="s">
        <v>73</v>
      </c>
      <c r="F1809" s="5">
        <v>0</v>
      </c>
      <c r="G1809" s="5">
        <v>0</v>
      </c>
      <c r="H1809" s="5">
        <v>0</v>
      </c>
    </row>
    <row r="1810" spans="1:8" ht="13.9" thickBot="1" x14ac:dyDescent="0.3">
      <c r="A1810" s="3" t="s">
        <v>4389</v>
      </c>
      <c r="B1810" s="3" t="s">
        <v>6012</v>
      </c>
      <c r="C1810" s="3" t="s">
        <v>6013</v>
      </c>
      <c r="D1810" s="3" t="s">
        <v>72</v>
      </c>
      <c r="E1810" s="3" t="s">
        <v>81</v>
      </c>
      <c r="F1810" s="5">
        <v>0</v>
      </c>
      <c r="G1810" s="5">
        <v>0</v>
      </c>
      <c r="H1810" s="5">
        <v>0</v>
      </c>
    </row>
    <row r="1811" spans="1:8" ht="13.9" thickBot="1" x14ac:dyDescent="0.3">
      <c r="A1811" s="3" t="s">
        <v>904</v>
      </c>
      <c r="B1811" s="3" t="s">
        <v>905</v>
      </c>
      <c r="C1811" s="3" t="s">
        <v>906</v>
      </c>
      <c r="D1811" s="3" t="s">
        <v>44</v>
      </c>
      <c r="E1811" s="3" t="s">
        <v>44</v>
      </c>
      <c r="F1811" s="5">
        <v>0</v>
      </c>
      <c r="G1811" s="5">
        <v>0</v>
      </c>
      <c r="H1811" s="5">
        <v>0</v>
      </c>
    </row>
    <row r="1812" spans="1:8" ht="13.9" thickBot="1" x14ac:dyDescent="0.3">
      <c r="A1812" s="3" t="s">
        <v>4390</v>
      </c>
      <c r="B1812" s="3" t="s">
        <v>6412</v>
      </c>
      <c r="C1812" s="3" t="s">
        <v>6413</v>
      </c>
      <c r="D1812" s="3" t="s">
        <v>6382</v>
      </c>
      <c r="E1812" s="3" t="s">
        <v>73</v>
      </c>
      <c r="F1812" s="5">
        <v>0</v>
      </c>
      <c r="G1812" s="5">
        <v>0</v>
      </c>
      <c r="H1812" s="5">
        <v>0</v>
      </c>
    </row>
    <row r="1813" spans="1:8" ht="13.9" thickBot="1" x14ac:dyDescent="0.3">
      <c r="A1813" s="3" t="s">
        <v>4391</v>
      </c>
      <c r="B1813" s="3" t="s">
        <v>6180</v>
      </c>
      <c r="C1813" s="3" t="s">
        <v>6181</v>
      </c>
      <c r="D1813" s="3" t="s">
        <v>85</v>
      </c>
      <c r="E1813" s="3" t="s">
        <v>73</v>
      </c>
      <c r="F1813" s="5">
        <v>76.239999999999995</v>
      </c>
      <c r="G1813" s="5">
        <v>24.7</v>
      </c>
      <c r="H1813" s="5">
        <v>19114.57</v>
      </c>
    </row>
    <row r="1814" spans="1:8" ht="13.9" thickBot="1" x14ac:dyDescent="0.3">
      <c r="A1814" s="3" t="s">
        <v>4392</v>
      </c>
      <c r="B1814" s="3" t="s">
        <v>6196</v>
      </c>
      <c r="C1814" s="3" t="s">
        <v>6197</v>
      </c>
      <c r="D1814" s="3" t="s">
        <v>105</v>
      </c>
      <c r="E1814" s="3" t="s">
        <v>93</v>
      </c>
      <c r="F1814" s="5">
        <v>28111.65</v>
      </c>
      <c r="G1814" s="5">
        <v>28111.65</v>
      </c>
      <c r="H1814" s="5">
        <v>28186.65</v>
      </c>
    </row>
    <row r="1815" spans="1:8" ht="13.9" thickBot="1" x14ac:dyDescent="0.3">
      <c r="A1815" s="3" t="s">
        <v>4393</v>
      </c>
      <c r="B1815" s="3" t="s">
        <v>6206</v>
      </c>
      <c r="C1815" s="3" t="s">
        <v>6207</v>
      </c>
      <c r="D1815" s="3" t="s">
        <v>85</v>
      </c>
      <c r="E1815" s="3" t="s">
        <v>73</v>
      </c>
      <c r="F1815" s="5">
        <v>4999.75</v>
      </c>
      <c r="G1815" s="5">
        <v>6127.05</v>
      </c>
      <c r="H1815" s="5">
        <v>6127.05</v>
      </c>
    </row>
    <row r="1816" spans="1:8" ht="13.9" thickBot="1" x14ac:dyDescent="0.3">
      <c r="A1816" s="3" t="s">
        <v>4394</v>
      </c>
      <c r="B1816" s="3" t="s">
        <v>5803</v>
      </c>
      <c r="C1816" s="3" t="s">
        <v>5804</v>
      </c>
      <c r="D1816" s="3" t="s">
        <v>44</v>
      </c>
      <c r="E1816" s="3" t="s">
        <v>44</v>
      </c>
      <c r="F1816" s="5">
        <v>0</v>
      </c>
      <c r="G1816" s="5">
        <v>0</v>
      </c>
      <c r="H1816" s="5">
        <v>0</v>
      </c>
    </row>
    <row r="1817" spans="1:8" ht="13.9" thickBot="1" x14ac:dyDescent="0.3">
      <c r="A1817" s="3" t="s">
        <v>4395</v>
      </c>
      <c r="B1817" s="3" t="s">
        <v>6424</v>
      </c>
      <c r="C1817" s="3" t="s">
        <v>6425</v>
      </c>
      <c r="D1817" s="3" t="s">
        <v>85</v>
      </c>
      <c r="E1817" s="3" t="s">
        <v>81</v>
      </c>
      <c r="F1817" s="5">
        <v>0</v>
      </c>
      <c r="G1817" s="5">
        <v>0</v>
      </c>
      <c r="H1817" s="5">
        <v>0</v>
      </c>
    </row>
    <row r="1818" spans="1:8" ht="13.9" thickBot="1" x14ac:dyDescent="0.3">
      <c r="A1818" s="3" t="s">
        <v>4396</v>
      </c>
      <c r="B1818" s="3" t="s">
        <v>5793</v>
      </c>
      <c r="C1818" s="3" t="s">
        <v>5794</v>
      </c>
      <c r="D1818" s="3" t="s">
        <v>122</v>
      </c>
      <c r="E1818" s="3" t="s">
        <v>81</v>
      </c>
      <c r="F1818" s="5">
        <v>0</v>
      </c>
      <c r="G1818" s="5">
        <v>0</v>
      </c>
      <c r="H1818" s="5">
        <v>0</v>
      </c>
    </row>
    <row r="1819" spans="1:8" ht="13.9" thickBot="1" x14ac:dyDescent="0.3">
      <c r="A1819" s="3" t="s">
        <v>4397</v>
      </c>
      <c r="B1819" s="3" t="s">
        <v>6184</v>
      </c>
      <c r="C1819" s="3" t="s">
        <v>6185</v>
      </c>
      <c r="D1819" s="3" t="s">
        <v>105</v>
      </c>
      <c r="E1819" s="3" t="s">
        <v>93</v>
      </c>
      <c r="F1819" s="5">
        <v>0</v>
      </c>
      <c r="G1819" s="5">
        <v>0</v>
      </c>
      <c r="H1819" s="5">
        <v>0</v>
      </c>
    </row>
    <row r="1820" spans="1:8" ht="13.9" thickBot="1" x14ac:dyDescent="0.3">
      <c r="A1820" s="3" t="s">
        <v>907</v>
      </c>
      <c r="B1820" s="3" t="s">
        <v>908</v>
      </c>
      <c r="C1820" s="3" t="s">
        <v>909</v>
      </c>
      <c r="D1820" s="3" t="s">
        <v>44</v>
      </c>
      <c r="E1820" s="3" t="s">
        <v>44</v>
      </c>
      <c r="F1820" s="5">
        <v>-25000000</v>
      </c>
      <c r="G1820" s="5">
        <v>-25000000</v>
      </c>
      <c r="H1820" s="5">
        <v>-25000000</v>
      </c>
    </row>
    <row r="1821" spans="1:8" ht="13.9" thickBot="1" x14ac:dyDescent="0.3">
      <c r="A1821" s="3" t="s">
        <v>910</v>
      </c>
      <c r="B1821" s="3" t="s">
        <v>680</v>
      </c>
      <c r="C1821" s="3" t="s">
        <v>681</v>
      </c>
      <c r="D1821" s="3" t="s">
        <v>105</v>
      </c>
      <c r="E1821" s="3" t="s">
        <v>73</v>
      </c>
      <c r="F1821" s="5">
        <v>-18726704</v>
      </c>
      <c r="G1821" s="5">
        <v>-18726704</v>
      </c>
      <c r="H1821" s="5">
        <v>-18441103</v>
      </c>
    </row>
    <row r="1822" spans="1:8" ht="13.9" thickBot="1" x14ac:dyDescent="0.3">
      <c r="A1822" s="3" t="s">
        <v>911</v>
      </c>
      <c r="B1822" s="3" t="s">
        <v>682</v>
      </c>
      <c r="C1822" s="3" t="s">
        <v>683</v>
      </c>
      <c r="D1822" s="3" t="s">
        <v>85</v>
      </c>
      <c r="E1822" s="3" t="s">
        <v>81</v>
      </c>
      <c r="F1822" s="5">
        <v>-148124</v>
      </c>
      <c r="G1822" s="5">
        <v>-148124</v>
      </c>
      <c r="H1822" s="5">
        <v>-107699</v>
      </c>
    </row>
    <row r="1823" spans="1:8" ht="13.9" thickBot="1" x14ac:dyDescent="0.3">
      <c r="A1823" s="3" t="s">
        <v>4398</v>
      </c>
      <c r="B1823" s="3" t="s">
        <v>6426</v>
      </c>
      <c r="C1823" s="3" t="s">
        <v>6427</v>
      </c>
      <c r="D1823" s="3" t="s">
        <v>44</v>
      </c>
      <c r="E1823" s="3" t="s">
        <v>44</v>
      </c>
      <c r="F1823" s="5">
        <v>0</v>
      </c>
      <c r="G1823" s="5">
        <v>0</v>
      </c>
      <c r="H1823" s="5">
        <v>0</v>
      </c>
    </row>
    <row r="1824" spans="1:8" ht="13.9" thickBot="1" x14ac:dyDescent="0.3">
      <c r="A1824" s="3" t="s">
        <v>4399</v>
      </c>
      <c r="B1824" s="3" t="s">
        <v>6428</v>
      </c>
      <c r="C1824" s="3" t="s">
        <v>6429</v>
      </c>
      <c r="D1824" s="3" t="s">
        <v>44</v>
      </c>
      <c r="E1824" s="3" t="s">
        <v>44</v>
      </c>
      <c r="F1824" s="5">
        <v>0</v>
      </c>
      <c r="G1824" s="5">
        <v>0</v>
      </c>
      <c r="H1824" s="5">
        <v>0</v>
      </c>
    </row>
    <row r="1825" spans="1:8" ht="13.9" thickBot="1" x14ac:dyDescent="0.3">
      <c r="A1825" s="3" t="s">
        <v>4400</v>
      </c>
      <c r="B1825" s="3" t="s">
        <v>6190</v>
      </c>
      <c r="C1825" s="3" t="s">
        <v>6191</v>
      </c>
      <c r="D1825" s="3" t="s">
        <v>44</v>
      </c>
      <c r="E1825" s="3" t="s">
        <v>44</v>
      </c>
      <c r="F1825" s="5">
        <v>0</v>
      </c>
      <c r="G1825" s="5">
        <v>0</v>
      </c>
      <c r="H1825" s="5">
        <v>0</v>
      </c>
    </row>
    <row r="1826" spans="1:8" ht="13.9" thickBot="1" x14ac:dyDescent="0.3">
      <c r="A1826" s="3" t="s">
        <v>4401</v>
      </c>
      <c r="B1826" s="3" t="s">
        <v>6262</v>
      </c>
      <c r="C1826" s="3" t="s">
        <v>6263</v>
      </c>
      <c r="D1826" s="3" t="s">
        <v>72</v>
      </c>
      <c r="E1826" s="3" t="s">
        <v>93</v>
      </c>
      <c r="F1826" s="5">
        <v>-28478423.649999999</v>
      </c>
      <c r="G1826" s="5">
        <v>-47343039.950000003</v>
      </c>
      <c r="H1826" s="5">
        <v>-66367126.780000001</v>
      </c>
    </row>
    <row r="1827" spans="1:8" ht="13.9" thickBot="1" x14ac:dyDescent="0.3">
      <c r="A1827" s="3" t="s">
        <v>4402</v>
      </c>
      <c r="B1827" s="3" t="s">
        <v>6262</v>
      </c>
      <c r="C1827" s="3" t="s">
        <v>6263</v>
      </c>
      <c r="D1827" s="3" t="s">
        <v>122</v>
      </c>
      <c r="E1827" s="3" t="s">
        <v>93</v>
      </c>
      <c r="F1827" s="5">
        <v>-29868706.18</v>
      </c>
      <c r="G1827" s="5">
        <v>-33765884.079999998</v>
      </c>
      <c r="H1827" s="5">
        <v>-40778318.770000003</v>
      </c>
    </row>
    <row r="1828" spans="1:8" ht="13.9" thickBot="1" x14ac:dyDescent="0.3">
      <c r="A1828" s="3" t="s">
        <v>4403</v>
      </c>
      <c r="B1828" s="3" t="s">
        <v>6372</v>
      </c>
      <c r="C1828" s="3" t="s">
        <v>6373</v>
      </c>
      <c r="D1828" s="3" t="s">
        <v>72</v>
      </c>
      <c r="E1828" s="3" t="s">
        <v>93</v>
      </c>
      <c r="F1828" s="5">
        <v>-66050.25</v>
      </c>
      <c r="G1828" s="5">
        <v>-148785.63</v>
      </c>
      <c r="H1828" s="5">
        <v>-148785.63</v>
      </c>
    </row>
    <row r="1829" spans="1:8" ht="13.9" thickBot="1" x14ac:dyDescent="0.3">
      <c r="A1829" s="3" t="s">
        <v>4404</v>
      </c>
      <c r="B1829" s="3" t="s">
        <v>6154</v>
      </c>
      <c r="C1829" s="3" t="s">
        <v>6155</v>
      </c>
      <c r="D1829" s="3" t="s">
        <v>105</v>
      </c>
      <c r="E1829" s="3" t="s">
        <v>93</v>
      </c>
      <c r="F1829" s="5">
        <v>0</v>
      </c>
      <c r="G1829" s="5">
        <v>0</v>
      </c>
      <c r="H1829" s="5">
        <v>0</v>
      </c>
    </row>
    <row r="1830" spans="1:8" ht="13.9" thickBot="1" x14ac:dyDescent="0.3">
      <c r="A1830" s="3" t="s">
        <v>912</v>
      </c>
      <c r="B1830" s="3" t="s">
        <v>664</v>
      </c>
      <c r="C1830" s="3" t="s">
        <v>665</v>
      </c>
      <c r="D1830" s="3" t="s">
        <v>122</v>
      </c>
      <c r="E1830" s="3" t="s">
        <v>93</v>
      </c>
      <c r="F1830" s="5">
        <v>-63925414.090000004</v>
      </c>
      <c r="G1830" s="5">
        <v>-64011633.090000004</v>
      </c>
      <c r="H1830" s="5">
        <v>-64389426.090000004</v>
      </c>
    </row>
    <row r="1831" spans="1:8" ht="13.9" thickBot="1" x14ac:dyDescent="0.3">
      <c r="A1831" s="3" t="s">
        <v>4405</v>
      </c>
      <c r="B1831" s="3" t="s">
        <v>5807</v>
      </c>
      <c r="C1831" s="3" t="s">
        <v>5808</v>
      </c>
      <c r="D1831" s="3" t="s">
        <v>122</v>
      </c>
      <c r="E1831" s="3" t="s">
        <v>93</v>
      </c>
      <c r="F1831" s="5">
        <v>27051.15</v>
      </c>
      <c r="G1831" s="5">
        <v>18910.919999999998</v>
      </c>
      <c r="H1831" s="5">
        <v>6845.79</v>
      </c>
    </row>
    <row r="1832" spans="1:8" ht="13.9" thickBot="1" x14ac:dyDescent="0.3">
      <c r="A1832" s="3" t="s">
        <v>4406</v>
      </c>
      <c r="B1832" s="3" t="s">
        <v>6430</v>
      </c>
      <c r="C1832" s="3" t="s">
        <v>6431</v>
      </c>
      <c r="D1832" s="3" t="s">
        <v>97</v>
      </c>
      <c r="E1832" s="3" t="s">
        <v>93</v>
      </c>
      <c r="F1832" s="5">
        <v>0</v>
      </c>
      <c r="G1832" s="5">
        <v>0</v>
      </c>
      <c r="H1832" s="5">
        <v>0</v>
      </c>
    </row>
    <row r="1833" spans="1:8" ht="13.9" thickBot="1" x14ac:dyDescent="0.3">
      <c r="A1833" s="3" t="s">
        <v>4407</v>
      </c>
      <c r="B1833" s="3" t="s">
        <v>6430</v>
      </c>
      <c r="C1833" s="3" t="s">
        <v>6431</v>
      </c>
      <c r="D1833" s="3" t="s">
        <v>122</v>
      </c>
      <c r="E1833" s="3" t="s">
        <v>93</v>
      </c>
      <c r="F1833" s="5">
        <v>0</v>
      </c>
      <c r="G1833" s="5">
        <v>0</v>
      </c>
      <c r="H1833" s="5">
        <v>0</v>
      </c>
    </row>
    <row r="1834" spans="1:8" ht="13.9" thickBot="1" x14ac:dyDescent="0.3">
      <c r="A1834" s="3" t="s">
        <v>4408</v>
      </c>
      <c r="B1834" s="3" t="s">
        <v>6432</v>
      </c>
      <c r="C1834" s="3" t="s">
        <v>6433</v>
      </c>
      <c r="D1834" s="3" t="s">
        <v>97</v>
      </c>
      <c r="E1834" s="3" t="s">
        <v>93</v>
      </c>
      <c r="F1834" s="5">
        <v>0</v>
      </c>
      <c r="G1834" s="5">
        <v>0</v>
      </c>
      <c r="H1834" s="5">
        <v>0</v>
      </c>
    </row>
    <row r="1835" spans="1:8" ht="13.9" thickBot="1" x14ac:dyDescent="0.3">
      <c r="A1835" s="3" t="s">
        <v>4409</v>
      </c>
      <c r="B1835" s="3" t="s">
        <v>5870</v>
      </c>
      <c r="C1835" s="3" t="s">
        <v>5871</v>
      </c>
      <c r="D1835" s="3" t="s">
        <v>85</v>
      </c>
      <c r="E1835" s="3" t="s">
        <v>73</v>
      </c>
      <c r="F1835" s="5">
        <v>-419288.35</v>
      </c>
      <c r="G1835" s="5">
        <v>-440090.37</v>
      </c>
      <c r="H1835" s="5">
        <v>-495241.19</v>
      </c>
    </row>
    <row r="1836" spans="1:8" ht="13.9" thickBot="1" x14ac:dyDescent="0.3">
      <c r="A1836" s="3" t="s">
        <v>4410</v>
      </c>
      <c r="B1836" s="3" t="s">
        <v>5835</v>
      </c>
      <c r="C1836" s="3" t="s">
        <v>5836</v>
      </c>
      <c r="D1836" s="3" t="s">
        <v>85</v>
      </c>
      <c r="E1836" s="3" t="s">
        <v>73</v>
      </c>
      <c r="F1836" s="5">
        <v>-721942.56</v>
      </c>
      <c r="G1836" s="5">
        <v>-757760.09</v>
      </c>
      <c r="H1836" s="5">
        <v>-515925.17</v>
      </c>
    </row>
    <row r="1837" spans="1:8" ht="13.9" thickBot="1" x14ac:dyDescent="0.3">
      <c r="A1837" s="3" t="s">
        <v>4411</v>
      </c>
      <c r="B1837" s="3" t="s">
        <v>5728</v>
      </c>
      <c r="C1837" s="3" t="s">
        <v>5729</v>
      </c>
      <c r="D1837" s="3" t="s">
        <v>122</v>
      </c>
      <c r="E1837" s="3" t="s">
        <v>93</v>
      </c>
      <c r="F1837" s="5">
        <v>0</v>
      </c>
      <c r="G1837" s="5">
        <v>0</v>
      </c>
      <c r="H1837" s="5">
        <v>0</v>
      </c>
    </row>
    <row r="1838" spans="1:8" ht="13.9" thickBot="1" x14ac:dyDescent="0.3">
      <c r="A1838" s="3" t="s">
        <v>4412</v>
      </c>
      <c r="B1838" s="3" t="s">
        <v>5803</v>
      </c>
      <c r="C1838" s="3" t="s">
        <v>5804</v>
      </c>
      <c r="D1838" s="3" t="s">
        <v>122</v>
      </c>
      <c r="E1838" s="3" t="s">
        <v>93</v>
      </c>
      <c r="F1838" s="5">
        <v>0</v>
      </c>
      <c r="G1838" s="5">
        <v>0</v>
      </c>
      <c r="H1838" s="5">
        <v>0</v>
      </c>
    </row>
    <row r="1839" spans="1:8" ht="13.9" thickBot="1" x14ac:dyDescent="0.3">
      <c r="A1839" s="3" t="s">
        <v>4413</v>
      </c>
      <c r="B1839" s="3" t="s">
        <v>6396</v>
      </c>
      <c r="C1839" s="3" t="s">
        <v>6397</v>
      </c>
      <c r="D1839" s="3" t="s">
        <v>72</v>
      </c>
      <c r="E1839" s="3" t="s">
        <v>93</v>
      </c>
      <c r="F1839" s="5">
        <v>84632.8</v>
      </c>
      <c r="G1839" s="5">
        <v>170455</v>
      </c>
      <c r="H1839" s="5">
        <v>170455</v>
      </c>
    </row>
    <row r="1840" spans="1:8" ht="13.9" thickBot="1" x14ac:dyDescent="0.3">
      <c r="A1840" s="3" t="s">
        <v>4414</v>
      </c>
      <c r="B1840" s="3" t="s">
        <v>6430</v>
      </c>
      <c r="C1840" s="3" t="s">
        <v>6431</v>
      </c>
      <c r="D1840" s="3" t="s">
        <v>72</v>
      </c>
      <c r="E1840" s="3" t="s">
        <v>93</v>
      </c>
      <c r="F1840" s="5">
        <v>0</v>
      </c>
      <c r="G1840" s="5">
        <v>0</v>
      </c>
      <c r="H1840" s="5">
        <v>0</v>
      </c>
    </row>
    <row r="1841" spans="1:8" ht="13.9" thickBot="1" x14ac:dyDescent="0.3">
      <c r="A1841" s="3" t="s">
        <v>4415</v>
      </c>
      <c r="B1841" s="3" t="s">
        <v>6432</v>
      </c>
      <c r="C1841" s="3" t="s">
        <v>6433</v>
      </c>
      <c r="D1841" s="3" t="s">
        <v>72</v>
      </c>
      <c r="E1841" s="3" t="s">
        <v>93</v>
      </c>
      <c r="F1841" s="5">
        <v>-12894299.27</v>
      </c>
      <c r="G1841" s="5">
        <v>-14683819.51</v>
      </c>
      <c r="H1841" s="5">
        <v>-17041040.850000001</v>
      </c>
    </row>
    <row r="1842" spans="1:8" ht="13.9" thickBot="1" x14ac:dyDescent="0.3">
      <c r="A1842" s="3" t="s">
        <v>4416</v>
      </c>
      <c r="B1842" s="3" t="s">
        <v>5744</v>
      </c>
      <c r="C1842" s="3" t="s">
        <v>5745</v>
      </c>
      <c r="D1842" s="3" t="s">
        <v>72</v>
      </c>
      <c r="E1842" s="3" t="s">
        <v>93</v>
      </c>
      <c r="F1842" s="5">
        <v>0</v>
      </c>
      <c r="G1842" s="5">
        <v>0</v>
      </c>
      <c r="H1842" s="5">
        <v>0</v>
      </c>
    </row>
    <row r="1843" spans="1:8" ht="13.9" thickBot="1" x14ac:dyDescent="0.3">
      <c r="A1843" s="3" t="s">
        <v>4417</v>
      </c>
      <c r="B1843" s="3" t="s">
        <v>6184</v>
      </c>
      <c r="C1843" s="3" t="s">
        <v>6185</v>
      </c>
      <c r="D1843" s="3" t="s">
        <v>72</v>
      </c>
      <c r="E1843" s="3" t="s">
        <v>5760</v>
      </c>
      <c r="F1843" s="5">
        <v>0</v>
      </c>
      <c r="G1843" s="5">
        <v>0</v>
      </c>
      <c r="H1843" s="5">
        <v>0</v>
      </c>
    </row>
    <row r="1844" spans="1:8" ht="13.9" thickBot="1" x14ac:dyDescent="0.3">
      <c r="A1844" s="3" t="s">
        <v>4418</v>
      </c>
      <c r="B1844" s="3" t="s">
        <v>6184</v>
      </c>
      <c r="C1844" s="3" t="s">
        <v>6185</v>
      </c>
      <c r="D1844" s="3" t="s">
        <v>96</v>
      </c>
      <c r="E1844" s="3" t="s">
        <v>5760</v>
      </c>
      <c r="F1844" s="5">
        <v>0</v>
      </c>
      <c r="G1844" s="5">
        <v>0</v>
      </c>
      <c r="H1844" s="5">
        <v>0</v>
      </c>
    </row>
    <row r="1845" spans="1:8" ht="13.9" thickBot="1" x14ac:dyDescent="0.3">
      <c r="A1845" s="3" t="s">
        <v>4419</v>
      </c>
      <c r="B1845" s="3" t="s">
        <v>6184</v>
      </c>
      <c r="C1845" s="3" t="s">
        <v>6185</v>
      </c>
      <c r="D1845" s="3" t="s">
        <v>6382</v>
      </c>
      <c r="E1845" s="3" t="s">
        <v>93</v>
      </c>
      <c r="F1845" s="5">
        <v>0</v>
      </c>
      <c r="G1845" s="5">
        <v>0</v>
      </c>
      <c r="H1845" s="5">
        <v>0</v>
      </c>
    </row>
    <row r="1846" spans="1:8" ht="13.9" thickBot="1" x14ac:dyDescent="0.3">
      <c r="A1846" s="3" t="s">
        <v>4420</v>
      </c>
      <c r="B1846" s="3" t="s">
        <v>6434</v>
      </c>
      <c r="C1846" s="3" t="s">
        <v>6435</v>
      </c>
      <c r="D1846" s="3" t="s">
        <v>44</v>
      </c>
      <c r="E1846" s="3" t="s">
        <v>44</v>
      </c>
      <c r="F1846" s="5">
        <v>0</v>
      </c>
      <c r="G1846" s="5">
        <v>0</v>
      </c>
      <c r="H1846" s="5">
        <v>0</v>
      </c>
    </row>
    <row r="1847" spans="1:8" ht="13.9" thickBot="1" x14ac:dyDescent="0.3">
      <c r="A1847" s="3" t="s">
        <v>4421</v>
      </c>
      <c r="B1847" s="3" t="s">
        <v>5966</v>
      </c>
      <c r="C1847" s="3" t="s">
        <v>5967</v>
      </c>
      <c r="D1847" s="3" t="s">
        <v>89</v>
      </c>
      <c r="E1847" s="3" t="s">
        <v>81</v>
      </c>
      <c r="F1847" s="5">
        <v>575623.65</v>
      </c>
      <c r="G1847" s="5">
        <v>656546.06999999995</v>
      </c>
      <c r="H1847" s="5">
        <v>807125.75</v>
      </c>
    </row>
    <row r="1848" spans="1:8" ht="13.9" thickBot="1" x14ac:dyDescent="0.3">
      <c r="A1848" s="3" t="s">
        <v>4422</v>
      </c>
      <c r="B1848" s="3" t="s">
        <v>5966</v>
      </c>
      <c r="C1848" s="3" t="s">
        <v>5967</v>
      </c>
      <c r="D1848" s="3" t="s">
        <v>85</v>
      </c>
      <c r="E1848" s="3" t="s">
        <v>81</v>
      </c>
      <c r="F1848" s="5">
        <v>1094800.3500000001</v>
      </c>
      <c r="G1848" s="5">
        <v>1248886.77</v>
      </c>
      <c r="H1848" s="5">
        <v>1535984.7</v>
      </c>
    </row>
    <row r="1849" spans="1:8" ht="13.9" thickBot="1" x14ac:dyDescent="0.3">
      <c r="A1849" s="3" t="s">
        <v>4423</v>
      </c>
      <c r="B1849" s="3" t="s">
        <v>6141</v>
      </c>
      <c r="C1849" s="3" t="s">
        <v>6005</v>
      </c>
      <c r="D1849" s="3" t="s">
        <v>72</v>
      </c>
      <c r="E1849" s="3" t="s">
        <v>93</v>
      </c>
      <c r="F1849" s="5">
        <v>38.700000000000003</v>
      </c>
      <c r="G1849" s="5">
        <v>1107.94</v>
      </c>
      <c r="H1849" s="5">
        <v>1107.94</v>
      </c>
    </row>
    <row r="1850" spans="1:8" ht="13.9" thickBot="1" x14ac:dyDescent="0.3">
      <c r="A1850" s="3" t="s">
        <v>4424</v>
      </c>
      <c r="B1850" s="3" t="s">
        <v>6154</v>
      </c>
      <c r="C1850" s="3" t="s">
        <v>6155</v>
      </c>
      <c r="D1850" s="3" t="s">
        <v>72</v>
      </c>
      <c r="E1850" s="3" t="s">
        <v>93</v>
      </c>
      <c r="F1850" s="5">
        <v>184465.54</v>
      </c>
      <c r="G1850" s="5">
        <v>196140.36</v>
      </c>
      <c r="H1850" s="5">
        <v>212629.26</v>
      </c>
    </row>
    <row r="1851" spans="1:8" ht="13.9" thickBot="1" x14ac:dyDescent="0.3">
      <c r="A1851" s="3" t="s">
        <v>4425</v>
      </c>
      <c r="B1851" s="3" t="s">
        <v>6156</v>
      </c>
      <c r="C1851" s="3" t="s">
        <v>6157</v>
      </c>
      <c r="D1851" s="3" t="s">
        <v>72</v>
      </c>
      <c r="E1851" s="3" t="s">
        <v>93</v>
      </c>
      <c r="F1851" s="5">
        <v>0</v>
      </c>
      <c r="G1851" s="5">
        <v>0</v>
      </c>
      <c r="H1851" s="5">
        <v>0</v>
      </c>
    </row>
    <row r="1852" spans="1:8" ht="13.9" thickBot="1" x14ac:dyDescent="0.3">
      <c r="A1852" s="3" t="s">
        <v>4426</v>
      </c>
      <c r="B1852" s="3" t="s">
        <v>6168</v>
      </c>
      <c r="C1852" s="3" t="s">
        <v>6169</v>
      </c>
      <c r="D1852" s="3" t="s">
        <v>72</v>
      </c>
      <c r="E1852" s="3" t="s">
        <v>81</v>
      </c>
      <c r="F1852" s="5">
        <v>0</v>
      </c>
      <c r="G1852" s="5">
        <v>0</v>
      </c>
      <c r="H1852" s="5">
        <v>0</v>
      </c>
    </row>
    <row r="1853" spans="1:8" ht="13.9" thickBot="1" x14ac:dyDescent="0.3">
      <c r="A1853" s="3" t="s">
        <v>4427</v>
      </c>
      <c r="B1853" s="3" t="s">
        <v>6168</v>
      </c>
      <c r="C1853" s="3" t="s">
        <v>6169</v>
      </c>
      <c r="D1853" s="3" t="s">
        <v>72</v>
      </c>
      <c r="E1853" s="3" t="s">
        <v>93</v>
      </c>
      <c r="F1853" s="5">
        <v>0</v>
      </c>
      <c r="G1853" s="5">
        <v>0</v>
      </c>
      <c r="H1853" s="5">
        <v>0</v>
      </c>
    </row>
    <row r="1854" spans="1:8" ht="13.9" thickBot="1" x14ac:dyDescent="0.3">
      <c r="A1854" s="3" t="s">
        <v>4428</v>
      </c>
      <c r="B1854" s="3" t="s">
        <v>6202</v>
      </c>
      <c r="C1854" s="3" t="s">
        <v>6203</v>
      </c>
      <c r="D1854" s="3" t="s">
        <v>72</v>
      </c>
      <c r="E1854" s="3" t="s">
        <v>81</v>
      </c>
      <c r="F1854" s="5">
        <v>0</v>
      </c>
      <c r="G1854" s="5">
        <v>0</v>
      </c>
      <c r="H1854" s="5">
        <v>0</v>
      </c>
    </row>
    <row r="1855" spans="1:8" ht="13.9" thickBot="1" x14ac:dyDescent="0.3">
      <c r="A1855" s="3" t="s">
        <v>4429</v>
      </c>
      <c r="B1855" s="3" t="s">
        <v>6202</v>
      </c>
      <c r="C1855" s="3" t="s">
        <v>6203</v>
      </c>
      <c r="D1855" s="3" t="s">
        <v>72</v>
      </c>
      <c r="E1855" s="3" t="s">
        <v>93</v>
      </c>
      <c r="F1855" s="5">
        <v>0</v>
      </c>
      <c r="G1855" s="5">
        <v>0</v>
      </c>
      <c r="H1855" s="5">
        <v>0</v>
      </c>
    </row>
    <row r="1856" spans="1:8" ht="13.9" thickBot="1" x14ac:dyDescent="0.3">
      <c r="A1856" s="3" t="s">
        <v>4430</v>
      </c>
      <c r="B1856" s="3" t="s">
        <v>6220</v>
      </c>
      <c r="C1856" s="3" t="s">
        <v>6221</v>
      </c>
      <c r="D1856" s="3" t="s">
        <v>72</v>
      </c>
      <c r="E1856" s="3" t="s">
        <v>81</v>
      </c>
      <c r="F1856" s="5">
        <v>0</v>
      </c>
      <c r="G1856" s="5">
        <v>0</v>
      </c>
      <c r="H1856" s="5">
        <v>0</v>
      </c>
    </row>
    <row r="1857" spans="1:8" ht="13.9" thickBot="1" x14ac:dyDescent="0.3">
      <c r="A1857" s="3" t="s">
        <v>4431</v>
      </c>
      <c r="B1857" s="3" t="s">
        <v>6229</v>
      </c>
      <c r="C1857" s="3" t="s">
        <v>6230</v>
      </c>
      <c r="D1857" s="3" t="s">
        <v>85</v>
      </c>
      <c r="E1857" s="3" t="s">
        <v>81</v>
      </c>
      <c r="F1857" s="5">
        <v>4672.3100000000004</v>
      </c>
      <c r="G1857" s="5">
        <v>4434.49</v>
      </c>
      <c r="H1857" s="5">
        <v>4834.49</v>
      </c>
    </row>
    <row r="1858" spans="1:8" ht="13.9" thickBot="1" x14ac:dyDescent="0.3">
      <c r="A1858" s="3" t="s">
        <v>4432</v>
      </c>
      <c r="B1858" s="3" t="s">
        <v>6231</v>
      </c>
      <c r="C1858" s="3" t="s">
        <v>6232</v>
      </c>
      <c r="D1858" s="3" t="s">
        <v>85</v>
      </c>
      <c r="E1858" s="3" t="s">
        <v>93</v>
      </c>
      <c r="F1858" s="5">
        <v>6200</v>
      </c>
      <c r="G1858" s="5">
        <v>6820</v>
      </c>
      <c r="H1858" s="5">
        <v>6820</v>
      </c>
    </row>
    <row r="1859" spans="1:8" ht="13.9" thickBot="1" x14ac:dyDescent="0.3">
      <c r="A1859" s="3" t="s">
        <v>4433</v>
      </c>
      <c r="B1859" s="3" t="s">
        <v>6436</v>
      </c>
      <c r="C1859" s="3" t="s">
        <v>6437</v>
      </c>
      <c r="D1859" s="3" t="s">
        <v>44</v>
      </c>
      <c r="E1859" s="3" t="s">
        <v>44</v>
      </c>
      <c r="F1859" s="5">
        <v>0</v>
      </c>
      <c r="G1859" s="5">
        <v>0</v>
      </c>
      <c r="H1859" s="5">
        <v>0</v>
      </c>
    </row>
    <row r="1860" spans="1:8" ht="13.9" thickBot="1" x14ac:dyDescent="0.3">
      <c r="A1860" s="3" t="s">
        <v>4434</v>
      </c>
      <c r="B1860" s="3" t="s">
        <v>6438</v>
      </c>
      <c r="C1860" s="3" t="s">
        <v>6439</v>
      </c>
      <c r="D1860" s="3" t="s">
        <v>44</v>
      </c>
      <c r="E1860" s="3" t="s">
        <v>44</v>
      </c>
      <c r="F1860" s="5">
        <v>0</v>
      </c>
      <c r="G1860" s="5">
        <v>0</v>
      </c>
      <c r="H1860" s="5">
        <v>0</v>
      </c>
    </row>
    <row r="1861" spans="1:8" ht="13.9" thickBot="1" x14ac:dyDescent="0.3">
      <c r="A1861" s="3" t="s">
        <v>913</v>
      </c>
      <c r="B1861" s="3" t="s">
        <v>914</v>
      </c>
      <c r="C1861" s="3" t="s">
        <v>915</v>
      </c>
      <c r="D1861" s="3" t="s">
        <v>44</v>
      </c>
      <c r="E1861" s="3" t="s">
        <v>44</v>
      </c>
      <c r="F1861" s="5">
        <v>11547000</v>
      </c>
      <c r="G1861" s="5">
        <v>11547000</v>
      </c>
      <c r="H1861" s="5">
        <v>11547000</v>
      </c>
    </row>
    <row r="1862" spans="1:8" ht="13.9" thickBot="1" x14ac:dyDescent="0.3">
      <c r="A1862" s="3" t="s">
        <v>916</v>
      </c>
      <c r="B1862" s="3" t="s">
        <v>917</v>
      </c>
      <c r="C1862" s="3" t="s">
        <v>918</v>
      </c>
      <c r="D1862" s="3" t="s">
        <v>44</v>
      </c>
      <c r="E1862" s="3" t="s">
        <v>44</v>
      </c>
      <c r="F1862" s="5">
        <v>-51547000</v>
      </c>
      <c r="G1862" s="5">
        <v>-51547000</v>
      </c>
      <c r="H1862" s="5">
        <v>-51547000</v>
      </c>
    </row>
    <row r="1863" spans="1:8" ht="13.9" thickBot="1" x14ac:dyDescent="0.3">
      <c r="A1863" s="3" t="s">
        <v>919</v>
      </c>
      <c r="B1863" s="3" t="s">
        <v>920</v>
      </c>
      <c r="C1863" s="3" t="s">
        <v>921</v>
      </c>
      <c r="D1863" s="3" t="s">
        <v>44</v>
      </c>
      <c r="E1863" s="3" t="s">
        <v>44</v>
      </c>
      <c r="F1863" s="5">
        <v>876632</v>
      </c>
      <c r="G1863" s="5">
        <v>876632</v>
      </c>
      <c r="H1863" s="5">
        <v>269541</v>
      </c>
    </row>
    <row r="1864" spans="1:8" ht="13.9" thickBot="1" x14ac:dyDescent="0.3">
      <c r="A1864" s="3" t="s">
        <v>922</v>
      </c>
      <c r="B1864" s="3" t="s">
        <v>923</v>
      </c>
      <c r="C1864" s="3" t="s">
        <v>924</v>
      </c>
      <c r="D1864" s="3" t="s">
        <v>44</v>
      </c>
      <c r="E1864" s="3" t="s">
        <v>44</v>
      </c>
      <c r="F1864" s="5">
        <v>7449</v>
      </c>
      <c r="G1864" s="5">
        <v>7449</v>
      </c>
      <c r="H1864" s="5">
        <v>0</v>
      </c>
    </row>
    <row r="1865" spans="1:8" ht="13.9" thickBot="1" x14ac:dyDescent="0.3">
      <c r="A1865" s="3" t="s">
        <v>925</v>
      </c>
      <c r="B1865" s="3" t="s">
        <v>926</v>
      </c>
      <c r="C1865" s="3" t="s">
        <v>927</v>
      </c>
      <c r="D1865" s="3" t="s">
        <v>44</v>
      </c>
      <c r="E1865" s="3" t="s">
        <v>44</v>
      </c>
      <c r="F1865" s="5">
        <v>-20114644</v>
      </c>
      <c r="G1865" s="5">
        <v>-20114644</v>
      </c>
      <c r="H1865" s="5">
        <v>-41697309</v>
      </c>
    </row>
    <row r="1866" spans="1:8" ht="13.9" thickBot="1" x14ac:dyDescent="0.3">
      <c r="A1866" s="3" t="s">
        <v>928</v>
      </c>
      <c r="B1866" s="3" t="s">
        <v>929</v>
      </c>
      <c r="C1866" s="3" t="s">
        <v>930</v>
      </c>
      <c r="D1866" s="3" t="s">
        <v>44</v>
      </c>
      <c r="E1866" s="3" t="s">
        <v>44</v>
      </c>
      <c r="F1866" s="5">
        <v>-9562235</v>
      </c>
      <c r="G1866" s="5">
        <v>-9562235</v>
      </c>
      <c r="H1866" s="5">
        <v>-16866023</v>
      </c>
    </row>
    <row r="1867" spans="1:8" ht="13.9" thickBot="1" x14ac:dyDescent="0.3">
      <c r="A1867" s="3" t="s">
        <v>4435</v>
      </c>
      <c r="B1867" s="3" t="s">
        <v>5726</v>
      </c>
      <c r="C1867" s="3" t="s">
        <v>5727</v>
      </c>
      <c r="D1867" s="3" t="s">
        <v>105</v>
      </c>
      <c r="E1867" s="3" t="s">
        <v>73</v>
      </c>
      <c r="F1867" s="5">
        <v>0</v>
      </c>
      <c r="G1867" s="5">
        <v>0</v>
      </c>
      <c r="H1867" s="5">
        <v>0</v>
      </c>
    </row>
    <row r="1868" spans="1:8" ht="13.9" thickBot="1" x14ac:dyDescent="0.3">
      <c r="A1868" s="3" t="s">
        <v>4436</v>
      </c>
      <c r="B1868" s="3" t="s">
        <v>5789</v>
      </c>
      <c r="C1868" s="3" t="s">
        <v>5790</v>
      </c>
      <c r="D1868" s="3" t="s">
        <v>89</v>
      </c>
      <c r="E1868" s="3" t="s">
        <v>81</v>
      </c>
      <c r="F1868" s="5">
        <v>0</v>
      </c>
      <c r="G1868" s="5">
        <v>0</v>
      </c>
      <c r="H1868" s="5">
        <v>0</v>
      </c>
    </row>
    <row r="1869" spans="1:8" ht="13.9" thickBot="1" x14ac:dyDescent="0.3">
      <c r="A1869" s="3" t="s">
        <v>4437</v>
      </c>
      <c r="B1869" s="3" t="s">
        <v>5789</v>
      </c>
      <c r="C1869" s="3" t="s">
        <v>5790</v>
      </c>
      <c r="D1869" s="3" t="s">
        <v>85</v>
      </c>
      <c r="E1869" s="3" t="s">
        <v>81</v>
      </c>
      <c r="F1869" s="5">
        <v>0</v>
      </c>
      <c r="G1869" s="5">
        <v>0</v>
      </c>
      <c r="H1869" s="5">
        <v>0</v>
      </c>
    </row>
    <row r="1870" spans="1:8" ht="13.9" thickBot="1" x14ac:dyDescent="0.3">
      <c r="A1870" s="3" t="s">
        <v>4438</v>
      </c>
      <c r="B1870" s="3" t="s">
        <v>6440</v>
      </c>
      <c r="C1870" s="3" t="s">
        <v>6441</v>
      </c>
      <c r="D1870" s="3" t="s">
        <v>89</v>
      </c>
      <c r="E1870" s="3" t="s">
        <v>81</v>
      </c>
      <c r="F1870" s="5">
        <v>0</v>
      </c>
      <c r="G1870" s="5">
        <v>0</v>
      </c>
      <c r="H1870" s="5">
        <v>0</v>
      </c>
    </row>
    <row r="1871" spans="1:8" ht="13.9" thickBot="1" x14ac:dyDescent="0.3">
      <c r="A1871" s="3" t="s">
        <v>4439</v>
      </c>
      <c r="B1871" s="3" t="s">
        <v>6442</v>
      </c>
      <c r="C1871" s="3" t="s">
        <v>6443</v>
      </c>
      <c r="D1871" s="3" t="s">
        <v>89</v>
      </c>
      <c r="E1871" s="3" t="s">
        <v>81</v>
      </c>
      <c r="F1871" s="5">
        <v>31110</v>
      </c>
      <c r="G1871" s="5">
        <v>18707</v>
      </c>
      <c r="H1871" s="5">
        <v>13633</v>
      </c>
    </row>
    <row r="1872" spans="1:8" ht="13.9" thickBot="1" x14ac:dyDescent="0.3">
      <c r="A1872" s="3" t="s">
        <v>4440</v>
      </c>
      <c r="B1872" s="3" t="s">
        <v>6442</v>
      </c>
      <c r="C1872" s="3" t="s">
        <v>6443</v>
      </c>
      <c r="D1872" s="3" t="s">
        <v>85</v>
      </c>
      <c r="E1872" s="3" t="s">
        <v>81</v>
      </c>
      <c r="F1872" s="5">
        <v>55719</v>
      </c>
      <c r="G1872" s="5">
        <v>28777</v>
      </c>
      <c r="H1872" s="5">
        <v>18225</v>
      </c>
    </row>
    <row r="1873" spans="1:8" ht="13.9" thickBot="1" x14ac:dyDescent="0.3">
      <c r="A1873" s="3" t="s">
        <v>4441</v>
      </c>
      <c r="B1873" s="3" t="s">
        <v>778</v>
      </c>
      <c r="C1873" s="3" t="s">
        <v>779</v>
      </c>
      <c r="D1873" s="3" t="s">
        <v>105</v>
      </c>
      <c r="E1873" s="3" t="s">
        <v>73</v>
      </c>
      <c r="F1873" s="5">
        <v>0</v>
      </c>
      <c r="G1873" s="5">
        <v>0</v>
      </c>
      <c r="H1873" s="5">
        <v>0</v>
      </c>
    </row>
    <row r="1874" spans="1:8" ht="13.9" thickBot="1" x14ac:dyDescent="0.3">
      <c r="A1874" s="3" t="s">
        <v>4442</v>
      </c>
      <c r="B1874" s="3" t="s">
        <v>565</v>
      </c>
      <c r="C1874" s="3" t="s">
        <v>566</v>
      </c>
      <c r="D1874" s="3" t="s">
        <v>72</v>
      </c>
      <c r="E1874" s="3" t="s">
        <v>81</v>
      </c>
      <c r="F1874" s="5">
        <v>0</v>
      </c>
      <c r="G1874" s="5">
        <v>0</v>
      </c>
      <c r="H1874" s="5">
        <v>0</v>
      </c>
    </row>
    <row r="1875" spans="1:8" ht="13.9" thickBot="1" x14ac:dyDescent="0.3">
      <c r="A1875" s="3" t="s">
        <v>931</v>
      </c>
      <c r="B1875" s="3" t="s">
        <v>932</v>
      </c>
      <c r="C1875" s="3" t="s">
        <v>933</v>
      </c>
      <c r="D1875" s="3" t="s">
        <v>44</v>
      </c>
      <c r="E1875" s="3" t="s">
        <v>44</v>
      </c>
      <c r="F1875" s="5">
        <v>40658.94</v>
      </c>
      <c r="G1875" s="5">
        <v>40461.57</v>
      </c>
      <c r="H1875" s="5">
        <v>40264.199999999997</v>
      </c>
    </row>
    <row r="1876" spans="1:8" ht="13.9" thickBot="1" x14ac:dyDescent="0.3">
      <c r="A1876" s="3" t="s">
        <v>4443</v>
      </c>
      <c r="B1876" s="3" t="s">
        <v>6396</v>
      </c>
      <c r="C1876" s="3" t="s">
        <v>6397</v>
      </c>
      <c r="D1876" s="3" t="s">
        <v>122</v>
      </c>
      <c r="E1876" s="3" t="s">
        <v>93</v>
      </c>
      <c r="F1876" s="5">
        <v>432849.7</v>
      </c>
      <c r="G1876" s="5">
        <v>460507.5</v>
      </c>
      <c r="H1876" s="5">
        <v>460507.5</v>
      </c>
    </row>
    <row r="1877" spans="1:8" ht="13.9" thickBot="1" x14ac:dyDescent="0.3">
      <c r="A1877" s="3" t="s">
        <v>934</v>
      </c>
      <c r="B1877" s="3" t="s">
        <v>420</v>
      </c>
      <c r="C1877" s="3" t="s">
        <v>421</v>
      </c>
      <c r="D1877" s="3" t="s">
        <v>122</v>
      </c>
      <c r="E1877" s="3" t="s">
        <v>93</v>
      </c>
      <c r="F1877" s="5">
        <v>3149.89</v>
      </c>
      <c r="G1877" s="5">
        <v>3149.89</v>
      </c>
      <c r="H1877" s="5">
        <v>3149.89</v>
      </c>
    </row>
    <row r="1878" spans="1:8" ht="13.9" thickBot="1" x14ac:dyDescent="0.3">
      <c r="A1878" s="3" t="s">
        <v>4444</v>
      </c>
      <c r="B1878" s="3" t="s">
        <v>6154</v>
      </c>
      <c r="C1878" s="3" t="s">
        <v>6155</v>
      </c>
      <c r="D1878" s="3" t="s">
        <v>72</v>
      </c>
      <c r="E1878" s="3" t="s">
        <v>5760</v>
      </c>
      <c r="F1878" s="5">
        <v>0</v>
      </c>
      <c r="G1878" s="5">
        <v>0</v>
      </c>
      <c r="H1878" s="5">
        <v>0</v>
      </c>
    </row>
    <row r="1879" spans="1:8" ht="13.9" thickBot="1" x14ac:dyDescent="0.3">
      <c r="A1879" s="3" t="s">
        <v>4445</v>
      </c>
      <c r="B1879" s="3" t="s">
        <v>6154</v>
      </c>
      <c r="C1879" s="3" t="s">
        <v>6155</v>
      </c>
      <c r="D1879" s="3" t="s">
        <v>96</v>
      </c>
      <c r="E1879" s="3" t="s">
        <v>5760</v>
      </c>
      <c r="F1879" s="5">
        <v>0</v>
      </c>
      <c r="G1879" s="5">
        <v>0</v>
      </c>
      <c r="H1879" s="5">
        <v>0</v>
      </c>
    </row>
    <row r="1880" spans="1:8" ht="13.9" thickBot="1" x14ac:dyDescent="0.3">
      <c r="A1880" s="3" t="s">
        <v>4446</v>
      </c>
      <c r="B1880" s="3" t="s">
        <v>6154</v>
      </c>
      <c r="C1880" s="3" t="s">
        <v>6155</v>
      </c>
      <c r="D1880" s="3" t="s">
        <v>6382</v>
      </c>
      <c r="E1880" s="3" t="s">
        <v>93</v>
      </c>
      <c r="F1880" s="5">
        <v>0</v>
      </c>
      <c r="G1880" s="5">
        <v>0</v>
      </c>
      <c r="H1880" s="5">
        <v>0</v>
      </c>
    </row>
    <row r="1881" spans="1:8" ht="13.9" thickBot="1" x14ac:dyDescent="0.3">
      <c r="A1881" s="3" t="s">
        <v>4447</v>
      </c>
      <c r="B1881" s="3" t="s">
        <v>568</v>
      </c>
      <c r="C1881" s="3" t="s">
        <v>569</v>
      </c>
      <c r="D1881" s="3" t="s">
        <v>89</v>
      </c>
      <c r="E1881" s="3" t="s">
        <v>44</v>
      </c>
      <c r="F1881" s="5">
        <v>0</v>
      </c>
      <c r="G1881" s="5">
        <v>0</v>
      </c>
      <c r="H1881" s="5">
        <v>0</v>
      </c>
    </row>
    <row r="1882" spans="1:8" ht="13.9" thickBot="1" x14ac:dyDescent="0.3">
      <c r="A1882" s="3" t="s">
        <v>4448</v>
      </c>
      <c r="B1882" s="3" t="s">
        <v>6182</v>
      </c>
      <c r="C1882" s="3" t="s">
        <v>6183</v>
      </c>
      <c r="D1882" s="3" t="s">
        <v>105</v>
      </c>
      <c r="E1882" s="3" t="s">
        <v>73</v>
      </c>
      <c r="F1882" s="5">
        <v>449740.45</v>
      </c>
      <c r="G1882" s="5">
        <v>463644.89</v>
      </c>
      <c r="H1882" s="5">
        <v>710642.85</v>
      </c>
    </row>
    <row r="1883" spans="1:8" ht="13.9" thickBot="1" x14ac:dyDescent="0.3">
      <c r="A1883" s="3" t="s">
        <v>4449</v>
      </c>
      <c r="B1883" s="3" t="s">
        <v>618</v>
      </c>
      <c r="C1883" s="3" t="s">
        <v>619</v>
      </c>
      <c r="D1883" s="3" t="s">
        <v>89</v>
      </c>
      <c r="E1883" s="3" t="s">
        <v>73</v>
      </c>
      <c r="F1883" s="5">
        <v>0</v>
      </c>
      <c r="G1883" s="5">
        <v>0</v>
      </c>
      <c r="H1883" s="5">
        <v>0</v>
      </c>
    </row>
    <row r="1884" spans="1:8" ht="13.9" thickBot="1" x14ac:dyDescent="0.3">
      <c r="A1884" s="3" t="s">
        <v>935</v>
      </c>
      <c r="B1884" s="3" t="s">
        <v>365</v>
      </c>
      <c r="C1884" s="3" t="s">
        <v>366</v>
      </c>
      <c r="D1884" s="3" t="s">
        <v>105</v>
      </c>
      <c r="E1884" s="3" t="s">
        <v>73</v>
      </c>
      <c r="F1884" s="5">
        <v>836568.14</v>
      </c>
      <c r="G1884" s="5">
        <v>836568.14</v>
      </c>
      <c r="H1884" s="5">
        <v>634063.79</v>
      </c>
    </row>
    <row r="1885" spans="1:8" ht="13.9" thickBot="1" x14ac:dyDescent="0.3">
      <c r="A1885" s="3" t="s">
        <v>4450</v>
      </c>
      <c r="B1885" s="3" t="s">
        <v>6242</v>
      </c>
      <c r="C1885" s="3" t="s">
        <v>6243</v>
      </c>
      <c r="D1885" s="3" t="s">
        <v>105</v>
      </c>
      <c r="E1885" s="3" t="s">
        <v>73</v>
      </c>
      <c r="F1885" s="5">
        <v>0</v>
      </c>
      <c r="G1885" s="5">
        <v>0</v>
      </c>
      <c r="H1885" s="5">
        <v>0</v>
      </c>
    </row>
    <row r="1886" spans="1:8" ht="13.9" thickBot="1" x14ac:dyDescent="0.3">
      <c r="A1886" s="3" t="s">
        <v>4451</v>
      </c>
      <c r="B1886" s="3" t="s">
        <v>6242</v>
      </c>
      <c r="C1886" s="3" t="s">
        <v>6243</v>
      </c>
      <c r="D1886" s="3" t="s">
        <v>72</v>
      </c>
      <c r="E1886" s="3" t="s">
        <v>81</v>
      </c>
      <c r="F1886" s="5">
        <v>0</v>
      </c>
      <c r="G1886" s="5">
        <v>0</v>
      </c>
      <c r="H1886" s="5">
        <v>0</v>
      </c>
    </row>
    <row r="1887" spans="1:8" ht="13.9" thickBot="1" x14ac:dyDescent="0.3">
      <c r="A1887" s="3" t="s">
        <v>4452</v>
      </c>
      <c r="B1887" s="3" t="s">
        <v>6242</v>
      </c>
      <c r="C1887" s="3" t="s">
        <v>6243</v>
      </c>
      <c r="D1887" s="3" t="s">
        <v>72</v>
      </c>
      <c r="E1887" s="3" t="s">
        <v>93</v>
      </c>
      <c r="F1887" s="5">
        <v>0</v>
      </c>
      <c r="G1887" s="5">
        <v>0</v>
      </c>
      <c r="H1887" s="5">
        <v>0</v>
      </c>
    </row>
    <row r="1888" spans="1:8" ht="13.9" thickBot="1" x14ac:dyDescent="0.3">
      <c r="A1888" s="3" t="s">
        <v>4453</v>
      </c>
      <c r="B1888" s="3" t="s">
        <v>6242</v>
      </c>
      <c r="C1888" s="3" t="s">
        <v>6243</v>
      </c>
      <c r="D1888" s="3" t="s">
        <v>96</v>
      </c>
      <c r="E1888" s="3" t="s">
        <v>93</v>
      </c>
      <c r="F1888" s="5">
        <v>0</v>
      </c>
      <c r="G1888" s="5">
        <v>0</v>
      </c>
      <c r="H1888" s="5">
        <v>0</v>
      </c>
    </row>
    <row r="1889" spans="1:8" ht="13.9" thickBot="1" x14ac:dyDescent="0.3">
      <c r="A1889" s="3" t="s">
        <v>4454</v>
      </c>
      <c r="B1889" s="3" t="s">
        <v>5783</v>
      </c>
      <c r="C1889" s="3" t="s">
        <v>5784</v>
      </c>
      <c r="D1889" s="3" t="s">
        <v>89</v>
      </c>
      <c r="E1889" s="3" t="s">
        <v>81</v>
      </c>
      <c r="F1889" s="5">
        <v>0</v>
      </c>
      <c r="G1889" s="5">
        <v>0</v>
      </c>
      <c r="H1889" s="5">
        <v>0</v>
      </c>
    </row>
    <row r="1890" spans="1:8" ht="13.9" thickBot="1" x14ac:dyDescent="0.3">
      <c r="A1890" s="3" t="s">
        <v>4455</v>
      </c>
      <c r="B1890" s="3" t="s">
        <v>5894</v>
      </c>
      <c r="C1890" s="3" t="s">
        <v>5895</v>
      </c>
      <c r="D1890" s="3" t="s">
        <v>89</v>
      </c>
      <c r="E1890" s="3" t="s">
        <v>81</v>
      </c>
      <c r="F1890" s="5">
        <v>-1100</v>
      </c>
      <c r="G1890" s="5">
        <v>-1200</v>
      </c>
      <c r="H1890" s="5">
        <v>-1300</v>
      </c>
    </row>
    <row r="1891" spans="1:8" ht="13.9" thickBot="1" x14ac:dyDescent="0.3">
      <c r="A1891" s="3" t="s">
        <v>4456</v>
      </c>
      <c r="B1891" s="3" t="s">
        <v>6198</v>
      </c>
      <c r="C1891" s="3" t="s">
        <v>6199</v>
      </c>
      <c r="D1891" s="3" t="s">
        <v>89</v>
      </c>
      <c r="E1891" s="3" t="s">
        <v>93</v>
      </c>
      <c r="F1891" s="5">
        <v>0</v>
      </c>
      <c r="G1891" s="5">
        <v>0</v>
      </c>
      <c r="H1891" s="5">
        <v>0</v>
      </c>
    </row>
    <row r="1892" spans="1:8" ht="13.9" thickBot="1" x14ac:dyDescent="0.3">
      <c r="A1892" s="3" t="s">
        <v>4457</v>
      </c>
      <c r="B1892" s="3" t="s">
        <v>6372</v>
      </c>
      <c r="C1892" s="3" t="s">
        <v>6373</v>
      </c>
      <c r="D1892" s="3" t="s">
        <v>122</v>
      </c>
      <c r="E1892" s="3" t="s">
        <v>93</v>
      </c>
      <c r="F1892" s="5">
        <v>-1577501.84</v>
      </c>
      <c r="G1892" s="5">
        <v>-1952304.46</v>
      </c>
      <c r="H1892" s="5">
        <v>-2761954.46</v>
      </c>
    </row>
    <row r="1893" spans="1:8" ht="13.9" thickBot="1" x14ac:dyDescent="0.3">
      <c r="A1893" s="3" t="s">
        <v>4458</v>
      </c>
      <c r="B1893" s="3" t="s">
        <v>5626</v>
      </c>
      <c r="C1893" s="3" t="s">
        <v>5627</v>
      </c>
      <c r="D1893" s="3" t="s">
        <v>72</v>
      </c>
      <c r="E1893" s="3" t="s">
        <v>81</v>
      </c>
      <c r="F1893" s="5">
        <v>0</v>
      </c>
      <c r="G1893" s="5">
        <v>0</v>
      </c>
      <c r="H1893" s="5">
        <v>0</v>
      </c>
    </row>
    <row r="1894" spans="1:8" ht="13.9" thickBot="1" x14ac:dyDescent="0.3">
      <c r="A1894" s="3" t="s">
        <v>4459</v>
      </c>
      <c r="B1894" s="3" t="s">
        <v>5717</v>
      </c>
      <c r="C1894" s="3" t="s">
        <v>5718</v>
      </c>
      <c r="D1894" s="3" t="s">
        <v>72</v>
      </c>
      <c r="E1894" s="3" t="s">
        <v>81</v>
      </c>
      <c r="F1894" s="5">
        <v>0</v>
      </c>
      <c r="G1894" s="5">
        <v>0</v>
      </c>
      <c r="H1894" s="5">
        <v>0</v>
      </c>
    </row>
    <row r="1895" spans="1:8" ht="13.9" thickBot="1" x14ac:dyDescent="0.3">
      <c r="A1895" s="3" t="s">
        <v>4460</v>
      </c>
      <c r="B1895" s="3" t="s">
        <v>499</v>
      </c>
      <c r="C1895" s="3" t="s">
        <v>500</v>
      </c>
      <c r="D1895" s="3" t="s">
        <v>44</v>
      </c>
      <c r="E1895" s="3" t="s">
        <v>81</v>
      </c>
      <c r="F1895" s="5">
        <v>0</v>
      </c>
      <c r="G1895" s="5">
        <v>0</v>
      </c>
      <c r="H1895" s="5">
        <v>0</v>
      </c>
    </row>
    <row r="1896" spans="1:8" ht="13.9" thickBot="1" x14ac:dyDescent="0.3">
      <c r="A1896" s="3" t="s">
        <v>4461</v>
      </c>
      <c r="B1896" s="3" t="s">
        <v>526</v>
      </c>
      <c r="C1896" s="3" t="s">
        <v>527</v>
      </c>
      <c r="D1896" s="3" t="s">
        <v>72</v>
      </c>
      <c r="E1896" s="3" t="s">
        <v>81</v>
      </c>
      <c r="F1896" s="5">
        <v>0</v>
      </c>
      <c r="G1896" s="5">
        <v>0</v>
      </c>
      <c r="H1896" s="5">
        <v>0</v>
      </c>
    </row>
    <row r="1897" spans="1:8" ht="13.9" thickBot="1" x14ac:dyDescent="0.3">
      <c r="A1897" s="3" t="s">
        <v>4462</v>
      </c>
      <c r="B1897" s="3" t="s">
        <v>568</v>
      </c>
      <c r="C1897" s="3" t="s">
        <v>569</v>
      </c>
      <c r="D1897" s="3" t="s">
        <v>72</v>
      </c>
      <c r="E1897" s="3" t="s">
        <v>81</v>
      </c>
      <c r="F1897" s="5">
        <v>0</v>
      </c>
      <c r="G1897" s="5">
        <v>0</v>
      </c>
      <c r="H1897" s="5">
        <v>0</v>
      </c>
    </row>
    <row r="1898" spans="1:8" ht="13.9" thickBot="1" x14ac:dyDescent="0.3">
      <c r="A1898" s="3" t="s">
        <v>4463</v>
      </c>
      <c r="B1898" s="3" t="s">
        <v>6432</v>
      </c>
      <c r="C1898" s="3" t="s">
        <v>6433</v>
      </c>
      <c r="D1898" s="3" t="s">
        <v>122</v>
      </c>
      <c r="E1898" s="3" t="s">
        <v>93</v>
      </c>
      <c r="F1898" s="5">
        <v>-1504239.66</v>
      </c>
      <c r="G1898" s="5">
        <v>-1904449.53</v>
      </c>
      <c r="H1898" s="5">
        <v>-2238449.71</v>
      </c>
    </row>
    <row r="1899" spans="1:8" ht="13.9" thickBot="1" x14ac:dyDescent="0.3">
      <c r="A1899" s="3" t="s">
        <v>4464</v>
      </c>
      <c r="B1899" s="3" t="s">
        <v>5833</v>
      </c>
      <c r="C1899" s="3" t="s">
        <v>5834</v>
      </c>
      <c r="D1899" s="3" t="s">
        <v>89</v>
      </c>
      <c r="E1899" s="3" t="s">
        <v>93</v>
      </c>
      <c r="F1899" s="5">
        <v>0</v>
      </c>
      <c r="G1899" s="5">
        <v>0</v>
      </c>
      <c r="H1899" s="5">
        <v>0</v>
      </c>
    </row>
    <row r="1900" spans="1:8" ht="13.9" thickBot="1" x14ac:dyDescent="0.3">
      <c r="A1900" s="3" t="s">
        <v>4465</v>
      </c>
      <c r="B1900" s="3" t="s">
        <v>5863</v>
      </c>
      <c r="C1900" s="3" t="s">
        <v>5864</v>
      </c>
      <c r="D1900" s="3" t="s">
        <v>85</v>
      </c>
      <c r="E1900" s="3" t="s">
        <v>93</v>
      </c>
      <c r="F1900" s="5">
        <v>193.65</v>
      </c>
      <c r="G1900" s="5">
        <v>0</v>
      </c>
      <c r="H1900" s="5">
        <v>3.21</v>
      </c>
    </row>
    <row r="1901" spans="1:8" ht="13.9" thickBot="1" x14ac:dyDescent="0.3">
      <c r="A1901" s="3" t="s">
        <v>4466</v>
      </c>
      <c r="B1901" s="3" t="s">
        <v>6444</v>
      </c>
      <c r="C1901" s="3" t="s">
        <v>6445</v>
      </c>
      <c r="D1901" s="3" t="s">
        <v>89</v>
      </c>
      <c r="E1901" s="3" t="s">
        <v>73</v>
      </c>
      <c r="F1901" s="5">
        <v>0</v>
      </c>
      <c r="G1901" s="5">
        <v>0</v>
      </c>
      <c r="H1901" s="5">
        <v>0</v>
      </c>
    </row>
    <row r="1902" spans="1:8" ht="13.9" thickBot="1" x14ac:dyDescent="0.3">
      <c r="A1902" s="3" t="s">
        <v>4467</v>
      </c>
      <c r="B1902" s="3" t="s">
        <v>6182</v>
      </c>
      <c r="C1902" s="3" t="s">
        <v>6183</v>
      </c>
      <c r="D1902" s="3" t="s">
        <v>72</v>
      </c>
      <c r="E1902" s="3" t="s">
        <v>5756</v>
      </c>
      <c r="F1902" s="5">
        <v>235641.52</v>
      </c>
      <c r="G1902" s="5">
        <v>242926.75</v>
      </c>
      <c r="H1902" s="5">
        <v>372341.33</v>
      </c>
    </row>
    <row r="1903" spans="1:8" ht="13.9" thickBot="1" x14ac:dyDescent="0.3">
      <c r="A1903" s="3" t="s">
        <v>4468</v>
      </c>
      <c r="B1903" s="3" t="s">
        <v>6182</v>
      </c>
      <c r="C1903" s="3" t="s">
        <v>6183</v>
      </c>
      <c r="D1903" s="3" t="s">
        <v>72</v>
      </c>
      <c r="E1903" s="3" t="s">
        <v>5758</v>
      </c>
      <c r="F1903" s="5">
        <v>151405.13</v>
      </c>
      <c r="G1903" s="5">
        <v>156086.06</v>
      </c>
      <c r="H1903" s="5">
        <v>239237.92</v>
      </c>
    </row>
    <row r="1904" spans="1:8" ht="13.9" thickBot="1" x14ac:dyDescent="0.3">
      <c r="A1904" s="3" t="s">
        <v>4469</v>
      </c>
      <c r="B1904" s="3" t="s">
        <v>6182</v>
      </c>
      <c r="C1904" s="3" t="s">
        <v>6183</v>
      </c>
      <c r="D1904" s="3" t="s">
        <v>96</v>
      </c>
      <c r="E1904" s="3" t="s">
        <v>5758</v>
      </c>
      <c r="F1904" s="5">
        <v>62693.82</v>
      </c>
      <c r="G1904" s="5">
        <v>64632.1</v>
      </c>
      <c r="H1904" s="5">
        <v>99063.62</v>
      </c>
    </row>
    <row r="1905" spans="1:8" ht="13.9" thickBot="1" x14ac:dyDescent="0.3">
      <c r="A1905" s="3" t="s">
        <v>4470</v>
      </c>
      <c r="B1905" s="3" t="s">
        <v>6242</v>
      </c>
      <c r="C1905" s="3" t="s">
        <v>6243</v>
      </c>
      <c r="D1905" s="3" t="s">
        <v>72</v>
      </c>
      <c r="E1905" s="3" t="s">
        <v>5756</v>
      </c>
      <c r="F1905" s="5">
        <v>0</v>
      </c>
      <c r="G1905" s="5">
        <v>0</v>
      </c>
      <c r="H1905" s="5">
        <v>0</v>
      </c>
    </row>
    <row r="1906" spans="1:8" ht="13.9" thickBot="1" x14ac:dyDescent="0.3">
      <c r="A1906" s="3" t="s">
        <v>4471</v>
      </c>
      <c r="B1906" s="3" t="s">
        <v>6242</v>
      </c>
      <c r="C1906" s="3" t="s">
        <v>6243</v>
      </c>
      <c r="D1906" s="3" t="s">
        <v>72</v>
      </c>
      <c r="E1906" s="3" t="s">
        <v>5758</v>
      </c>
      <c r="F1906" s="5">
        <v>0</v>
      </c>
      <c r="G1906" s="5">
        <v>0</v>
      </c>
      <c r="H1906" s="5">
        <v>0</v>
      </c>
    </row>
    <row r="1907" spans="1:8" ht="13.9" thickBot="1" x14ac:dyDescent="0.3">
      <c r="A1907" s="3" t="s">
        <v>4472</v>
      </c>
      <c r="B1907" s="3" t="s">
        <v>6242</v>
      </c>
      <c r="C1907" s="3" t="s">
        <v>6243</v>
      </c>
      <c r="D1907" s="3" t="s">
        <v>96</v>
      </c>
      <c r="E1907" s="3" t="s">
        <v>5758</v>
      </c>
      <c r="F1907" s="5">
        <v>0</v>
      </c>
      <c r="G1907" s="5">
        <v>0</v>
      </c>
      <c r="H1907" s="5">
        <v>0</v>
      </c>
    </row>
    <row r="1908" spans="1:8" ht="13.9" thickBot="1" x14ac:dyDescent="0.3">
      <c r="A1908" s="3" t="s">
        <v>4473</v>
      </c>
      <c r="B1908" s="3" t="s">
        <v>6446</v>
      </c>
      <c r="C1908" s="3" t="s">
        <v>6447</v>
      </c>
      <c r="D1908" s="3" t="s">
        <v>44</v>
      </c>
      <c r="E1908" s="3" t="s">
        <v>44</v>
      </c>
      <c r="F1908" s="5">
        <v>0</v>
      </c>
      <c r="G1908" s="5">
        <v>0</v>
      </c>
      <c r="H1908" s="5">
        <v>0</v>
      </c>
    </row>
    <row r="1909" spans="1:8" ht="13.9" thickBot="1" x14ac:dyDescent="0.3">
      <c r="A1909" s="3" t="s">
        <v>4474</v>
      </c>
      <c r="B1909" s="3" t="s">
        <v>6448</v>
      </c>
      <c r="C1909" s="3" t="s">
        <v>6449</v>
      </c>
      <c r="D1909" s="3" t="s">
        <v>44</v>
      </c>
      <c r="E1909" s="3" t="s">
        <v>44</v>
      </c>
      <c r="F1909" s="5">
        <v>0</v>
      </c>
      <c r="G1909" s="5">
        <v>0</v>
      </c>
      <c r="H1909" s="5">
        <v>0</v>
      </c>
    </row>
    <row r="1910" spans="1:8" ht="13.9" thickBot="1" x14ac:dyDescent="0.3">
      <c r="A1910" s="3" t="s">
        <v>4475</v>
      </c>
      <c r="B1910" s="3" t="s">
        <v>6450</v>
      </c>
      <c r="C1910" s="3" t="s">
        <v>6451</v>
      </c>
      <c r="D1910" s="3" t="s">
        <v>44</v>
      </c>
      <c r="E1910" s="3" t="s">
        <v>44</v>
      </c>
      <c r="F1910" s="5">
        <v>0</v>
      </c>
      <c r="G1910" s="5">
        <v>0</v>
      </c>
      <c r="H1910" s="5">
        <v>0</v>
      </c>
    </row>
    <row r="1911" spans="1:8" ht="13.9" thickBot="1" x14ac:dyDescent="0.3">
      <c r="A1911" s="3" t="s">
        <v>4476</v>
      </c>
      <c r="B1911" s="3" t="s">
        <v>6452</v>
      </c>
      <c r="C1911" s="3" t="s">
        <v>6453</v>
      </c>
      <c r="D1911" s="3" t="s">
        <v>44</v>
      </c>
      <c r="E1911" s="3" t="s">
        <v>44</v>
      </c>
      <c r="F1911" s="5">
        <v>0</v>
      </c>
      <c r="G1911" s="5">
        <v>0</v>
      </c>
      <c r="H1911" s="5">
        <v>0</v>
      </c>
    </row>
    <row r="1912" spans="1:8" ht="13.9" thickBot="1" x14ac:dyDescent="0.3">
      <c r="A1912" s="3" t="s">
        <v>4477</v>
      </c>
      <c r="B1912" s="3" t="s">
        <v>6454</v>
      </c>
      <c r="C1912" s="3" t="s">
        <v>6455</v>
      </c>
      <c r="D1912" s="3" t="s">
        <v>44</v>
      </c>
      <c r="E1912" s="3" t="s">
        <v>44</v>
      </c>
      <c r="F1912" s="5">
        <v>0</v>
      </c>
      <c r="G1912" s="5">
        <v>0</v>
      </c>
      <c r="H1912" s="5">
        <v>0</v>
      </c>
    </row>
    <row r="1913" spans="1:8" ht="13.9" thickBot="1" x14ac:dyDescent="0.3">
      <c r="A1913" s="3" t="s">
        <v>4478</v>
      </c>
      <c r="B1913" s="3" t="s">
        <v>6456</v>
      </c>
      <c r="C1913" s="3" t="s">
        <v>6457</v>
      </c>
      <c r="D1913" s="3" t="s">
        <v>44</v>
      </c>
      <c r="E1913" s="3" t="s">
        <v>44</v>
      </c>
      <c r="F1913" s="5">
        <v>0</v>
      </c>
      <c r="G1913" s="5">
        <v>0</v>
      </c>
      <c r="H1913" s="5">
        <v>0</v>
      </c>
    </row>
    <row r="1914" spans="1:8" ht="13.9" thickBot="1" x14ac:dyDescent="0.3">
      <c r="A1914" s="3" t="s">
        <v>4479</v>
      </c>
      <c r="B1914" s="3" t="s">
        <v>6458</v>
      </c>
      <c r="C1914" s="3" t="s">
        <v>6459</v>
      </c>
      <c r="D1914" s="3" t="s">
        <v>44</v>
      </c>
      <c r="E1914" s="3" t="s">
        <v>44</v>
      </c>
      <c r="F1914" s="5">
        <v>0</v>
      </c>
      <c r="G1914" s="5">
        <v>0</v>
      </c>
      <c r="H1914" s="5">
        <v>0</v>
      </c>
    </row>
    <row r="1915" spans="1:8" ht="13.9" thickBot="1" x14ac:dyDescent="0.3">
      <c r="A1915" s="3" t="s">
        <v>4480</v>
      </c>
      <c r="B1915" s="3" t="s">
        <v>6460</v>
      </c>
      <c r="C1915" s="3" t="s">
        <v>6461</v>
      </c>
      <c r="D1915" s="3" t="s">
        <v>44</v>
      </c>
      <c r="E1915" s="3" t="s">
        <v>44</v>
      </c>
      <c r="F1915" s="5">
        <v>0</v>
      </c>
      <c r="G1915" s="5">
        <v>0</v>
      </c>
      <c r="H1915" s="5">
        <v>0</v>
      </c>
    </row>
    <row r="1916" spans="1:8" ht="13.9" thickBot="1" x14ac:dyDescent="0.3">
      <c r="A1916" s="3" t="s">
        <v>4481</v>
      </c>
      <c r="B1916" s="3" t="s">
        <v>6462</v>
      </c>
      <c r="C1916" s="3" t="s">
        <v>6463</v>
      </c>
      <c r="D1916" s="3" t="s">
        <v>44</v>
      </c>
      <c r="E1916" s="3" t="s">
        <v>44</v>
      </c>
      <c r="F1916" s="5">
        <v>0</v>
      </c>
      <c r="G1916" s="5">
        <v>0</v>
      </c>
      <c r="H1916" s="5">
        <v>0</v>
      </c>
    </row>
    <row r="1917" spans="1:8" ht="13.9" thickBot="1" x14ac:dyDescent="0.3">
      <c r="A1917" s="3" t="s">
        <v>4482</v>
      </c>
      <c r="B1917" s="3" t="s">
        <v>6464</v>
      </c>
      <c r="C1917" s="3" t="s">
        <v>6465</v>
      </c>
      <c r="D1917" s="3" t="s">
        <v>44</v>
      </c>
      <c r="E1917" s="3" t="s">
        <v>44</v>
      </c>
      <c r="F1917" s="5">
        <v>0</v>
      </c>
      <c r="G1917" s="5">
        <v>0</v>
      </c>
      <c r="H1917" s="5">
        <v>0</v>
      </c>
    </row>
    <row r="1918" spans="1:8" ht="13.9" thickBot="1" x14ac:dyDescent="0.3">
      <c r="A1918" s="3" t="s">
        <v>4483</v>
      </c>
      <c r="B1918" s="3" t="s">
        <v>6466</v>
      </c>
      <c r="C1918" s="3" t="s">
        <v>6467</v>
      </c>
      <c r="D1918" s="3" t="s">
        <v>44</v>
      </c>
      <c r="E1918" s="3" t="s">
        <v>44</v>
      </c>
      <c r="F1918" s="5">
        <v>0</v>
      </c>
      <c r="G1918" s="5">
        <v>0</v>
      </c>
      <c r="H1918" s="5">
        <v>0</v>
      </c>
    </row>
    <row r="1919" spans="1:8" ht="13.9" thickBot="1" x14ac:dyDescent="0.3">
      <c r="A1919" s="3" t="s">
        <v>4484</v>
      </c>
      <c r="B1919" s="3" t="s">
        <v>6468</v>
      </c>
      <c r="C1919" s="3" t="s">
        <v>6469</v>
      </c>
      <c r="D1919" s="3" t="s">
        <v>44</v>
      </c>
      <c r="E1919" s="3" t="s">
        <v>44</v>
      </c>
      <c r="F1919" s="5">
        <v>0</v>
      </c>
      <c r="G1919" s="5">
        <v>0</v>
      </c>
      <c r="H1919" s="5">
        <v>0</v>
      </c>
    </row>
    <row r="1920" spans="1:8" ht="13.9" thickBot="1" x14ac:dyDescent="0.3">
      <c r="A1920" s="3" t="s">
        <v>4485</v>
      </c>
      <c r="B1920" s="3" t="s">
        <v>6470</v>
      </c>
      <c r="C1920" s="3" t="s">
        <v>6471</v>
      </c>
      <c r="D1920" s="3" t="s">
        <v>44</v>
      </c>
      <c r="E1920" s="3" t="s">
        <v>44</v>
      </c>
      <c r="F1920" s="5">
        <v>0</v>
      </c>
      <c r="G1920" s="5">
        <v>0</v>
      </c>
      <c r="H1920" s="5">
        <v>0</v>
      </c>
    </row>
    <row r="1921" spans="1:8" ht="13.9" thickBot="1" x14ac:dyDescent="0.3">
      <c r="A1921" s="3" t="s">
        <v>4486</v>
      </c>
      <c r="B1921" s="3" t="s">
        <v>6472</v>
      </c>
      <c r="C1921" s="3" t="s">
        <v>6473</v>
      </c>
      <c r="D1921" s="3" t="s">
        <v>44</v>
      </c>
      <c r="E1921" s="3" t="s">
        <v>44</v>
      </c>
      <c r="F1921" s="5">
        <v>0</v>
      </c>
      <c r="G1921" s="5">
        <v>0</v>
      </c>
      <c r="H1921" s="5">
        <v>0</v>
      </c>
    </row>
    <row r="1922" spans="1:8" ht="13.9" thickBot="1" x14ac:dyDescent="0.3">
      <c r="A1922" s="3" t="s">
        <v>4487</v>
      </c>
      <c r="B1922" s="3" t="s">
        <v>6474</v>
      </c>
      <c r="C1922" s="3" t="s">
        <v>6475</v>
      </c>
      <c r="D1922" s="3" t="s">
        <v>44</v>
      </c>
      <c r="E1922" s="3" t="s">
        <v>44</v>
      </c>
      <c r="F1922" s="5">
        <v>0</v>
      </c>
      <c r="G1922" s="5">
        <v>0</v>
      </c>
      <c r="H1922" s="5">
        <v>0</v>
      </c>
    </row>
    <row r="1923" spans="1:8" ht="13.9" thickBot="1" x14ac:dyDescent="0.3">
      <c r="A1923" s="3" t="s">
        <v>4488</v>
      </c>
      <c r="B1923" s="3" t="s">
        <v>6476</v>
      </c>
      <c r="C1923" s="3" t="s">
        <v>6477</v>
      </c>
      <c r="D1923" s="3" t="s">
        <v>44</v>
      </c>
      <c r="E1923" s="3" t="s">
        <v>44</v>
      </c>
      <c r="F1923" s="5">
        <v>0</v>
      </c>
      <c r="G1923" s="5">
        <v>0</v>
      </c>
      <c r="H1923" s="5">
        <v>0</v>
      </c>
    </row>
    <row r="1924" spans="1:8" ht="13.9" thickBot="1" x14ac:dyDescent="0.3">
      <c r="A1924" s="3" t="s">
        <v>4489</v>
      </c>
      <c r="B1924" s="3" t="s">
        <v>6478</v>
      </c>
      <c r="C1924" s="3" t="s">
        <v>6479</v>
      </c>
      <c r="D1924" s="3" t="s">
        <v>44</v>
      </c>
      <c r="E1924" s="3" t="s">
        <v>44</v>
      </c>
      <c r="F1924" s="5">
        <v>0</v>
      </c>
      <c r="G1924" s="5">
        <v>0</v>
      </c>
      <c r="H1924" s="5">
        <v>0</v>
      </c>
    </row>
    <row r="1925" spans="1:8" ht="13.9" thickBot="1" x14ac:dyDescent="0.3">
      <c r="A1925" s="3" t="s">
        <v>4490</v>
      </c>
      <c r="B1925" s="3" t="s">
        <v>6480</v>
      </c>
      <c r="C1925" s="3" t="s">
        <v>6481</v>
      </c>
      <c r="D1925" s="3" t="s">
        <v>44</v>
      </c>
      <c r="E1925" s="3" t="s">
        <v>44</v>
      </c>
      <c r="F1925" s="5">
        <v>0</v>
      </c>
      <c r="G1925" s="5">
        <v>0</v>
      </c>
      <c r="H1925" s="5">
        <v>0</v>
      </c>
    </row>
    <row r="1926" spans="1:8" ht="13.9" thickBot="1" x14ac:dyDescent="0.3">
      <c r="A1926" s="3" t="s">
        <v>4491</v>
      </c>
      <c r="B1926" s="3" t="s">
        <v>6482</v>
      </c>
      <c r="C1926" s="3" t="s">
        <v>6483</v>
      </c>
      <c r="D1926" s="3" t="s">
        <v>44</v>
      </c>
      <c r="E1926" s="3" t="s">
        <v>44</v>
      </c>
      <c r="F1926" s="5">
        <v>0</v>
      </c>
      <c r="G1926" s="5">
        <v>0</v>
      </c>
      <c r="H1926" s="5">
        <v>0</v>
      </c>
    </row>
    <row r="1927" spans="1:8" ht="13.9" thickBot="1" x14ac:dyDescent="0.3">
      <c r="A1927" s="3" t="s">
        <v>4492</v>
      </c>
      <c r="B1927" s="3" t="s">
        <v>6484</v>
      </c>
      <c r="C1927" s="3" t="s">
        <v>6485</v>
      </c>
      <c r="D1927" s="3" t="s">
        <v>44</v>
      </c>
      <c r="E1927" s="3" t="s">
        <v>44</v>
      </c>
      <c r="F1927" s="5">
        <v>0</v>
      </c>
      <c r="G1927" s="5">
        <v>0</v>
      </c>
      <c r="H1927" s="5">
        <v>0</v>
      </c>
    </row>
    <row r="1928" spans="1:8" ht="13.9" thickBot="1" x14ac:dyDescent="0.3">
      <c r="A1928" s="3" t="s">
        <v>4493</v>
      </c>
      <c r="B1928" s="3" t="s">
        <v>6486</v>
      </c>
      <c r="C1928" s="3" t="s">
        <v>6487</v>
      </c>
      <c r="D1928" s="3" t="s">
        <v>44</v>
      </c>
      <c r="E1928" s="3" t="s">
        <v>44</v>
      </c>
      <c r="F1928" s="5">
        <v>0</v>
      </c>
      <c r="G1928" s="5">
        <v>0</v>
      </c>
      <c r="H1928" s="5">
        <v>0</v>
      </c>
    </row>
    <row r="1929" spans="1:8" ht="13.9" thickBot="1" x14ac:dyDescent="0.3">
      <c r="A1929" s="3" t="s">
        <v>4494</v>
      </c>
      <c r="B1929" s="3" t="s">
        <v>6488</v>
      </c>
      <c r="C1929" s="3" t="s">
        <v>6489</v>
      </c>
      <c r="D1929" s="3" t="s">
        <v>44</v>
      </c>
      <c r="E1929" s="3" t="s">
        <v>44</v>
      </c>
      <c r="F1929" s="5">
        <v>0</v>
      </c>
      <c r="G1929" s="5">
        <v>0</v>
      </c>
      <c r="H1929" s="5">
        <v>0</v>
      </c>
    </row>
    <row r="1930" spans="1:8" ht="13.9" thickBot="1" x14ac:dyDescent="0.3">
      <c r="A1930" s="3" t="s">
        <v>4495</v>
      </c>
      <c r="B1930" s="3" t="s">
        <v>6490</v>
      </c>
      <c r="C1930" s="3" t="s">
        <v>6491</v>
      </c>
      <c r="D1930" s="3" t="s">
        <v>44</v>
      </c>
      <c r="E1930" s="3" t="s">
        <v>44</v>
      </c>
      <c r="F1930" s="5">
        <v>0</v>
      </c>
      <c r="G1930" s="5">
        <v>0</v>
      </c>
      <c r="H1930" s="5">
        <v>0</v>
      </c>
    </row>
    <row r="1931" spans="1:8" ht="13.9" thickBot="1" x14ac:dyDescent="0.3">
      <c r="A1931" s="3" t="s">
        <v>936</v>
      </c>
      <c r="B1931" s="3" t="s">
        <v>937</v>
      </c>
      <c r="C1931" s="3" t="s">
        <v>938</v>
      </c>
      <c r="D1931" s="3" t="s">
        <v>44</v>
      </c>
      <c r="E1931" s="3" t="s">
        <v>44</v>
      </c>
      <c r="F1931" s="5">
        <v>20594</v>
      </c>
      <c r="G1931" s="5">
        <v>20594</v>
      </c>
      <c r="H1931" s="5">
        <v>23394</v>
      </c>
    </row>
    <row r="1932" spans="1:8" ht="13.9" thickBot="1" x14ac:dyDescent="0.3">
      <c r="A1932" s="3" t="s">
        <v>4496</v>
      </c>
      <c r="B1932" s="3" t="s">
        <v>6492</v>
      </c>
      <c r="C1932" s="3" t="s">
        <v>6493</v>
      </c>
      <c r="D1932" s="3" t="s">
        <v>44</v>
      </c>
      <c r="E1932" s="3" t="s">
        <v>44</v>
      </c>
      <c r="F1932" s="5">
        <v>0</v>
      </c>
      <c r="G1932" s="5">
        <v>0</v>
      </c>
      <c r="H1932" s="5">
        <v>0</v>
      </c>
    </row>
    <row r="1933" spans="1:8" ht="13.9" thickBot="1" x14ac:dyDescent="0.3">
      <c r="A1933" s="3" t="s">
        <v>939</v>
      </c>
      <c r="B1933" s="3" t="s">
        <v>940</v>
      </c>
      <c r="C1933" s="3" t="s">
        <v>941</v>
      </c>
      <c r="D1933" s="3" t="s">
        <v>44</v>
      </c>
      <c r="E1933" s="3" t="s">
        <v>44</v>
      </c>
      <c r="F1933" s="5">
        <v>-450696.81</v>
      </c>
      <c r="G1933" s="5">
        <v>-1205754.8600000001</v>
      </c>
      <c r="H1933" s="5">
        <v>-318653.46000000002</v>
      </c>
    </row>
    <row r="1934" spans="1:8" ht="13.9" thickBot="1" x14ac:dyDescent="0.3">
      <c r="A1934" s="3" t="s">
        <v>4497</v>
      </c>
      <c r="B1934" s="3" t="s">
        <v>6268</v>
      </c>
      <c r="C1934" s="3" t="s">
        <v>6269</v>
      </c>
      <c r="D1934" s="3" t="s">
        <v>85</v>
      </c>
      <c r="E1934" s="3" t="s">
        <v>93</v>
      </c>
      <c r="F1934" s="5">
        <v>0</v>
      </c>
      <c r="G1934" s="5">
        <v>0</v>
      </c>
      <c r="H1934" s="5">
        <v>0</v>
      </c>
    </row>
    <row r="1935" spans="1:8" ht="13.9" thickBot="1" x14ac:dyDescent="0.3">
      <c r="A1935" s="3" t="s">
        <v>942</v>
      </c>
      <c r="B1935" s="3" t="s">
        <v>417</v>
      </c>
      <c r="C1935" s="3" t="s">
        <v>418</v>
      </c>
      <c r="D1935" s="3" t="s">
        <v>72</v>
      </c>
      <c r="E1935" s="3" t="s">
        <v>93</v>
      </c>
      <c r="F1935" s="5">
        <v>7279</v>
      </c>
      <c r="G1935" s="5">
        <v>6823</v>
      </c>
      <c r="H1935" s="5">
        <v>6367</v>
      </c>
    </row>
    <row r="1936" spans="1:8" ht="13.9" thickBot="1" x14ac:dyDescent="0.3">
      <c r="A1936" s="3" t="s">
        <v>4498</v>
      </c>
      <c r="B1936" s="3" t="s">
        <v>6494</v>
      </c>
      <c r="C1936" s="3" t="s">
        <v>6495</v>
      </c>
      <c r="D1936" s="3" t="s">
        <v>122</v>
      </c>
      <c r="E1936" s="3" t="s">
        <v>93</v>
      </c>
      <c r="F1936" s="5">
        <v>-3044.47</v>
      </c>
      <c r="G1936" s="5">
        <v>-3044.47</v>
      </c>
      <c r="H1936" s="5">
        <v>-3044.47</v>
      </c>
    </row>
    <row r="1937" spans="1:8" ht="13.9" thickBot="1" x14ac:dyDescent="0.3">
      <c r="A1937" s="3" t="s">
        <v>4499</v>
      </c>
      <c r="B1937" s="3" t="s">
        <v>6494</v>
      </c>
      <c r="C1937" s="3" t="s">
        <v>6495</v>
      </c>
      <c r="D1937" s="3" t="s">
        <v>44</v>
      </c>
      <c r="E1937" s="3" t="s">
        <v>44</v>
      </c>
      <c r="F1937" s="5">
        <v>0</v>
      </c>
      <c r="G1937" s="5">
        <v>0</v>
      </c>
      <c r="H1937" s="5">
        <v>0</v>
      </c>
    </row>
    <row r="1938" spans="1:8" ht="13.9" thickBot="1" x14ac:dyDescent="0.3">
      <c r="A1938" s="3" t="s">
        <v>4500</v>
      </c>
      <c r="B1938" s="3" t="s">
        <v>6496</v>
      </c>
      <c r="C1938" s="3" t="s">
        <v>6497</v>
      </c>
      <c r="D1938" s="3" t="s">
        <v>122</v>
      </c>
      <c r="E1938" s="3" t="s">
        <v>93</v>
      </c>
      <c r="F1938" s="5">
        <v>441302.34</v>
      </c>
      <c r="G1938" s="5">
        <v>471376.42</v>
      </c>
      <c r="H1938" s="5">
        <v>500651.29</v>
      </c>
    </row>
    <row r="1939" spans="1:8" ht="13.9" thickBot="1" x14ac:dyDescent="0.3">
      <c r="A1939" s="3" t="s">
        <v>4501</v>
      </c>
      <c r="B1939" s="3" t="s">
        <v>6494</v>
      </c>
      <c r="C1939" s="3" t="s">
        <v>6495</v>
      </c>
      <c r="D1939" s="3" t="s">
        <v>89</v>
      </c>
      <c r="E1939" s="3" t="s">
        <v>81</v>
      </c>
      <c r="F1939" s="5">
        <v>-527</v>
      </c>
      <c r="G1939" s="5">
        <v>-967</v>
      </c>
      <c r="H1939" s="5">
        <v>-967</v>
      </c>
    </row>
    <row r="1940" spans="1:8" ht="13.9" thickBot="1" x14ac:dyDescent="0.3">
      <c r="A1940" s="3" t="s">
        <v>4502</v>
      </c>
      <c r="B1940" s="3" t="s">
        <v>6494</v>
      </c>
      <c r="C1940" s="3" t="s">
        <v>6495</v>
      </c>
      <c r="D1940" s="3" t="s">
        <v>85</v>
      </c>
      <c r="E1940" s="3" t="s">
        <v>81</v>
      </c>
      <c r="F1940" s="5">
        <v>-43586.61</v>
      </c>
      <c r="G1940" s="5">
        <v>-44151.69</v>
      </c>
      <c r="H1940" s="5">
        <v>-45632.66</v>
      </c>
    </row>
    <row r="1941" spans="1:8" ht="13.9" thickBot="1" x14ac:dyDescent="0.3">
      <c r="A1941" s="3" t="s">
        <v>4503</v>
      </c>
      <c r="B1941" s="3" t="s">
        <v>6494</v>
      </c>
      <c r="C1941" s="3" t="s">
        <v>6495</v>
      </c>
      <c r="D1941" s="3" t="s">
        <v>89</v>
      </c>
      <c r="E1941" s="3" t="s">
        <v>93</v>
      </c>
      <c r="F1941" s="5">
        <v>-2572.46</v>
      </c>
      <c r="G1941" s="5">
        <v>-2572.46</v>
      </c>
      <c r="H1941" s="5">
        <v>-2572.46</v>
      </c>
    </row>
    <row r="1942" spans="1:8" ht="13.9" thickBot="1" x14ac:dyDescent="0.3">
      <c r="A1942" s="3" t="s">
        <v>4504</v>
      </c>
      <c r="B1942" s="3" t="s">
        <v>6494</v>
      </c>
      <c r="C1942" s="3" t="s">
        <v>6495</v>
      </c>
      <c r="D1942" s="3" t="s">
        <v>85</v>
      </c>
      <c r="E1942" s="3" t="s">
        <v>93</v>
      </c>
      <c r="F1942" s="5">
        <v>-8282.81</v>
      </c>
      <c r="G1942" s="5">
        <v>-8282.81</v>
      </c>
      <c r="H1942" s="5">
        <v>-8282.81</v>
      </c>
    </row>
    <row r="1943" spans="1:8" ht="13.9" thickBot="1" x14ac:dyDescent="0.3">
      <c r="A1943" s="3" t="s">
        <v>4505</v>
      </c>
      <c r="B1943" s="3" t="s">
        <v>6496</v>
      </c>
      <c r="C1943" s="3" t="s">
        <v>6497</v>
      </c>
      <c r="D1943" s="3" t="s">
        <v>85</v>
      </c>
      <c r="E1943" s="3" t="s">
        <v>93</v>
      </c>
      <c r="F1943" s="5">
        <v>670297.07999999996</v>
      </c>
      <c r="G1943" s="5">
        <v>761248.34</v>
      </c>
      <c r="H1943" s="5">
        <v>853526.01</v>
      </c>
    </row>
    <row r="1944" spans="1:8" ht="13.9" thickBot="1" x14ac:dyDescent="0.3">
      <c r="A1944" s="3" t="s">
        <v>4506</v>
      </c>
      <c r="B1944" s="3" t="s">
        <v>778</v>
      </c>
      <c r="C1944" s="3" t="s">
        <v>779</v>
      </c>
      <c r="D1944" s="3" t="s">
        <v>72</v>
      </c>
      <c r="E1944" s="3" t="s">
        <v>73</v>
      </c>
      <c r="F1944" s="5">
        <v>0</v>
      </c>
      <c r="G1944" s="5">
        <v>0</v>
      </c>
      <c r="H1944" s="5">
        <v>0</v>
      </c>
    </row>
    <row r="1945" spans="1:8" ht="13.9" thickBot="1" x14ac:dyDescent="0.3">
      <c r="A1945" s="3" t="s">
        <v>4507</v>
      </c>
      <c r="B1945" s="3" t="s">
        <v>6152</v>
      </c>
      <c r="C1945" s="3" t="s">
        <v>6153</v>
      </c>
      <c r="D1945" s="3" t="s">
        <v>105</v>
      </c>
      <c r="E1945" s="3" t="s">
        <v>93</v>
      </c>
      <c r="F1945" s="5">
        <v>0</v>
      </c>
      <c r="G1945" s="5">
        <v>0</v>
      </c>
      <c r="H1945" s="5">
        <v>0</v>
      </c>
    </row>
    <row r="1946" spans="1:8" ht="13.9" thickBot="1" x14ac:dyDescent="0.3">
      <c r="A1946" s="3" t="s">
        <v>4508</v>
      </c>
      <c r="B1946" s="3" t="s">
        <v>517</v>
      </c>
      <c r="C1946" s="3" t="s">
        <v>518</v>
      </c>
      <c r="D1946" s="3" t="s">
        <v>105</v>
      </c>
      <c r="E1946" s="3" t="s">
        <v>73</v>
      </c>
      <c r="F1946" s="5">
        <v>0</v>
      </c>
      <c r="G1946" s="5">
        <v>0</v>
      </c>
      <c r="H1946" s="5">
        <v>0</v>
      </c>
    </row>
    <row r="1947" spans="1:8" ht="13.9" thickBot="1" x14ac:dyDescent="0.3">
      <c r="A1947" s="3" t="s">
        <v>4509</v>
      </c>
      <c r="B1947" s="3" t="s">
        <v>222</v>
      </c>
      <c r="C1947" s="3" t="s">
        <v>223</v>
      </c>
      <c r="D1947" s="3" t="s">
        <v>44</v>
      </c>
      <c r="E1947" s="3" t="s">
        <v>44</v>
      </c>
      <c r="F1947" s="5">
        <v>0</v>
      </c>
      <c r="G1947" s="5">
        <v>0</v>
      </c>
      <c r="H1947" s="5">
        <v>0</v>
      </c>
    </row>
    <row r="1948" spans="1:8" ht="13.9" thickBot="1" x14ac:dyDescent="0.3">
      <c r="A1948" s="3" t="s">
        <v>943</v>
      </c>
      <c r="B1948" s="3" t="s">
        <v>618</v>
      </c>
      <c r="C1948" s="3" t="s">
        <v>619</v>
      </c>
      <c r="D1948" s="3" t="s">
        <v>85</v>
      </c>
      <c r="E1948" s="3" t="s">
        <v>93</v>
      </c>
      <c r="F1948" s="5">
        <v>0</v>
      </c>
      <c r="G1948" s="5">
        <v>0</v>
      </c>
      <c r="H1948" s="5">
        <v>0</v>
      </c>
    </row>
    <row r="1949" spans="1:8" ht="13.9" thickBot="1" x14ac:dyDescent="0.3">
      <c r="A1949" s="3" t="s">
        <v>4510</v>
      </c>
      <c r="B1949" s="3" t="s">
        <v>6231</v>
      </c>
      <c r="C1949" s="3" t="s">
        <v>6232</v>
      </c>
      <c r="D1949" s="3" t="s">
        <v>85</v>
      </c>
      <c r="E1949" s="3" t="s">
        <v>73</v>
      </c>
      <c r="F1949" s="5">
        <v>0</v>
      </c>
      <c r="G1949" s="5">
        <v>0</v>
      </c>
      <c r="H1949" s="5">
        <v>0</v>
      </c>
    </row>
    <row r="1950" spans="1:8" ht="13.9" thickBot="1" x14ac:dyDescent="0.3">
      <c r="A1950" s="3" t="s">
        <v>4511</v>
      </c>
      <c r="B1950" s="3" t="s">
        <v>568</v>
      </c>
      <c r="C1950" s="3" t="s">
        <v>569</v>
      </c>
      <c r="D1950" s="3" t="s">
        <v>85</v>
      </c>
      <c r="E1950" s="3" t="s">
        <v>44</v>
      </c>
      <c r="F1950" s="5">
        <v>0</v>
      </c>
      <c r="G1950" s="5">
        <v>0</v>
      </c>
      <c r="H1950" s="5">
        <v>0</v>
      </c>
    </row>
    <row r="1951" spans="1:8" ht="13.9" thickBot="1" x14ac:dyDescent="0.3">
      <c r="A1951" s="3" t="s">
        <v>4512</v>
      </c>
      <c r="B1951" s="3" t="s">
        <v>6144</v>
      </c>
      <c r="C1951" s="3" t="s">
        <v>6145</v>
      </c>
      <c r="D1951" s="3" t="s">
        <v>105</v>
      </c>
      <c r="E1951" s="3" t="s">
        <v>93</v>
      </c>
      <c r="F1951" s="5">
        <v>0</v>
      </c>
      <c r="G1951" s="5">
        <v>0</v>
      </c>
      <c r="H1951" s="5">
        <v>0</v>
      </c>
    </row>
    <row r="1952" spans="1:8" ht="13.9" thickBot="1" x14ac:dyDescent="0.3">
      <c r="A1952" s="3" t="s">
        <v>4513</v>
      </c>
      <c r="B1952" s="3" t="s">
        <v>6444</v>
      </c>
      <c r="C1952" s="3" t="s">
        <v>6445</v>
      </c>
      <c r="D1952" s="3" t="s">
        <v>89</v>
      </c>
      <c r="E1952" s="3" t="s">
        <v>81</v>
      </c>
      <c r="F1952" s="5">
        <v>0</v>
      </c>
      <c r="G1952" s="5">
        <v>0</v>
      </c>
      <c r="H1952" s="5">
        <v>0</v>
      </c>
    </row>
    <row r="1953" spans="1:8" ht="13.9" thickBot="1" x14ac:dyDescent="0.3">
      <c r="A1953" s="3" t="s">
        <v>4514</v>
      </c>
      <c r="B1953" s="3" t="s">
        <v>6444</v>
      </c>
      <c r="C1953" s="3" t="s">
        <v>6445</v>
      </c>
      <c r="D1953" s="3" t="s">
        <v>89</v>
      </c>
      <c r="E1953" s="3" t="s">
        <v>93</v>
      </c>
      <c r="F1953" s="5">
        <v>0</v>
      </c>
      <c r="G1953" s="5">
        <v>0</v>
      </c>
      <c r="H1953" s="5">
        <v>0</v>
      </c>
    </row>
    <row r="1954" spans="1:8" ht="13.9" thickBot="1" x14ac:dyDescent="0.3">
      <c r="A1954" s="3" t="s">
        <v>4515</v>
      </c>
      <c r="B1954" s="3" t="s">
        <v>6160</v>
      </c>
      <c r="C1954" s="3" t="s">
        <v>6161</v>
      </c>
      <c r="D1954" s="3" t="s">
        <v>122</v>
      </c>
      <c r="E1954" s="3" t="s">
        <v>73</v>
      </c>
      <c r="F1954" s="5">
        <v>0</v>
      </c>
      <c r="G1954" s="5">
        <v>0</v>
      </c>
      <c r="H1954" s="5">
        <v>0</v>
      </c>
    </row>
    <row r="1955" spans="1:8" ht="13.9" thickBot="1" x14ac:dyDescent="0.3">
      <c r="A1955" s="3" t="s">
        <v>944</v>
      </c>
      <c r="B1955" s="3" t="s">
        <v>436</v>
      </c>
      <c r="C1955" s="3" t="s">
        <v>437</v>
      </c>
      <c r="D1955" s="3" t="s">
        <v>72</v>
      </c>
      <c r="E1955" s="3" t="s">
        <v>81</v>
      </c>
      <c r="F1955" s="5">
        <v>0</v>
      </c>
      <c r="G1955" s="5">
        <v>0</v>
      </c>
      <c r="H1955" s="5">
        <v>0</v>
      </c>
    </row>
    <row r="1956" spans="1:8" ht="13.9" thickBot="1" x14ac:dyDescent="0.3">
      <c r="A1956" s="3" t="s">
        <v>945</v>
      </c>
      <c r="B1956" s="3" t="s">
        <v>678</v>
      </c>
      <c r="C1956" s="3" t="s">
        <v>679</v>
      </c>
      <c r="D1956" s="3" t="s">
        <v>44</v>
      </c>
      <c r="E1956" s="3" t="s">
        <v>44</v>
      </c>
      <c r="F1956" s="5">
        <v>0</v>
      </c>
      <c r="G1956" s="5">
        <v>0</v>
      </c>
      <c r="H1956" s="5">
        <v>0</v>
      </c>
    </row>
    <row r="1957" spans="1:8" ht="13.9" thickBot="1" x14ac:dyDescent="0.3">
      <c r="A1957" s="3" t="s">
        <v>4516</v>
      </c>
      <c r="B1957" s="3" t="s">
        <v>6498</v>
      </c>
      <c r="C1957" s="3" t="s">
        <v>6499</v>
      </c>
      <c r="D1957" s="3" t="s">
        <v>72</v>
      </c>
      <c r="E1957" s="3" t="s">
        <v>81</v>
      </c>
      <c r="F1957" s="5">
        <v>-4812250</v>
      </c>
      <c r="G1957" s="5">
        <v>-4829000</v>
      </c>
      <c r="H1957" s="5">
        <v>-5765181.8799999999</v>
      </c>
    </row>
    <row r="1958" spans="1:8" ht="13.9" thickBot="1" x14ac:dyDescent="0.3">
      <c r="A1958" s="3" t="s">
        <v>4517</v>
      </c>
      <c r="B1958" s="3" t="s">
        <v>5793</v>
      </c>
      <c r="C1958" s="3" t="s">
        <v>5794</v>
      </c>
      <c r="D1958" s="3" t="s">
        <v>105</v>
      </c>
      <c r="E1958" s="3" t="s">
        <v>73</v>
      </c>
      <c r="F1958" s="5">
        <v>0</v>
      </c>
      <c r="G1958" s="5">
        <v>0</v>
      </c>
      <c r="H1958" s="5">
        <v>0</v>
      </c>
    </row>
    <row r="1959" spans="1:8" ht="13.9" thickBot="1" x14ac:dyDescent="0.3">
      <c r="A1959" s="3" t="s">
        <v>4518</v>
      </c>
      <c r="B1959" s="3" t="s">
        <v>6500</v>
      </c>
      <c r="C1959" s="3" t="s">
        <v>6501</v>
      </c>
      <c r="D1959" s="3" t="s">
        <v>72</v>
      </c>
      <c r="E1959" s="3" t="s">
        <v>81</v>
      </c>
      <c r="F1959" s="5">
        <v>-1870.27</v>
      </c>
      <c r="G1959" s="5">
        <v>-1870.27</v>
      </c>
      <c r="H1959" s="5">
        <v>-1870.27</v>
      </c>
    </row>
    <row r="1960" spans="1:8" ht="13.9" thickBot="1" x14ac:dyDescent="0.3">
      <c r="A1960" s="3" t="s">
        <v>4519</v>
      </c>
      <c r="B1960" s="3" t="s">
        <v>6502</v>
      </c>
      <c r="C1960" s="3" t="s">
        <v>6503</v>
      </c>
      <c r="D1960" s="3" t="s">
        <v>105</v>
      </c>
      <c r="E1960" s="3" t="s">
        <v>93</v>
      </c>
      <c r="F1960" s="5">
        <v>0</v>
      </c>
      <c r="G1960" s="5">
        <v>0</v>
      </c>
      <c r="H1960" s="5">
        <v>0</v>
      </c>
    </row>
    <row r="1961" spans="1:8" ht="13.9" thickBot="1" x14ac:dyDescent="0.3">
      <c r="A1961" s="3" t="s">
        <v>4520</v>
      </c>
      <c r="B1961" s="3" t="s">
        <v>5578</v>
      </c>
      <c r="C1961" s="3" t="s">
        <v>296</v>
      </c>
      <c r="D1961" s="3" t="s">
        <v>105</v>
      </c>
      <c r="E1961" s="3" t="s">
        <v>93</v>
      </c>
      <c r="F1961" s="5">
        <v>0</v>
      </c>
      <c r="G1961" s="5">
        <v>0</v>
      </c>
      <c r="H1961" s="5">
        <v>0</v>
      </c>
    </row>
    <row r="1962" spans="1:8" ht="13.9" thickBot="1" x14ac:dyDescent="0.3">
      <c r="A1962" s="3" t="s">
        <v>946</v>
      </c>
      <c r="B1962" s="3" t="s">
        <v>947</v>
      </c>
      <c r="C1962" s="3" t="s">
        <v>948</v>
      </c>
      <c r="D1962" s="3" t="s">
        <v>72</v>
      </c>
      <c r="E1962" s="3" t="s">
        <v>81</v>
      </c>
      <c r="F1962" s="5">
        <v>0</v>
      </c>
      <c r="G1962" s="5">
        <v>0</v>
      </c>
      <c r="H1962" s="5">
        <v>0</v>
      </c>
    </row>
    <row r="1963" spans="1:8" ht="13.9" thickBot="1" x14ac:dyDescent="0.3">
      <c r="A1963" s="3" t="s">
        <v>949</v>
      </c>
      <c r="B1963" s="3" t="s">
        <v>950</v>
      </c>
      <c r="C1963" s="3" t="s">
        <v>951</v>
      </c>
      <c r="D1963" s="3" t="s">
        <v>72</v>
      </c>
      <c r="E1963" s="3" t="s">
        <v>81</v>
      </c>
      <c r="F1963" s="5">
        <v>0</v>
      </c>
      <c r="G1963" s="5">
        <v>0</v>
      </c>
      <c r="H1963" s="5">
        <v>0</v>
      </c>
    </row>
    <row r="1964" spans="1:8" ht="13.9" thickBot="1" x14ac:dyDescent="0.3">
      <c r="A1964" s="3" t="s">
        <v>4521</v>
      </c>
      <c r="B1964" s="3" t="s">
        <v>6504</v>
      </c>
      <c r="C1964" s="3" t="s">
        <v>6505</v>
      </c>
      <c r="D1964" s="3" t="s">
        <v>72</v>
      </c>
      <c r="E1964" s="3" t="s">
        <v>81</v>
      </c>
      <c r="F1964" s="5">
        <v>5935930.75</v>
      </c>
      <c r="G1964" s="5">
        <v>6252685.75</v>
      </c>
      <c r="H1964" s="5">
        <v>7860827.3700000001</v>
      </c>
    </row>
    <row r="1965" spans="1:8" ht="13.9" thickBot="1" x14ac:dyDescent="0.3">
      <c r="A1965" s="3" t="s">
        <v>4522</v>
      </c>
      <c r="B1965" s="3" t="s">
        <v>6506</v>
      </c>
      <c r="C1965" s="3" t="s">
        <v>952</v>
      </c>
      <c r="D1965" s="3" t="s">
        <v>105</v>
      </c>
      <c r="E1965" s="3" t="s">
        <v>73</v>
      </c>
      <c r="F1965" s="5">
        <v>0</v>
      </c>
      <c r="G1965" s="5">
        <v>0</v>
      </c>
      <c r="H1965" s="5">
        <v>0</v>
      </c>
    </row>
    <row r="1966" spans="1:8" ht="13.9" thickBot="1" x14ac:dyDescent="0.3">
      <c r="A1966" s="3" t="s">
        <v>4523</v>
      </c>
      <c r="B1966" s="3" t="s">
        <v>655</v>
      </c>
      <c r="C1966" s="3" t="s">
        <v>656</v>
      </c>
      <c r="D1966" s="3" t="s">
        <v>105</v>
      </c>
      <c r="E1966" s="3" t="s">
        <v>73</v>
      </c>
      <c r="F1966" s="5">
        <v>0</v>
      </c>
      <c r="G1966" s="5">
        <v>0</v>
      </c>
      <c r="H1966" s="5">
        <v>0</v>
      </c>
    </row>
    <row r="1967" spans="1:8" ht="13.9" thickBot="1" x14ac:dyDescent="0.3">
      <c r="A1967" s="3" t="s">
        <v>4524</v>
      </c>
      <c r="B1967" s="3" t="s">
        <v>953</v>
      </c>
      <c r="C1967" s="3" t="s">
        <v>952</v>
      </c>
      <c r="D1967" s="3" t="s">
        <v>105</v>
      </c>
      <c r="E1967" s="3" t="s">
        <v>73</v>
      </c>
      <c r="F1967" s="5">
        <v>0</v>
      </c>
      <c r="G1967" s="5">
        <v>0</v>
      </c>
      <c r="H1967" s="5">
        <v>0</v>
      </c>
    </row>
    <row r="1968" spans="1:8" ht="13.9" thickBot="1" x14ac:dyDescent="0.3">
      <c r="A1968" s="3" t="s">
        <v>4525</v>
      </c>
      <c r="B1968" s="3" t="s">
        <v>5791</v>
      </c>
      <c r="C1968" s="3" t="s">
        <v>5792</v>
      </c>
      <c r="D1968" s="3" t="s">
        <v>105</v>
      </c>
      <c r="E1968" s="3" t="s">
        <v>73</v>
      </c>
      <c r="F1968" s="5">
        <v>-10863180</v>
      </c>
      <c r="G1968" s="5">
        <v>-10863180</v>
      </c>
      <c r="H1968" s="5">
        <v>-10863180</v>
      </c>
    </row>
    <row r="1969" spans="1:8" ht="13.9" thickBot="1" x14ac:dyDescent="0.3">
      <c r="A1969" s="3" t="s">
        <v>4526</v>
      </c>
      <c r="B1969" s="3" t="s">
        <v>6496</v>
      </c>
      <c r="C1969" s="3" t="s">
        <v>6497</v>
      </c>
      <c r="D1969" s="3" t="s">
        <v>89</v>
      </c>
      <c r="E1969" s="3" t="s">
        <v>93</v>
      </c>
      <c r="F1969" s="5">
        <v>76120.289999999994</v>
      </c>
      <c r="G1969" s="5">
        <v>86089.13</v>
      </c>
      <c r="H1969" s="5">
        <v>96177.18</v>
      </c>
    </row>
    <row r="1970" spans="1:8" ht="13.9" thickBot="1" x14ac:dyDescent="0.3">
      <c r="A1970" s="3" t="s">
        <v>4527</v>
      </c>
      <c r="B1970" s="3" t="s">
        <v>6156</v>
      </c>
      <c r="C1970" s="3" t="s">
        <v>6157</v>
      </c>
      <c r="D1970" s="3" t="s">
        <v>122</v>
      </c>
      <c r="E1970" s="3" t="s">
        <v>73</v>
      </c>
      <c r="F1970" s="5">
        <v>0</v>
      </c>
      <c r="G1970" s="5">
        <v>0</v>
      </c>
      <c r="H1970" s="5">
        <v>0</v>
      </c>
    </row>
    <row r="1971" spans="1:8" ht="13.9" thickBot="1" x14ac:dyDescent="0.3">
      <c r="A1971" s="3" t="s">
        <v>4528</v>
      </c>
      <c r="B1971" s="3" t="s">
        <v>6144</v>
      </c>
      <c r="C1971" s="3" t="s">
        <v>6145</v>
      </c>
      <c r="D1971" s="3" t="s">
        <v>72</v>
      </c>
      <c r="E1971" s="3" t="s">
        <v>5760</v>
      </c>
      <c r="F1971" s="5">
        <v>0</v>
      </c>
      <c r="G1971" s="5">
        <v>0</v>
      </c>
      <c r="H1971" s="5">
        <v>0</v>
      </c>
    </row>
    <row r="1972" spans="1:8" ht="13.9" thickBot="1" x14ac:dyDescent="0.3">
      <c r="A1972" s="3" t="s">
        <v>4529</v>
      </c>
      <c r="B1972" s="3" t="s">
        <v>6144</v>
      </c>
      <c r="C1972" s="3" t="s">
        <v>6145</v>
      </c>
      <c r="D1972" s="3" t="s">
        <v>96</v>
      </c>
      <c r="E1972" s="3" t="s">
        <v>5760</v>
      </c>
      <c r="F1972" s="5">
        <v>0</v>
      </c>
      <c r="G1972" s="5">
        <v>0</v>
      </c>
      <c r="H1972" s="5">
        <v>0</v>
      </c>
    </row>
    <row r="1973" spans="1:8" ht="13.9" thickBot="1" x14ac:dyDescent="0.3">
      <c r="A1973" s="3" t="s">
        <v>4530</v>
      </c>
      <c r="B1973" s="3" t="s">
        <v>6144</v>
      </c>
      <c r="C1973" s="3" t="s">
        <v>6145</v>
      </c>
      <c r="D1973" s="3" t="s">
        <v>6382</v>
      </c>
      <c r="E1973" s="3" t="s">
        <v>93</v>
      </c>
      <c r="F1973" s="5">
        <v>0</v>
      </c>
      <c r="G1973" s="5">
        <v>0</v>
      </c>
      <c r="H1973" s="5">
        <v>0</v>
      </c>
    </row>
    <row r="1974" spans="1:8" ht="13.9" thickBot="1" x14ac:dyDescent="0.3">
      <c r="A1974" s="3" t="s">
        <v>4531</v>
      </c>
      <c r="B1974" s="3" t="s">
        <v>6152</v>
      </c>
      <c r="C1974" s="3" t="s">
        <v>6153</v>
      </c>
      <c r="D1974" s="3" t="s">
        <v>72</v>
      </c>
      <c r="E1974" s="3" t="s">
        <v>5760</v>
      </c>
      <c r="F1974" s="5">
        <v>0</v>
      </c>
      <c r="G1974" s="5">
        <v>0</v>
      </c>
      <c r="H1974" s="5">
        <v>0</v>
      </c>
    </row>
    <row r="1975" spans="1:8" ht="13.9" thickBot="1" x14ac:dyDescent="0.3">
      <c r="A1975" s="3" t="s">
        <v>4532</v>
      </c>
      <c r="B1975" s="3" t="s">
        <v>6152</v>
      </c>
      <c r="C1975" s="3" t="s">
        <v>6153</v>
      </c>
      <c r="D1975" s="3" t="s">
        <v>96</v>
      </c>
      <c r="E1975" s="3" t="s">
        <v>5760</v>
      </c>
      <c r="F1975" s="5">
        <v>0</v>
      </c>
      <c r="G1975" s="5">
        <v>0</v>
      </c>
      <c r="H1975" s="5">
        <v>0</v>
      </c>
    </row>
    <row r="1976" spans="1:8" ht="13.9" thickBot="1" x14ac:dyDescent="0.3">
      <c r="A1976" s="3" t="s">
        <v>4533</v>
      </c>
      <c r="B1976" s="3" t="s">
        <v>6152</v>
      </c>
      <c r="C1976" s="3" t="s">
        <v>6153</v>
      </c>
      <c r="D1976" s="3" t="s">
        <v>6382</v>
      </c>
      <c r="E1976" s="3" t="s">
        <v>93</v>
      </c>
      <c r="F1976" s="5">
        <v>0</v>
      </c>
      <c r="G1976" s="5">
        <v>0</v>
      </c>
      <c r="H1976" s="5">
        <v>0</v>
      </c>
    </row>
    <row r="1977" spans="1:8" ht="13.9" thickBot="1" x14ac:dyDescent="0.3">
      <c r="A1977" s="3" t="s">
        <v>4534</v>
      </c>
      <c r="B1977" s="3" t="s">
        <v>6502</v>
      </c>
      <c r="C1977" s="3" t="s">
        <v>6503</v>
      </c>
      <c r="D1977" s="3" t="s">
        <v>72</v>
      </c>
      <c r="E1977" s="3" t="s">
        <v>5760</v>
      </c>
      <c r="F1977" s="5">
        <v>0</v>
      </c>
      <c r="G1977" s="5">
        <v>0</v>
      </c>
      <c r="H1977" s="5">
        <v>0</v>
      </c>
    </row>
    <row r="1978" spans="1:8" ht="13.9" thickBot="1" x14ac:dyDescent="0.3">
      <c r="A1978" s="3" t="s">
        <v>4535</v>
      </c>
      <c r="B1978" s="3" t="s">
        <v>6502</v>
      </c>
      <c r="C1978" s="3" t="s">
        <v>6503</v>
      </c>
      <c r="D1978" s="3" t="s">
        <v>96</v>
      </c>
      <c r="E1978" s="3" t="s">
        <v>5760</v>
      </c>
      <c r="F1978" s="5">
        <v>0</v>
      </c>
      <c r="G1978" s="5">
        <v>0</v>
      </c>
      <c r="H1978" s="5">
        <v>0</v>
      </c>
    </row>
    <row r="1979" spans="1:8" ht="13.9" thickBot="1" x14ac:dyDescent="0.3">
      <c r="A1979" s="3" t="s">
        <v>4536</v>
      </c>
      <c r="B1979" s="3" t="s">
        <v>6502</v>
      </c>
      <c r="C1979" s="3" t="s">
        <v>6503</v>
      </c>
      <c r="D1979" s="3" t="s">
        <v>6382</v>
      </c>
      <c r="E1979" s="3" t="s">
        <v>93</v>
      </c>
      <c r="F1979" s="5">
        <v>0</v>
      </c>
      <c r="G1979" s="5">
        <v>0</v>
      </c>
      <c r="H1979" s="5">
        <v>0</v>
      </c>
    </row>
    <row r="1980" spans="1:8" ht="13.9" thickBot="1" x14ac:dyDescent="0.3">
      <c r="A1980" s="3" t="s">
        <v>4537</v>
      </c>
      <c r="B1980" s="3" t="s">
        <v>6182</v>
      </c>
      <c r="C1980" s="3" t="s">
        <v>6183</v>
      </c>
      <c r="D1980" s="3" t="s">
        <v>105</v>
      </c>
      <c r="E1980" s="3" t="s">
        <v>93</v>
      </c>
      <c r="F1980" s="5">
        <v>0</v>
      </c>
      <c r="G1980" s="5">
        <v>0</v>
      </c>
      <c r="H1980" s="5">
        <v>0</v>
      </c>
    </row>
    <row r="1981" spans="1:8" ht="13.9" thickBot="1" x14ac:dyDescent="0.3">
      <c r="A1981" s="3" t="s">
        <v>4538</v>
      </c>
      <c r="B1981" s="3" t="s">
        <v>6507</v>
      </c>
      <c r="C1981" s="3" t="s">
        <v>6508</v>
      </c>
      <c r="D1981" s="3" t="s">
        <v>44</v>
      </c>
      <c r="E1981" s="3" t="s">
        <v>44</v>
      </c>
      <c r="F1981" s="5">
        <v>0</v>
      </c>
      <c r="G1981" s="5">
        <v>0</v>
      </c>
      <c r="H1981" s="5">
        <v>0</v>
      </c>
    </row>
    <row r="1982" spans="1:8" ht="13.9" thickBot="1" x14ac:dyDescent="0.3">
      <c r="A1982" s="3" t="s">
        <v>4539</v>
      </c>
      <c r="B1982" s="3" t="s">
        <v>400</v>
      </c>
      <c r="C1982" s="3" t="s">
        <v>401</v>
      </c>
      <c r="D1982" s="3" t="s">
        <v>72</v>
      </c>
      <c r="E1982" s="3" t="s">
        <v>81</v>
      </c>
      <c r="F1982" s="5">
        <v>0</v>
      </c>
      <c r="G1982" s="5">
        <v>0</v>
      </c>
      <c r="H1982" s="5">
        <v>0</v>
      </c>
    </row>
    <row r="1983" spans="1:8" ht="13.9" thickBot="1" x14ac:dyDescent="0.3">
      <c r="A1983" s="3" t="s">
        <v>4540</v>
      </c>
      <c r="B1983" s="3" t="s">
        <v>642</v>
      </c>
      <c r="C1983" s="3" t="s">
        <v>643</v>
      </c>
      <c r="D1983" s="3" t="s">
        <v>72</v>
      </c>
      <c r="E1983" s="3" t="s">
        <v>81</v>
      </c>
      <c r="F1983" s="5">
        <v>0</v>
      </c>
      <c r="G1983" s="5">
        <v>0</v>
      </c>
      <c r="H1983" s="5">
        <v>0</v>
      </c>
    </row>
    <row r="1984" spans="1:8" ht="13.9" thickBot="1" x14ac:dyDescent="0.3">
      <c r="A1984" s="3" t="s">
        <v>4541</v>
      </c>
      <c r="B1984" s="3" t="s">
        <v>6509</v>
      </c>
      <c r="C1984" s="3" t="s">
        <v>6510</v>
      </c>
      <c r="D1984" s="3" t="s">
        <v>44</v>
      </c>
      <c r="E1984" s="3" t="s">
        <v>44</v>
      </c>
      <c r="F1984" s="5">
        <v>0</v>
      </c>
      <c r="G1984" s="5">
        <v>0</v>
      </c>
      <c r="H1984" s="5">
        <v>0</v>
      </c>
    </row>
    <row r="1985" spans="1:8" ht="13.9" thickBot="1" x14ac:dyDescent="0.3">
      <c r="A1985" s="3" t="s">
        <v>4542</v>
      </c>
      <c r="B1985" s="3" t="s">
        <v>6511</v>
      </c>
      <c r="C1985" s="3" t="s">
        <v>6512</v>
      </c>
      <c r="D1985" s="3" t="s">
        <v>122</v>
      </c>
      <c r="E1985" s="3" t="s">
        <v>93</v>
      </c>
      <c r="F1985" s="5">
        <v>0</v>
      </c>
      <c r="G1985" s="5">
        <v>0</v>
      </c>
      <c r="H1985" s="5">
        <v>0</v>
      </c>
    </row>
    <row r="1986" spans="1:8" ht="13.9" thickBot="1" x14ac:dyDescent="0.3">
      <c r="A1986" s="3" t="s">
        <v>4543</v>
      </c>
      <c r="B1986" s="3" t="s">
        <v>6398</v>
      </c>
      <c r="C1986" s="3" t="s">
        <v>6399</v>
      </c>
      <c r="D1986" s="3" t="s">
        <v>72</v>
      </c>
      <c r="E1986" s="3" t="s">
        <v>93</v>
      </c>
      <c r="F1986" s="5">
        <v>12635982.43</v>
      </c>
      <c r="G1986" s="5">
        <v>15225075.390000001</v>
      </c>
      <c r="H1986" s="5">
        <v>17103743.289999999</v>
      </c>
    </row>
    <row r="1987" spans="1:8" ht="13.9" thickBot="1" x14ac:dyDescent="0.3">
      <c r="A1987" s="3" t="s">
        <v>4544</v>
      </c>
      <c r="B1987" s="3" t="s">
        <v>6182</v>
      </c>
      <c r="C1987" s="3" t="s">
        <v>6183</v>
      </c>
      <c r="D1987" s="3" t="s">
        <v>72</v>
      </c>
      <c r="E1987" s="3" t="s">
        <v>5760</v>
      </c>
      <c r="F1987" s="5">
        <v>0</v>
      </c>
      <c r="G1987" s="5">
        <v>0</v>
      </c>
      <c r="H1987" s="5">
        <v>0</v>
      </c>
    </row>
    <row r="1988" spans="1:8" ht="13.9" thickBot="1" x14ac:dyDescent="0.3">
      <c r="A1988" s="3" t="s">
        <v>4545</v>
      </c>
      <c r="B1988" s="3" t="s">
        <v>6182</v>
      </c>
      <c r="C1988" s="3" t="s">
        <v>6183</v>
      </c>
      <c r="D1988" s="3" t="s">
        <v>96</v>
      </c>
      <c r="E1988" s="3" t="s">
        <v>5760</v>
      </c>
      <c r="F1988" s="5">
        <v>0</v>
      </c>
      <c r="G1988" s="5">
        <v>0</v>
      </c>
      <c r="H1988" s="5">
        <v>0</v>
      </c>
    </row>
    <row r="1989" spans="1:8" ht="13.9" thickBot="1" x14ac:dyDescent="0.3">
      <c r="A1989" s="3" t="s">
        <v>4546</v>
      </c>
      <c r="B1989" s="3" t="s">
        <v>6182</v>
      </c>
      <c r="C1989" s="3" t="s">
        <v>6183</v>
      </c>
      <c r="D1989" s="3" t="s">
        <v>6382</v>
      </c>
      <c r="E1989" s="3" t="s">
        <v>93</v>
      </c>
      <c r="F1989" s="5">
        <v>0</v>
      </c>
      <c r="G1989" s="5">
        <v>0</v>
      </c>
      <c r="H1989" s="5">
        <v>0</v>
      </c>
    </row>
    <row r="1990" spans="1:8" ht="13.9" thickBot="1" x14ac:dyDescent="0.3">
      <c r="A1990" s="3" t="s">
        <v>4547</v>
      </c>
      <c r="B1990" s="3" t="s">
        <v>6180</v>
      </c>
      <c r="C1990" s="3" t="s">
        <v>6181</v>
      </c>
      <c r="D1990" s="3" t="s">
        <v>89</v>
      </c>
      <c r="E1990" s="3" t="s">
        <v>73</v>
      </c>
      <c r="F1990" s="5">
        <v>221.59</v>
      </c>
      <c r="G1990" s="5">
        <v>221.59</v>
      </c>
      <c r="H1990" s="5">
        <v>221.59</v>
      </c>
    </row>
    <row r="1991" spans="1:8" ht="13.9" thickBot="1" x14ac:dyDescent="0.3">
      <c r="A1991" s="3" t="s">
        <v>954</v>
      </c>
      <c r="B1991" s="3" t="s">
        <v>955</v>
      </c>
      <c r="C1991" s="3" t="s">
        <v>956</v>
      </c>
      <c r="D1991" s="3" t="s">
        <v>44</v>
      </c>
      <c r="E1991" s="3" t="s">
        <v>44</v>
      </c>
      <c r="F1991" s="5">
        <v>-150000000</v>
      </c>
      <c r="G1991" s="5">
        <v>-150000000</v>
      </c>
      <c r="H1991" s="5">
        <v>-150000000</v>
      </c>
    </row>
    <row r="1992" spans="1:8" ht="13.9" thickBot="1" x14ac:dyDescent="0.3">
      <c r="A1992" s="3" t="s">
        <v>4548</v>
      </c>
      <c r="B1992" s="3" t="s">
        <v>6513</v>
      </c>
      <c r="C1992" s="3" t="s">
        <v>6514</v>
      </c>
      <c r="D1992" s="3" t="s">
        <v>44</v>
      </c>
      <c r="E1992" s="3" t="s">
        <v>44</v>
      </c>
      <c r="F1992" s="5">
        <v>0</v>
      </c>
      <c r="G1992" s="5">
        <v>0</v>
      </c>
      <c r="H1992" s="5">
        <v>0</v>
      </c>
    </row>
    <row r="1993" spans="1:8" ht="13.9" thickBot="1" x14ac:dyDescent="0.3">
      <c r="A1993" s="3" t="s">
        <v>4549</v>
      </c>
      <c r="B1993" s="3" t="s">
        <v>957</v>
      </c>
      <c r="C1993" s="3" t="s">
        <v>958</v>
      </c>
      <c r="D1993" s="3" t="s">
        <v>72</v>
      </c>
      <c r="E1993" s="3" t="s">
        <v>81</v>
      </c>
      <c r="F1993" s="5">
        <v>0</v>
      </c>
      <c r="G1993" s="5">
        <v>0</v>
      </c>
      <c r="H1993" s="5">
        <v>0</v>
      </c>
    </row>
    <row r="1994" spans="1:8" ht="13.9" thickBot="1" x14ac:dyDescent="0.3">
      <c r="A1994" s="3" t="s">
        <v>959</v>
      </c>
      <c r="B1994" s="3" t="s">
        <v>894</v>
      </c>
      <c r="C1994" s="3" t="s">
        <v>610</v>
      </c>
      <c r="D1994" s="3" t="s">
        <v>85</v>
      </c>
      <c r="E1994" s="3" t="s">
        <v>73</v>
      </c>
      <c r="F1994" s="5">
        <v>-1040003.86</v>
      </c>
      <c r="G1994" s="5">
        <v>-828141.72</v>
      </c>
      <c r="H1994" s="5">
        <v>-822560.47</v>
      </c>
    </row>
    <row r="1995" spans="1:8" ht="13.9" thickBot="1" x14ac:dyDescent="0.3">
      <c r="A1995" s="3" t="s">
        <v>4550</v>
      </c>
      <c r="B1995" s="3" t="s">
        <v>6515</v>
      </c>
      <c r="C1995" s="3" t="s">
        <v>6516</v>
      </c>
      <c r="D1995" s="3" t="s">
        <v>72</v>
      </c>
      <c r="E1995" s="3" t="s">
        <v>93</v>
      </c>
      <c r="F1995" s="5">
        <v>11945113.779999999</v>
      </c>
      <c r="G1995" s="5">
        <v>11968481.029999999</v>
      </c>
      <c r="H1995" s="5">
        <v>10776782.51</v>
      </c>
    </row>
    <row r="1996" spans="1:8" ht="13.9" thickBot="1" x14ac:dyDescent="0.3">
      <c r="A1996" s="3" t="s">
        <v>4551</v>
      </c>
      <c r="B1996" s="3" t="s">
        <v>6515</v>
      </c>
      <c r="C1996" s="3" t="s">
        <v>6516</v>
      </c>
      <c r="D1996" s="3" t="s">
        <v>122</v>
      </c>
      <c r="E1996" s="3" t="s">
        <v>93</v>
      </c>
      <c r="F1996" s="5">
        <v>12746429.52</v>
      </c>
      <c r="G1996" s="5">
        <v>13463819.77</v>
      </c>
      <c r="H1996" s="5">
        <v>14493473.59</v>
      </c>
    </row>
    <row r="1997" spans="1:8" ht="13.9" thickBot="1" x14ac:dyDescent="0.3">
      <c r="A1997" s="3" t="s">
        <v>4552</v>
      </c>
      <c r="B1997" s="3" t="s">
        <v>5787</v>
      </c>
      <c r="C1997" s="3" t="s">
        <v>5788</v>
      </c>
      <c r="D1997" s="3" t="s">
        <v>89</v>
      </c>
      <c r="E1997" s="3" t="s">
        <v>81</v>
      </c>
      <c r="F1997" s="5">
        <v>1432247.82</v>
      </c>
      <c r="G1997" s="5">
        <v>1575494.85</v>
      </c>
      <c r="H1997" s="5">
        <v>1630741.91</v>
      </c>
    </row>
    <row r="1998" spans="1:8" ht="13.9" thickBot="1" x14ac:dyDescent="0.3">
      <c r="A1998" s="3" t="s">
        <v>4553</v>
      </c>
      <c r="B1998" s="3" t="s">
        <v>5787</v>
      </c>
      <c r="C1998" s="3" t="s">
        <v>5788</v>
      </c>
      <c r="D1998" s="3" t="s">
        <v>115</v>
      </c>
      <c r="E1998" s="3" t="s">
        <v>81</v>
      </c>
      <c r="F1998" s="5">
        <v>1295012.08</v>
      </c>
      <c r="G1998" s="5">
        <v>1424703.38</v>
      </c>
      <c r="H1998" s="5">
        <v>1512720.63</v>
      </c>
    </row>
    <row r="1999" spans="1:8" ht="13.9" thickBot="1" x14ac:dyDescent="0.3">
      <c r="A1999" s="3" t="s">
        <v>4554</v>
      </c>
      <c r="B1999" s="3" t="s">
        <v>5787</v>
      </c>
      <c r="C1999" s="3" t="s">
        <v>5788</v>
      </c>
      <c r="D1999" s="3" t="s">
        <v>122</v>
      </c>
      <c r="E1999" s="3" t="s">
        <v>81</v>
      </c>
      <c r="F1999" s="5">
        <v>9455.61</v>
      </c>
      <c r="G1999" s="5">
        <v>10412.44</v>
      </c>
      <c r="H1999" s="5">
        <v>12214.19</v>
      </c>
    </row>
    <row r="2000" spans="1:8" ht="13.9" thickBot="1" x14ac:dyDescent="0.3">
      <c r="A2000" s="3" t="s">
        <v>4555</v>
      </c>
      <c r="B2000" s="3" t="s">
        <v>5787</v>
      </c>
      <c r="C2000" s="3" t="s">
        <v>5788</v>
      </c>
      <c r="D2000" s="3" t="s">
        <v>85</v>
      </c>
      <c r="E2000" s="3" t="s">
        <v>81</v>
      </c>
      <c r="F2000" s="5">
        <v>2790841.61</v>
      </c>
      <c r="G2000" s="5">
        <v>3055925.47</v>
      </c>
      <c r="H2000" s="5">
        <v>3321009.33</v>
      </c>
    </row>
    <row r="2001" spans="1:8" ht="13.9" thickBot="1" x14ac:dyDescent="0.3">
      <c r="A2001" s="3" t="s">
        <v>960</v>
      </c>
      <c r="B2001" s="3" t="s">
        <v>961</v>
      </c>
      <c r="C2001" s="3" t="s">
        <v>962</v>
      </c>
      <c r="D2001" s="3" t="s">
        <v>44</v>
      </c>
      <c r="E2001" s="3" t="s">
        <v>44</v>
      </c>
      <c r="F2001" s="5">
        <v>-152497.22</v>
      </c>
      <c r="G2001" s="5">
        <v>-151756.94</v>
      </c>
      <c r="H2001" s="5">
        <v>-151016.66</v>
      </c>
    </row>
    <row r="2002" spans="1:8" ht="13.9" thickBot="1" x14ac:dyDescent="0.3">
      <c r="A2002" s="3" t="s">
        <v>4556</v>
      </c>
      <c r="B2002" s="3" t="s">
        <v>6150</v>
      </c>
      <c r="C2002" s="3" t="s">
        <v>6151</v>
      </c>
      <c r="D2002" s="3" t="s">
        <v>105</v>
      </c>
      <c r="E2002" s="3" t="s">
        <v>93</v>
      </c>
      <c r="F2002" s="5">
        <v>0</v>
      </c>
      <c r="G2002" s="5">
        <v>0</v>
      </c>
      <c r="H2002" s="5">
        <v>0</v>
      </c>
    </row>
    <row r="2003" spans="1:8" ht="13.9" thickBot="1" x14ac:dyDescent="0.3">
      <c r="A2003" s="3" t="s">
        <v>4557</v>
      </c>
      <c r="B2003" s="3" t="s">
        <v>6517</v>
      </c>
      <c r="C2003" s="3" t="s">
        <v>6518</v>
      </c>
      <c r="D2003" s="3" t="s">
        <v>44</v>
      </c>
      <c r="E2003" s="3" t="s">
        <v>44</v>
      </c>
      <c r="F2003" s="5">
        <v>0</v>
      </c>
      <c r="G2003" s="5">
        <v>0</v>
      </c>
      <c r="H2003" s="5">
        <v>0</v>
      </c>
    </row>
    <row r="2004" spans="1:8" ht="13.9" thickBot="1" x14ac:dyDescent="0.3">
      <c r="A2004" s="3" t="s">
        <v>963</v>
      </c>
      <c r="B2004" s="3" t="s">
        <v>964</v>
      </c>
      <c r="C2004" s="3" t="s">
        <v>965</v>
      </c>
      <c r="D2004" s="3" t="s">
        <v>72</v>
      </c>
      <c r="E2004" s="3" t="s">
        <v>81</v>
      </c>
      <c r="F2004" s="5">
        <v>286319.93</v>
      </c>
      <c r="G2004" s="5">
        <v>286319.93</v>
      </c>
      <c r="H2004" s="5">
        <v>286319.93</v>
      </c>
    </row>
    <row r="2005" spans="1:8" ht="13.9" thickBot="1" x14ac:dyDescent="0.3">
      <c r="A2005" s="3" t="s">
        <v>4558</v>
      </c>
      <c r="B2005" s="3" t="s">
        <v>363</v>
      </c>
      <c r="C2005" s="3" t="s">
        <v>364</v>
      </c>
      <c r="D2005" s="3" t="s">
        <v>105</v>
      </c>
      <c r="E2005" s="3" t="s">
        <v>73</v>
      </c>
      <c r="F2005" s="5">
        <v>0</v>
      </c>
      <c r="G2005" s="5">
        <v>0</v>
      </c>
      <c r="H2005" s="5">
        <v>0</v>
      </c>
    </row>
    <row r="2006" spans="1:8" ht="13.9" thickBot="1" x14ac:dyDescent="0.3">
      <c r="A2006" s="3" t="s">
        <v>4559</v>
      </c>
      <c r="B2006" s="3" t="s">
        <v>6150</v>
      </c>
      <c r="C2006" s="3" t="s">
        <v>6151</v>
      </c>
      <c r="D2006" s="3" t="s">
        <v>72</v>
      </c>
      <c r="E2006" s="3" t="s">
        <v>5760</v>
      </c>
      <c r="F2006" s="5">
        <v>0</v>
      </c>
      <c r="G2006" s="5">
        <v>0</v>
      </c>
      <c r="H2006" s="5">
        <v>0</v>
      </c>
    </row>
    <row r="2007" spans="1:8" ht="13.9" thickBot="1" x14ac:dyDescent="0.3">
      <c r="A2007" s="3" t="s">
        <v>4560</v>
      </c>
      <c r="B2007" s="3" t="s">
        <v>6150</v>
      </c>
      <c r="C2007" s="3" t="s">
        <v>6151</v>
      </c>
      <c r="D2007" s="3" t="s">
        <v>96</v>
      </c>
      <c r="E2007" s="3" t="s">
        <v>5760</v>
      </c>
      <c r="F2007" s="5">
        <v>0</v>
      </c>
      <c r="G2007" s="5">
        <v>0</v>
      </c>
      <c r="H2007" s="5">
        <v>0</v>
      </c>
    </row>
    <row r="2008" spans="1:8" ht="13.9" thickBot="1" x14ac:dyDescent="0.3">
      <c r="A2008" s="3" t="s">
        <v>4561</v>
      </c>
      <c r="B2008" s="3" t="s">
        <v>6150</v>
      </c>
      <c r="C2008" s="3" t="s">
        <v>6151</v>
      </c>
      <c r="D2008" s="3" t="s">
        <v>6382</v>
      </c>
      <c r="E2008" s="3" t="s">
        <v>93</v>
      </c>
      <c r="F2008" s="5">
        <v>0</v>
      </c>
      <c r="G2008" s="5">
        <v>0</v>
      </c>
      <c r="H2008" s="5">
        <v>0</v>
      </c>
    </row>
    <row r="2009" spans="1:8" ht="13.9" thickBot="1" x14ac:dyDescent="0.3">
      <c r="A2009" s="3" t="s">
        <v>4562</v>
      </c>
      <c r="B2009" s="3" t="s">
        <v>6519</v>
      </c>
      <c r="C2009" s="3" t="s">
        <v>6520</v>
      </c>
      <c r="D2009" s="3" t="s">
        <v>44</v>
      </c>
      <c r="E2009" s="3" t="s">
        <v>44</v>
      </c>
      <c r="F2009" s="5">
        <v>0</v>
      </c>
      <c r="G2009" s="5">
        <v>0</v>
      </c>
      <c r="H2009" s="5">
        <v>0</v>
      </c>
    </row>
    <row r="2010" spans="1:8" ht="13.9" thickBot="1" x14ac:dyDescent="0.3">
      <c r="A2010" s="3" t="s">
        <v>4563</v>
      </c>
      <c r="B2010" s="3" t="s">
        <v>6521</v>
      </c>
      <c r="C2010" s="3" t="s">
        <v>6522</v>
      </c>
      <c r="D2010" s="3" t="s">
        <v>44</v>
      </c>
      <c r="E2010" s="3" t="s">
        <v>44</v>
      </c>
      <c r="F2010" s="5">
        <v>0</v>
      </c>
      <c r="G2010" s="5">
        <v>0</v>
      </c>
      <c r="H2010" s="5">
        <v>0</v>
      </c>
    </row>
    <row r="2011" spans="1:8" ht="13.9" thickBot="1" x14ac:dyDescent="0.3">
      <c r="A2011" s="3" t="s">
        <v>4564</v>
      </c>
      <c r="B2011" s="3" t="s">
        <v>6523</v>
      </c>
      <c r="C2011" s="3" t="s">
        <v>6524</v>
      </c>
      <c r="D2011" s="3" t="s">
        <v>44</v>
      </c>
      <c r="E2011" s="3" t="s">
        <v>44</v>
      </c>
      <c r="F2011" s="5">
        <v>0</v>
      </c>
      <c r="G2011" s="5">
        <v>0</v>
      </c>
      <c r="H2011" s="5">
        <v>0</v>
      </c>
    </row>
    <row r="2012" spans="1:8" ht="13.9" thickBot="1" x14ac:dyDescent="0.3">
      <c r="A2012" s="3" t="s">
        <v>4565</v>
      </c>
      <c r="B2012" s="3" t="s">
        <v>6525</v>
      </c>
      <c r="C2012" s="3" t="s">
        <v>6526</v>
      </c>
      <c r="D2012" s="3" t="s">
        <v>44</v>
      </c>
      <c r="E2012" s="3" t="s">
        <v>44</v>
      </c>
      <c r="F2012" s="5">
        <v>0</v>
      </c>
      <c r="G2012" s="5">
        <v>0</v>
      </c>
      <c r="H2012" s="5">
        <v>0</v>
      </c>
    </row>
    <row r="2013" spans="1:8" ht="13.9" thickBot="1" x14ac:dyDescent="0.3">
      <c r="A2013" s="3" t="s">
        <v>4566</v>
      </c>
      <c r="B2013" s="3" t="s">
        <v>6527</v>
      </c>
      <c r="C2013" s="3" t="s">
        <v>6528</v>
      </c>
      <c r="D2013" s="3" t="s">
        <v>44</v>
      </c>
      <c r="E2013" s="3" t="s">
        <v>44</v>
      </c>
      <c r="F2013" s="5">
        <v>0</v>
      </c>
      <c r="G2013" s="5">
        <v>0</v>
      </c>
      <c r="H2013" s="5">
        <v>0</v>
      </c>
    </row>
    <row r="2014" spans="1:8" ht="13.9" thickBot="1" x14ac:dyDescent="0.3">
      <c r="A2014" s="3" t="s">
        <v>4567</v>
      </c>
      <c r="B2014" s="3" t="s">
        <v>6529</v>
      </c>
      <c r="C2014" s="3" t="s">
        <v>6530</v>
      </c>
      <c r="D2014" s="3" t="s">
        <v>72</v>
      </c>
      <c r="E2014" s="3" t="s">
        <v>81</v>
      </c>
      <c r="F2014" s="5">
        <v>1026264.35</v>
      </c>
      <c r="G2014" s="5">
        <v>1130779.1000000001</v>
      </c>
      <c r="H2014" s="5">
        <v>1238064.8</v>
      </c>
    </row>
    <row r="2015" spans="1:8" ht="13.9" thickBot="1" x14ac:dyDescent="0.3">
      <c r="A2015" s="3" t="s">
        <v>4568</v>
      </c>
      <c r="B2015" s="3" t="s">
        <v>6531</v>
      </c>
      <c r="C2015" s="3" t="s">
        <v>6532</v>
      </c>
      <c r="D2015" s="3" t="s">
        <v>72</v>
      </c>
      <c r="E2015" s="3" t="s">
        <v>81</v>
      </c>
      <c r="F2015" s="5">
        <v>1108509.31</v>
      </c>
      <c r="G2015" s="5">
        <v>1221786.67</v>
      </c>
      <c r="H2015" s="5">
        <v>1334638.26</v>
      </c>
    </row>
    <row r="2016" spans="1:8" ht="13.9" thickBot="1" x14ac:dyDescent="0.3">
      <c r="A2016" s="3" t="s">
        <v>4569</v>
      </c>
      <c r="B2016" s="3" t="s">
        <v>6533</v>
      </c>
      <c r="C2016" s="3" t="s">
        <v>6534</v>
      </c>
      <c r="D2016" s="3" t="s">
        <v>72</v>
      </c>
      <c r="E2016" s="3" t="s">
        <v>81</v>
      </c>
      <c r="F2016" s="5">
        <v>43186.6</v>
      </c>
      <c r="G2016" s="5">
        <v>45260.25</v>
      </c>
      <c r="H2016" s="5">
        <v>54176.17</v>
      </c>
    </row>
    <row r="2017" spans="1:8" ht="13.9" thickBot="1" x14ac:dyDescent="0.3">
      <c r="A2017" s="3" t="s">
        <v>4570</v>
      </c>
      <c r="B2017" s="3" t="s">
        <v>6535</v>
      </c>
      <c r="C2017" s="3" t="s">
        <v>6536</v>
      </c>
      <c r="D2017" s="3" t="s">
        <v>72</v>
      </c>
      <c r="E2017" s="3" t="s">
        <v>81</v>
      </c>
      <c r="F2017" s="5">
        <v>0</v>
      </c>
      <c r="G2017" s="5">
        <v>0</v>
      </c>
      <c r="H2017" s="5">
        <v>0</v>
      </c>
    </row>
    <row r="2018" spans="1:8" ht="13.9" thickBot="1" x14ac:dyDescent="0.3">
      <c r="A2018" s="3" t="s">
        <v>4571</v>
      </c>
      <c r="B2018" s="3" t="s">
        <v>6537</v>
      </c>
      <c r="C2018" s="3" t="s">
        <v>6538</v>
      </c>
      <c r="D2018" s="3" t="s">
        <v>44</v>
      </c>
      <c r="E2018" s="3" t="s">
        <v>44</v>
      </c>
      <c r="F2018" s="5">
        <v>-7402.46</v>
      </c>
      <c r="G2018" s="5">
        <v>-8142.74</v>
      </c>
      <c r="H2018" s="5">
        <v>-8883.02</v>
      </c>
    </row>
    <row r="2019" spans="1:8" ht="13.9" thickBot="1" x14ac:dyDescent="0.3">
      <c r="A2019" s="3" t="s">
        <v>4572</v>
      </c>
      <c r="B2019" s="3" t="s">
        <v>6344</v>
      </c>
      <c r="C2019" s="3" t="s">
        <v>6219</v>
      </c>
      <c r="D2019" s="3" t="s">
        <v>72</v>
      </c>
      <c r="E2019" s="3" t="s">
        <v>81</v>
      </c>
      <c r="F2019" s="5">
        <v>0</v>
      </c>
      <c r="G2019" s="5">
        <v>0</v>
      </c>
      <c r="H2019" s="5">
        <v>0</v>
      </c>
    </row>
    <row r="2020" spans="1:8" ht="13.9" thickBot="1" x14ac:dyDescent="0.3">
      <c r="A2020" s="3" t="s">
        <v>4573</v>
      </c>
      <c r="B2020" s="3" t="s">
        <v>6344</v>
      </c>
      <c r="C2020" s="3" t="s">
        <v>6219</v>
      </c>
      <c r="D2020" s="3" t="s">
        <v>72</v>
      </c>
      <c r="E2020" s="3" t="s">
        <v>93</v>
      </c>
      <c r="F2020" s="5">
        <v>0</v>
      </c>
      <c r="G2020" s="5">
        <v>0</v>
      </c>
      <c r="H2020" s="5">
        <v>0</v>
      </c>
    </row>
    <row r="2021" spans="1:8" ht="13.9" thickBot="1" x14ac:dyDescent="0.3">
      <c r="A2021" s="3" t="s">
        <v>4574</v>
      </c>
      <c r="B2021" s="3" t="s">
        <v>6220</v>
      </c>
      <c r="C2021" s="3" t="s">
        <v>6221</v>
      </c>
      <c r="D2021" s="3" t="s">
        <v>72</v>
      </c>
      <c r="E2021" s="3" t="s">
        <v>93</v>
      </c>
      <c r="F2021" s="5">
        <v>0</v>
      </c>
      <c r="G2021" s="5">
        <v>0</v>
      </c>
      <c r="H2021" s="5">
        <v>0</v>
      </c>
    </row>
    <row r="2022" spans="1:8" ht="13.9" thickBot="1" x14ac:dyDescent="0.3">
      <c r="A2022" s="3" t="s">
        <v>4575</v>
      </c>
      <c r="B2022" s="3" t="s">
        <v>6204</v>
      </c>
      <c r="C2022" s="3" t="s">
        <v>6205</v>
      </c>
      <c r="D2022" s="3" t="s">
        <v>85</v>
      </c>
      <c r="E2022" s="3" t="s">
        <v>93</v>
      </c>
      <c r="F2022" s="5">
        <v>0</v>
      </c>
      <c r="G2022" s="5">
        <v>0</v>
      </c>
      <c r="H2022" s="5">
        <v>0</v>
      </c>
    </row>
    <row r="2023" spans="1:8" ht="13.9" thickBot="1" x14ac:dyDescent="0.3">
      <c r="A2023" s="3" t="s">
        <v>4576</v>
      </c>
      <c r="B2023" s="3" t="s">
        <v>6539</v>
      </c>
      <c r="C2023" s="3" t="s">
        <v>6540</v>
      </c>
      <c r="D2023" s="3" t="s">
        <v>72</v>
      </c>
      <c r="E2023" s="3" t="s">
        <v>81</v>
      </c>
      <c r="F2023" s="5">
        <v>-9755184.8399999999</v>
      </c>
      <c r="G2023" s="5">
        <v>-11133810.640000001</v>
      </c>
      <c r="H2023" s="5">
        <v>-12673000.08</v>
      </c>
    </row>
    <row r="2024" spans="1:8" ht="13.9" thickBot="1" x14ac:dyDescent="0.3">
      <c r="A2024" s="3" t="s">
        <v>4577</v>
      </c>
      <c r="B2024" s="3" t="s">
        <v>5915</v>
      </c>
      <c r="C2024" s="3" t="s">
        <v>5916</v>
      </c>
      <c r="D2024" s="3" t="s">
        <v>122</v>
      </c>
      <c r="E2024" s="3" t="s">
        <v>93</v>
      </c>
      <c r="F2024" s="5">
        <v>0</v>
      </c>
      <c r="G2024" s="5">
        <v>0</v>
      </c>
      <c r="H2024" s="5">
        <v>0</v>
      </c>
    </row>
    <row r="2025" spans="1:8" ht="13.9" thickBot="1" x14ac:dyDescent="0.3">
      <c r="A2025" s="3" t="s">
        <v>4578</v>
      </c>
      <c r="B2025" s="3" t="s">
        <v>5909</v>
      </c>
      <c r="C2025" s="3" t="s">
        <v>5910</v>
      </c>
      <c r="D2025" s="3" t="s">
        <v>72</v>
      </c>
      <c r="E2025" s="3" t="s">
        <v>93</v>
      </c>
      <c r="F2025" s="5">
        <v>0</v>
      </c>
      <c r="G2025" s="5">
        <v>0</v>
      </c>
      <c r="H2025" s="5">
        <v>0</v>
      </c>
    </row>
    <row r="2026" spans="1:8" ht="13.9" thickBot="1" x14ac:dyDescent="0.3">
      <c r="A2026" s="3" t="s">
        <v>966</v>
      </c>
      <c r="B2026" s="3" t="s">
        <v>279</v>
      </c>
      <c r="C2026" s="3" t="s">
        <v>280</v>
      </c>
      <c r="D2026" s="3" t="s">
        <v>122</v>
      </c>
      <c r="E2026" s="3" t="s">
        <v>93</v>
      </c>
      <c r="F2026" s="5">
        <v>-11081.07</v>
      </c>
      <c r="G2026" s="5">
        <v>-12050.97</v>
      </c>
      <c r="H2026" s="5">
        <v>-10845.19</v>
      </c>
    </row>
    <row r="2027" spans="1:8" ht="13.9" thickBot="1" x14ac:dyDescent="0.3">
      <c r="A2027" s="3" t="s">
        <v>4579</v>
      </c>
      <c r="B2027" s="3" t="s">
        <v>5785</v>
      </c>
      <c r="C2027" s="3" t="s">
        <v>5786</v>
      </c>
      <c r="D2027" s="3" t="s">
        <v>115</v>
      </c>
      <c r="E2027" s="3" t="s">
        <v>81</v>
      </c>
      <c r="F2027" s="5">
        <v>0</v>
      </c>
      <c r="G2027" s="5">
        <v>0</v>
      </c>
      <c r="H2027" s="5">
        <v>0</v>
      </c>
    </row>
    <row r="2028" spans="1:8" ht="13.9" thickBot="1" x14ac:dyDescent="0.3">
      <c r="A2028" s="3" t="s">
        <v>967</v>
      </c>
      <c r="B2028" s="3" t="s">
        <v>817</v>
      </c>
      <c r="C2028" s="3" t="s">
        <v>818</v>
      </c>
      <c r="D2028" s="3" t="s">
        <v>89</v>
      </c>
      <c r="E2028" s="3" t="s">
        <v>81</v>
      </c>
      <c r="F2028" s="5">
        <v>-27258.66</v>
      </c>
      <c r="G2028" s="5">
        <v>-26345.37</v>
      </c>
      <c r="H2028" s="5">
        <v>-27144.21</v>
      </c>
    </row>
    <row r="2029" spans="1:8" ht="13.9" thickBot="1" x14ac:dyDescent="0.3">
      <c r="A2029" s="3" t="s">
        <v>968</v>
      </c>
      <c r="B2029" s="3" t="s">
        <v>817</v>
      </c>
      <c r="C2029" s="3" t="s">
        <v>818</v>
      </c>
      <c r="D2029" s="3" t="s">
        <v>85</v>
      </c>
      <c r="E2029" s="3" t="s">
        <v>81</v>
      </c>
      <c r="F2029" s="5">
        <v>180481.59</v>
      </c>
      <c r="G2029" s="5">
        <v>207371.25</v>
      </c>
      <c r="H2029" s="5">
        <v>209302.83</v>
      </c>
    </row>
    <row r="2030" spans="1:8" ht="13.9" thickBot="1" x14ac:dyDescent="0.3">
      <c r="A2030" s="3" t="s">
        <v>969</v>
      </c>
      <c r="B2030" s="3" t="s">
        <v>817</v>
      </c>
      <c r="C2030" s="3" t="s">
        <v>818</v>
      </c>
      <c r="D2030" s="3" t="s">
        <v>89</v>
      </c>
      <c r="E2030" s="3" t="s">
        <v>93</v>
      </c>
      <c r="F2030" s="5">
        <v>13099.83</v>
      </c>
      <c r="G2030" s="5">
        <v>22703.34</v>
      </c>
      <c r="H2030" s="5">
        <v>25318.47</v>
      </c>
    </row>
    <row r="2031" spans="1:8" ht="13.9" thickBot="1" x14ac:dyDescent="0.3">
      <c r="A2031" s="3" t="s">
        <v>970</v>
      </c>
      <c r="B2031" s="3" t="s">
        <v>817</v>
      </c>
      <c r="C2031" s="3" t="s">
        <v>818</v>
      </c>
      <c r="D2031" s="3" t="s">
        <v>85</v>
      </c>
      <c r="E2031" s="3" t="s">
        <v>93</v>
      </c>
      <c r="F2031" s="5">
        <v>41119.26</v>
      </c>
      <c r="G2031" s="5">
        <v>75643.89</v>
      </c>
      <c r="H2031" s="5">
        <v>87558.24</v>
      </c>
    </row>
    <row r="2032" spans="1:8" ht="13.9" thickBot="1" x14ac:dyDescent="0.3">
      <c r="A2032" s="3" t="s">
        <v>971</v>
      </c>
      <c r="B2032" s="3" t="s">
        <v>778</v>
      </c>
      <c r="C2032" s="3" t="s">
        <v>779</v>
      </c>
      <c r="D2032" s="3" t="s">
        <v>89</v>
      </c>
      <c r="E2032" s="3" t="s">
        <v>81</v>
      </c>
      <c r="F2032" s="5">
        <v>129803</v>
      </c>
      <c r="G2032" s="5">
        <v>125454</v>
      </c>
      <c r="H2032" s="5">
        <v>129258</v>
      </c>
    </row>
    <row r="2033" spans="1:8" ht="13.9" thickBot="1" x14ac:dyDescent="0.3">
      <c r="A2033" s="3" t="s">
        <v>972</v>
      </c>
      <c r="B2033" s="3" t="s">
        <v>778</v>
      </c>
      <c r="C2033" s="3" t="s">
        <v>779</v>
      </c>
      <c r="D2033" s="3" t="s">
        <v>85</v>
      </c>
      <c r="E2033" s="3" t="s">
        <v>81</v>
      </c>
      <c r="F2033" s="5">
        <v>-859437</v>
      </c>
      <c r="G2033" s="5">
        <v>-987483</v>
      </c>
      <c r="H2033" s="5">
        <v>-996681</v>
      </c>
    </row>
    <row r="2034" spans="1:8" ht="13.9" thickBot="1" x14ac:dyDescent="0.3">
      <c r="A2034" s="3" t="s">
        <v>973</v>
      </c>
      <c r="B2034" s="3" t="s">
        <v>778</v>
      </c>
      <c r="C2034" s="3" t="s">
        <v>779</v>
      </c>
      <c r="D2034" s="3" t="s">
        <v>89</v>
      </c>
      <c r="E2034" s="3" t="s">
        <v>93</v>
      </c>
      <c r="F2034" s="5">
        <v>-62381</v>
      </c>
      <c r="G2034" s="5">
        <v>-108112</v>
      </c>
      <c r="H2034" s="5">
        <v>-120565</v>
      </c>
    </row>
    <row r="2035" spans="1:8" ht="13.9" thickBot="1" x14ac:dyDescent="0.3">
      <c r="A2035" s="3" t="s">
        <v>974</v>
      </c>
      <c r="B2035" s="3" t="s">
        <v>778</v>
      </c>
      <c r="C2035" s="3" t="s">
        <v>779</v>
      </c>
      <c r="D2035" s="3" t="s">
        <v>85</v>
      </c>
      <c r="E2035" s="3" t="s">
        <v>93</v>
      </c>
      <c r="F2035" s="5">
        <v>-195806</v>
      </c>
      <c r="G2035" s="5">
        <v>-360209</v>
      </c>
      <c r="H2035" s="5">
        <v>-416944</v>
      </c>
    </row>
    <row r="2036" spans="1:8" ht="13.9" thickBot="1" x14ac:dyDescent="0.3">
      <c r="A2036" s="3" t="s">
        <v>4580</v>
      </c>
      <c r="B2036" s="3" t="s">
        <v>6398</v>
      </c>
      <c r="C2036" s="3" t="s">
        <v>6399</v>
      </c>
      <c r="D2036" s="3" t="s">
        <v>122</v>
      </c>
      <c r="E2036" s="3" t="s">
        <v>93</v>
      </c>
      <c r="F2036" s="5">
        <v>1555465.28</v>
      </c>
      <c r="G2036" s="5">
        <v>1960722.76</v>
      </c>
      <c r="H2036" s="5">
        <v>2305170.4500000002</v>
      </c>
    </row>
    <row r="2037" spans="1:8" ht="13.9" thickBot="1" x14ac:dyDescent="0.3">
      <c r="A2037" s="3" t="s">
        <v>975</v>
      </c>
      <c r="B2037" s="3" t="s">
        <v>901</v>
      </c>
      <c r="C2037" s="3" t="s">
        <v>902</v>
      </c>
      <c r="D2037" s="3" t="s">
        <v>85</v>
      </c>
      <c r="E2037" s="3" t="s">
        <v>81</v>
      </c>
      <c r="F2037" s="5">
        <v>0</v>
      </c>
      <c r="G2037" s="5">
        <v>0</v>
      </c>
      <c r="H2037" s="5">
        <v>0</v>
      </c>
    </row>
    <row r="2038" spans="1:8" ht="13.9" thickBot="1" x14ac:dyDescent="0.3">
      <c r="A2038" s="3" t="s">
        <v>976</v>
      </c>
      <c r="B2038" s="3" t="s">
        <v>977</v>
      </c>
      <c r="C2038" s="3" t="s">
        <v>978</v>
      </c>
      <c r="D2038" s="3" t="s">
        <v>85</v>
      </c>
      <c r="E2038" s="3" t="s">
        <v>81</v>
      </c>
      <c r="F2038" s="5">
        <v>0</v>
      </c>
      <c r="G2038" s="5">
        <v>0</v>
      </c>
      <c r="H2038" s="5">
        <v>0</v>
      </c>
    </row>
    <row r="2039" spans="1:8" ht="13.9" thickBot="1" x14ac:dyDescent="0.3">
      <c r="A2039" s="3" t="s">
        <v>4581</v>
      </c>
      <c r="B2039" s="3" t="s">
        <v>6541</v>
      </c>
      <c r="C2039" s="3" t="s">
        <v>6542</v>
      </c>
      <c r="D2039" s="3" t="s">
        <v>85</v>
      </c>
      <c r="E2039" s="3" t="s">
        <v>81</v>
      </c>
      <c r="F2039" s="5">
        <v>0</v>
      </c>
      <c r="G2039" s="5">
        <v>0</v>
      </c>
      <c r="H2039" s="5">
        <v>0</v>
      </c>
    </row>
    <row r="2040" spans="1:8" ht="13.9" thickBot="1" x14ac:dyDescent="0.3">
      <c r="A2040" s="3" t="s">
        <v>4582</v>
      </c>
      <c r="B2040" s="3" t="s">
        <v>6543</v>
      </c>
      <c r="C2040" s="3" t="s">
        <v>6544</v>
      </c>
      <c r="D2040" s="3" t="s">
        <v>44</v>
      </c>
      <c r="E2040" s="3" t="s">
        <v>44</v>
      </c>
      <c r="F2040" s="5">
        <v>124950</v>
      </c>
      <c r="G2040" s="5">
        <v>124950</v>
      </c>
      <c r="H2040" s="5">
        <v>125000</v>
      </c>
    </row>
    <row r="2041" spans="1:8" ht="13.9" thickBot="1" x14ac:dyDescent="0.3">
      <c r="A2041" s="3" t="s">
        <v>979</v>
      </c>
      <c r="B2041" s="3" t="s">
        <v>980</v>
      </c>
      <c r="C2041" s="3" t="s">
        <v>981</v>
      </c>
      <c r="D2041" s="3" t="s">
        <v>44</v>
      </c>
      <c r="E2041" s="3" t="s">
        <v>44</v>
      </c>
      <c r="F2041" s="5">
        <v>1879836.35</v>
      </c>
      <c r="G2041" s="5">
        <v>2001236.61</v>
      </c>
      <c r="H2041" s="5">
        <v>1873141.36</v>
      </c>
    </row>
    <row r="2042" spans="1:8" ht="13.9" thickBot="1" x14ac:dyDescent="0.3">
      <c r="A2042" s="3" t="s">
        <v>982</v>
      </c>
      <c r="B2042" s="3" t="s">
        <v>983</v>
      </c>
      <c r="C2042" s="3" t="s">
        <v>984</v>
      </c>
      <c r="D2042" s="3" t="s">
        <v>44</v>
      </c>
      <c r="E2042" s="3" t="s">
        <v>44</v>
      </c>
      <c r="F2042" s="5">
        <v>238608.79</v>
      </c>
      <c r="G2042" s="5">
        <v>249309.97</v>
      </c>
      <c r="H2042" s="5">
        <v>57102.07</v>
      </c>
    </row>
    <row r="2043" spans="1:8" ht="13.9" thickBot="1" x14ac:dyDescent="0.3">
      <c r="A2043" s="3" t="s">
        <v>985</v>
      </c>
      <c r="B2043" s="3" t="s">
        <v>986</v>
      </c>
      <c r="C2043" s="3" t="s">
        <v>987</v>
      </c>
      <c r="D2043" s="3" t="s">
        <v>44</v>
      </c>
      <c r="E2043" s="3" t="s">
        <v>44</v>
      </c>
      <c r="F2043" s="5">
        <v>-23857714.789999999</v>
      </c>
      <c r="G2043" s="5">
        <v>-24435811.25</v>
      </c>
      <c r="H2043" s="5">
        <v>-24244723.940000001</v>
      </c>
    </row>
    <row r="2044" spans="1:8" ht="13.9" thickBot="1" x14ac:dyDescent="0.3">
      <c r="A2044" s="3" t="s">
        <v>988</v>
      </c>
      <c r="B2044" s="3" t="s">
        <v>989</v>
      </c>
      <c r="C2044" s="3" t="s">
        <v>990</v>
      </c>
      <c r="D2044" s="3" t="s">
        <v>44</v>
      </c>
      <c r="E2044" s="3" t="s">
        <v>44</v>
      </c>
      <c r="F2044" s="5">
        <v>-1136230.6499999999</v>
      </c>
      <c r="G2044" s="5">
        <v>-1187188.6499999999</v>
      </c>
      <c r="H2044" s="5">
        <v>-271913.65000000002</v>
      </c>
    </row>
    <row r="2045" spans="1:8" ht="13.9" thickBot="1" x14ac:dyDescent="0.3">
      <c r="A2045" s="3" t="s">
        <v>4583</v>
      </c>
      <c r="B2045" s="3" t="s">
        <v>6154</v>
      </c>
      <c r="C2045" s="3" t="s">
        <v>6155</v>
      </c>
      <c r="D2045" s="3" t="s">
        <v>89</v>
      </c>
      <c r="E2045" s="3" t="s">
        <v>93</v>
      </c>
      <c r="F2045" s="5">
        <v>582.01</v>
      </c>
      <c r="G2045" s="5">
        <v>298.18</v>
      </c>
      <c r="H2045" s="5">
        <v>298.18</v>
      </c>
    </row>
    <row r="2046" spans="1:8" ht="13.9" thickBot="1" x14ac:dyDescent="0.3">
      <c r="A2046" s="3" t="s">
        <v>4584</v>
      </c>
      <c r="B2046" s="3" t="s">
        <v>6545</v>
      </c>
      <c r="C2046" s="3" t="s">
        <v>6546</v>
      </c>
      <c r="D2046" s="3" t="s">
        <v>85</v>
      </c>
      <c r="E2046" s="3" t="s">
        <v>81</v>
      </c>
      <c r="F2046" s="5">
        <v>-112159.8</v>
      </c>
      <c r="G2046" s="5">
        <v>-123375.78</v>
      </c>
      <c r="H2046" s="5">
        <v>-134591.76</v>
      </c>
    </row>
    <row r="2047" spans="1:8" ht="13.9" thickBot="1" x14ac:dyDescent="0.3">
      <c r="A2047" s="3" t="s">
        <v>991</v>
      </c>
      <c r="B2047" s="3" t="s">
        <v>992</v>
      </c>
      <c r="C2047" s="3" t="s">
        <v>993</v>
      </c>
      <c r="D2047" s="3" t="s">
        <v>44</v>
      </c>
      <c r="E2047" s="3" t="s">
        <v>44</v>
      </c>
      <c r="F2047" s="5">
        <v>7339177.1100000003</v>
      </c>
      <c r="G2047" s="5">
        <v>4236340.49</v>
      </c>
      <c r="H2047" s="5">
        <v>3696701.06</v>
      </c>
    </row>
    <row r="2048" spans="1:8" ht="13.9" thickBot="1" x14ac:dyDescent="0.3">
      <c r="A2048" s="3" t="s">
        <v>4585</v>
      </c>
      <c r="B2048" s="3" t="s">
        <v>6547</v>
      </c>
      <c r="C2048" s="3" t="s">
        <v>6548</v>
      </c>
      <c r="D2048" s="3" t="s">
        <v>44</v>
      </c>
      <c r="E2048" s="3" t="s">
        <v>44</v>
      </c>
      <c r="F2048" s="5">
        <v>0</v>
      </c>
      <c r="G2048" s="5">
        <v>0</v>
      </c>
      <c r="H2048" s="5">
        <v>0</v>
      </c>
    </row>
    <row r="2049" spans="1:8" ht="13.9" thickBot="1" x14ac:dyDescent="0.3">
      <c r="A2049" s="3" t="s">
        <v>4586</v>
      </c>
      <c r="B2049" s="3" t="s">
        <v>6225</v>
      </c>
      <c r="C2049" s="3" t="s">
        <v>6226</v>
      </c>
      <c r="D2049" s="3" t="s">
        <v>115</v>
      </c>
      <c r="E2049" s="3" t="s">
        <v>81</v>
      </c>
      <c r="F2049" s="5">
        <v>0</v>
      </c>
      <c r="G2049" s="5">
        <v>0</v>
      </c>
      <c r="H2049" s="5">
        <v>0</v>
      </c>
    </row>
    <row r="2050" spans="1:8" ht="13.9" thickBot="1" x14ac:dyDescent="0.3">
      <c r="A2050" s="3" t="s">
        <v>994</v>
      </c>
      <c r="B2050" s="3" t="s">
        <v>995</v>
      </c>
      <c r="C2050" s="3" t="s">
        <v>996</v>
      </c>
      <c r="D2050" s="3" t="s">
        <v>44</v>
      </c>
      <c r="E2050" s="3" t="s">
        <v>44</v>
      </c>
      <c r="F2050" s="5">
        <v>0</v>
      </c>
      <c r="G2050" s="5">
        <v>0</v>
      </c>
      <c r="H2050" s="5">
        <v>0</v>
      </c>
    </row>
    <row r="2051" spans="1:8" ht="13.9" thickBot="1" x14ac:dyDescent="0.3">
      <c r="A2051" s="3" t="s">
        <v>4587</v>
      </c>
      <c r="B2051" s="3" t="s">
        <v>6549</v>
      </c>
      <c r="C2051" s="3" t="s">
        <v>6550</v>
      </c>
      <c r="D2051" s="3" t="s">
        <v>72</v>
      </c>
      <c r="E2051" s="3" t="s">
        <v>81</v>
      </c>
      <c r="F2051" s="5">
        <v>0</v>
      </c>
      <c r="G2051" s="5">
        <v>0</v>
      </c>
      <c r="H2051" s="5">
        <v>0</v>
      </c>
    </row>
    <row r="2052" spans="1:8" ht="13.9" thickBot="1" x14ac:dyDescent="0.3">
      <c r="A2052" s="3" t="s">
        <v>4588</v>
      </c>
      <c r="B2052" s="3" t="s">
        <v>368</v>
      </c>
      <c r="C2052" s="3" t="s">
        <v>369</v>
      </c>
      <c r="D2052" s="3" t="s">
        <v>44</v>
      </c>
      <c r="E2052" s="3" t="s">
        <v>93</v>
      </c>
      <c r="F2052" s="5">
        <v>0</v>
      </c>
      <c r="G2052" s="5">
        <v>0</v>
      </c>
      <c r="H2052" s="5">
        <v>0</v>
      </c>
    </row>
    <row r="2053" spans="1:8" ht="13.9" thickBot="1" x14ac:dyDescent="0.3">
      <c r="A2053" s="3" t="s">
        <v>4589</v>
      </c>
      <c r="B2053" s="3" t="s">
        <v>5781</v>
      </c>
      <c r="C2053" s="3" t="s">
        <v>5782</v>
      </c>
      <c r="D2053" s="3" t="s">
        <v>89</v>
      </c>
      <c r="E2053" s="3" t="s">
        <v>73</v>
      </c>
      <c r="F2053" s="5">
        <v>0</v>
      </c>
      <c r="G2053" s="5">
        <v>0</v>
      </c>
      <c r="H2053" s="5">
        <v>0</v>
      </c>
    </row>
    <row r="2054" spans="1:8" ht="13.9" thickBot="1" x14ac:dyDescent="0.3">
      <c r="A2054" s="3" t="s">
        <v>4590</v>
      </c>
      <c r="B2054" s="3" t="s">
        <v>6551</v>
      </c>
      <c r="C2054" s="3" t="s">
        <v>6552</v>
      </c>
      <c r="D2054" s="3" t="s">
        <v>72</v>
      </c>
      <c r="E2054" s="3" t="s">
        <v>81</v>
      </c>
      <c r="F2054" s="5">
        <v>405261.53</v>
      </c>
      <c r="G2054" s="5">
        <v>434502.49</v>
      </c>
      <c r="H2054" s="5">
        <v>468625.91</v>
      </c>
    </row>
    <row r="2055" spans="1:8" ht="13.9" thickBot="1" x14ac:dyDescent="0.3">
      <c r="A2055" s="3" t="s">
        <v>4591</v>
      </c>
      <c r="B2055" s="3" t="s">
        <v>583</v>
      </c>
      <c r="C2055" s="3" t="s">
        <v>584</v>
      </c>
      <c r="D2055" s="3" t="s">
        <v>105</v>
      </c>
      <c r="E2055" s="3" t="s">
        <v>73</v>
      </c>
      <c r="F2055" s="5">
        <v>0</v>
      </c>
      <c r="G2055" s="5">
        <v>0</v>
      </c>
      <c r="H2055" s="5">
        <v>0</v>
      </c>
    </row>
    <row r="2056" spans="1:8" ht="13.9" thickBot="1" x14ac:dyDescent="0.3">
      <c r="A2056" s="3" t="s">
        <v>4592</v>
      </c>
      <c r="B2056" s="3" t="s">
        <v>6553</v>
      </c>
      <c r="C2056" s="3" t="s">
        <v>6554</v>
      </c>
      <c r="D2056" s="3" t="s">
        <v>44</v>
      </c>
      <c r="E2056" s="3" t="s">
        <v>44</v>
      </c>
      <c r="F2056" s="5">
        <v>0</v>
      </c>
      <c r="G2056" s="5">
        <v>0</v>
      </c>
      <c r="H2056" s="5">
        <v>0</v>
      </c>
    </row>
    <row r="2057" spans="1:8" ht="13.9" thickBot="1" x14ac:dyDescent="0.3">
      <c r="A2057" s="3" t="s">
        <v>4593</v>
      </c>
      <c r="B2057" s="3" t="s">
        <v>6555</v>
      </c>
      <c r="C2057" s="3" t="s">
        <v>6556</v>
      </c>
      <c r="D2057" s="3" t="s">
        <v>72</v>
      </c>
      <c r="E2057" s="3" t="s">
        <v>93</v>
      </c>
      <c r="F2057" s="5">
        <v>0</v>
      </c>
      <c r="G2057" s="5">
        <v>0</v>
      </c>
      <c r="H2057" s="5">
        <v>0</v>
      </c>
    </row>
    <row r="2058" spans="1:8" ht="13.9" thickBot="1" x14ac:dyDescent="0.3">
      <c r="A2058" s="3" t="s">
        <v>4594</v>
      </c>
      <c r="B2058" s="3" t="s">
        <v>6555</v>
      </c>
      <c r="C2058" s="3" t="s">
        <v>6556</v>
      </c>
      <c r="D2058" s="3" t="s">
        <v>122</v>
      </c>
      <c r="E2058" s="3" t="s">
        <v>93</v>
      </c>
      <c r="F2058" s="5">
        <v>0</v>
      </c>
      <c r="G2058" s="5">
        <v>0</v>
      </c>
      <c r="H2058" s="5">
        <v>0</v>
      </c>
    </row>
    <row r="2059" spans="1:8" ht="13.9" thickBot="1" x14ac:dyDescent="0.3">
      <c r="A2059" s="3" t="s">
        <v>4595</v>
      </c>
      <c r="B2059" s="3" t="s">
        <v>6198</v>
      </c>
      <c r="C2059" s="3" t="s">
        <v>6199</v>
      </c>
      <c r="D2059" s="3" t="s">
        <v>105</v>
      </c>
      <c r="E2059" s="3" t="s">
        <v>93</v>
      </c>
      <c r="F2059" s="5">
        <v>11384.83</v>
      </c>
      <c r="G2059" s="5">
        <v>11384.83</v>
      </c>
      <c r="H2059" s="5">
        <v>11384.83</v>
      </c>
    </row>
    <row r="2060" spans="1:8" ht="13.9" thickBot="1" x14ac:dyDescent="0.3">
      <c r="A2060" s="3" t="s">
        <v>997</v>
      </c>
      <c r="B2060" s="3" t="s">
        <v>998</v>
      </c>
      <c r="C2060" s="3" t="s">
        <v>999</v>
      </c>
      <c r="D2060" s="3" t="s">
        <v>44</v>
      </c>
      <c r="E2060" s="3" t="s">
        <v>44</v>
      </c>
      <c r="F2060" s="5">
        <v>0</v>
      </c>
      <c r="G2060" s="5">
        <v>0</v>
      </c>
      <c r="H2060" s="5">
        <v>0</v>
      </c>
    </row>
    <row r="2061" spans="1:8" ht="13.9" thickBot="1" x14ac:dyDescent="0.3">
      <c r="A2061" s="3" t="s">
        <v>4596</v>
      </c>
      <c r="B2061" s="3" t="s">
        <v>6557</v>
      </c>
      <c r="C2061" s="3" t="s">
        <v>6558</v>
      </c>
      <c r="D2061" s="3" t="s">
        <v>89</v>
      </c>
      <c r="E2061" s="3" t="s">
        <v>93</v>
      </c>
      <c r="F2061" s="5">
        <v>0</v>
      </c>
      <c r="G2061" s="5">
        <v>0</v>
      </c>
      <c r="H2061" s="5">
        <v>0</v>
      </c>
    </row>
    <row r="2062" spans="1:8" ht="13.9" thickBot="1" x14ac:dyDescent="0.3">
      <c r="A2062" s="3" t="s">
        <v>4597</v>
      </c>
      <c r="B2062" s="3" t="s">
        <v>6557</v>
      </c>
      <c r="C2062" s="3" t="s">
        <v>6558</v>
      </c>
      <c r="D2062" s="3" t="s">
        <v>85</v>
      </c>
      <c r="E2062" s="3" t="s">
        <v>93</v>
      </c>
      <c r="F2062" s="5">
        <v>0</v>
      </c>
      <c r="G2062" s="5">
        <v>0</v>
      </c>
      <c r="H2062" s="5">
        <v>0</v>
      </c>
    </row>
    <row r="2063" spans="1:8" ht="13.9" thickBot="1" x14ac:dyDescent="0.3">
      <c r="A2063" s="3" t="s">
        <v>4598</v>
      </c>
      <c r="B2063" s="3" t="s">
        <v>6198</v>
      </c>
      <c r="C2063" s="3" t="s">
        <v>6199</v>
      </c>
      <c r="D2063" s="3" t="s">
        <v>6382</v>
      </c>
      <c r="E2063" s="3" t="s">
        <v>93</v>
      </c>
      <c r="F2063" s="5">
        <v>-11384.83</v>
      </c>
      <c r="G2063" s="5">
        <v>-11384.83</v>
      </c>
      <c r="H2063" s="5">
        <v>-11384.83</v>
      </c>
    </row>
    <row r="2064" spans="1:8" ht="13.9" thickBot="1" x14ac:dyDescent="0.3">
      <c r="A2064" s="3" t="s">
        <v>4599</v>
      </c>
      <c r="B2064" s="3" t="s">
        <v>6559</v>
      </c>
      <c r="C2064" s="3" t="s">
        <v>6560</v>
      </c>
      <c r="D2064" s="3" t="s">
        <v>44</v>
      </c>
      <c r="E2064" s="3" t="s">
        <v>44</v>
      </c>
      <c r="F2064" s="5">
        <v>0</v>
      </c>
      <c r="G2064" s="5">
        <v>0</v>
      </c>
      <c r="H2064" s="5">
        <v>0</v>
      </c>
    </row>
    <row r="2065" spans="1:8" ht="13.9" thickBot="1" x14ac:dyDescent="0.3">
      <c r="A2065" s="3" t="s">
        <v>4600</v>
      </c>
      <c r="B2065" s="3" t="s">
        <v>6561</v>
      </c>
      <c r="C2065" s="3" t="s">
        <v>6562</v>
      </c>
      <c r="D2065" s="3" t="s">
        <v>85</v>
      </c>
      <c r="E2065" s="3" t="s">
        <v>81</v>
      </c>
      <c r="F2065" s="5">
        <v>0</v>
      </c>
      <c r="G2065" s="5">
        <v>0</v>
      </c>
      <c r="H2065" s="5">
        <v>0</v>
      </c>
    </row>
    <row r="2066" spans="1:8" ht="13.9" thickBot="1" x14ac:dyDescent="0.3">
      <c r="A2066" s="3" t="s">
        <v>4601</v>
      </c>
      <c r="B2066" s="3" t="s">
        <v>6563</v>
      </c>
      <c r="C2066" s="3" t="s">
        <v>6564</v>
      </c>
      <c r="D2066" s="3" t="s">
        <v>85</v>
      </c>
      <c r="E2066" s="3" t="s">
        <v>81</v>
      </c>
      <c r="F2066" s="5">
        <v>0</v>
      </c>
      <c r="G2066" s="5">
        <v>0</v>
      </c>
      <c r="H2066" s="5">
        <v>0</v>
      </c>
    </row>
    <row r="2067" spans="1:8" ht="13.9" thickBot="1" x14ac:dyDescent="0.3">
      <c r="A2067" s="3" t="s">
        <v>4602</v>
      </c>
      <c r="B2067" s="3" t="s">
        <v>6563</v>
      </c>
      <c r="C2067" s="3" t="s">
        <v>6564</v>
      </c>
      <c r="D2067" s="3" t="s">
        <v>44</v>
      </c>
      <c r="E2067" s="3" t="s">
        <v>44</v>
      </c>
      <c r="F2067" s="5">
        <v>0</v>
      </c>
      <c r="G2067" s="5">
        <v>0</v>
      </c>
      <c r="H2067" s="5">
        <v>0</v>
      </c>
    </row>
    <row r="2068" spans="1:8" ht="13.9" thickBot="1" x14ac:dyDescent="0.3">
      <c r="A2068" s="3" t="s">
        <v>4603</v>
      </c>
      <c r="B2068" s="3" t="s">
        <v>6565</v>
      </c>
      <c r="C2068" s="3" t="s">
        <v>6566</v>
      </c>
      <c r="D2068" s="3" t="s">
        <v>85</v>
      </c>
      <c r="E2068" s="3" t="s">
        <v>81</v>
      </c>
      <c r="F2068" s="5">
        <v>0</v>
      </c>
      <c r="G2068" s="5">
        <v>0</v>
      </c>
      <c r="H2068" s="5">
        <v>0</v>
      </c>
    </row>
    <row r="2069" spans="1:8" ht="13.9" thickBot="1" x14ac:dyDescent="0.3">
      <c r="A2069" s="3" t="s">
        <v>4604</v>
      </c>
      <c r="B2069" s="3" t="s">
        <v>5835</v>
      </c>
      <c r="C2069" s="3" t="s">
        <v>5836</v>
      </c>
      <c r="D2069" s="3" t="s">
        <v>105</v>
      </c>
      <c r="E2069" s="3" t="s">
        <v>81</v>
      </c>
      <c r="F2069" s="5">
        <v>0</v>
      </c>
      <c r="G2069" s="5">
        <v>0</v>
      </c>
      <c r="H2069" s="5">
        <v>0</v>
      </c>
    </row>
    <row r="2070" spans="1:8" ht="13.9" thickBot="1" x14ac:dyDescent="0.3">
      <c r="A2070" s="3" t="s">
        <v>4605</v>
      </c>
      <c r="B2070" s="3" t="s">
        <v>5870</v>
      </c>
      <c r="C2070" s="3" t="s">
        <v>5871</v>
      </c>
      <c r="D2070" s="3" t="s">
        <v>105</v>
      </c>
      <c r="E2070" s="3" t="s">
        <v>81</v>
      </c>
      <c r="F2070" s="5">
        <v>0</v>
      </c>
      <c r="G2070" s="5">
        <v>0</v>
      </c>
      <c r="H2070" s="5">
        <v>0</v>
      </c>
    </row>
    <row r="2071" spans="1:8" ht="13.9" thickBot="1" x14ac:dyDescent="0.3">
      <c r="A2071" s="3" t="s">
        <v>4606</v>
      </c>
      <c r="B2071" s="3" t="s">
        <v>526</v>
      </c>
      <c r="C2071" s="3" t="s">
        <v>527</v>
      </c>
      <c r="D2071" s="3" t="s">
        <v>72</v>
      </c>
      <c r="E2071" s="3" t="s">
        <v>93</v>
      </c>
      <c r="F2071" s="5">
        <v>0</v>
      </c>
      <c r="G2071" s="5">
        <v>0</v>
      </c>
      <c r="H2071" s="5">
        <v>0</v>
      </c>
    </row>
    <row r="2072" spans="1:8" ht="13.9" thickBot="1" x14ac:dyDescent="0.3">
      <c r="A2072" s="3" t="s">
        <v>4607</v>
      </c>
      <c r="B2072" s="3" t="s">
        <v>6567</v>
      </c>
      <c r="C2072" s="3" t="s">
        <v>6568</v>
      </c>
      <c r="D2072" s="3" t="s">
        <v>105</v>
      </c>
      <c r="E2072" s="3" t="s">
        <v>73</v>
      </c>
      <c r="F2072" s="5">
        <v>0</v>
      </c>
      <c r="G2072" s="5">
        <v>0</v>
      </c>
      <c r="H2072" s="5">
        <v>0</v>
      </c>
    </row>
    <row r="2073" spans="1:8" ht="13.9" thickBot="1" x14ac:dyDescent="0.3">
      <c r="A2073" s="3" t="s">
        <v>4608</v>
      </c>
      <c r="B2073" s="3" t="s">
        <v>6028</v>
      </c>
      <c r="C2073" s="3" t="s">
        <v>6029</v>
      </c>
      <c r="D2073" s="3" t="s">
        <v>72</v>
      </c>
      <c r="E2073" s="3" t="s">
        <v>81</v>
      </c>
      <c r="F2073" s="5">
        <v>176.04</v>
      </c>
      <c r="G2073" s="5">
        <v>176.04</v>
      </c>
      <c r="H2073" s="5">
        <v>532.6</v>
      </c>
    </row>
    <row r="2074" spans="1:8" ht="13.9" thickBot="1" x14ac:dyDescent="0.3">
      <c r="A2074" s="3" t="s">
        <v>4609</v>
      </c>
      <c r="B2074" s="3" t="s">
        <v>380</v>
      </c>
      <c r="C2074" s="3" t="s">
        <v>381</v>
      </c>
      <c r="D2074" s="3" t="s">
        <v>85</v>
      </c>
      <c r="E2074" s="3" t="s">
        <v>81</v>
      </c>
      <c r="F2074" s="5">
        <v>0</v>
      </c>
      <c r="G2074" s="5">
        <v>0</v>
      </c>
      <c r="H2074" s="5">
        <v>0</v>
      </c>
    </row>
    <row r="2075" spans="1:8" ht="13.9" thickBot="1" x14ac:dyDescent="0.3">
      <c r="A2075" s="3" t="s">
        <v>4610</v>
      </c>
      <c r="B2075" s="3" t="s">
        <v>380</v>
      </c>
      <c r="C2075" s="3" t="s">
        <v>381</v>
      </c>
      <c r="D2075" s="3" t="s">
        <v>89</v>
      </c>
      <c r="E2075" s="3" t="s">
        <v>81</v>
      </c>
      <c r="F2075" s="5">
        <v>0</v>
      </c>
      <c r="G2075" s="5">
        <v>0</v>
      </c>
      <c r="H2075" s="5">
        <v>0</v>
      </c>
    </row>
    <row r="2076" spans="1:8" ht="13.9" thickBot="1" x14ac:dyDescent="0.3">
      <c r="A2076" s="3" t="s">
        <v>4611</v>
      </c>
      <c r="B2076" s="3" t="s">
        <v>222</v>
      </c>
      <c r="C2076" s="3" t="s">
        <v>223</v>
      </c>
      <c r="D2076" s="3" t="s">
        <v>122</v>
      </c>
      <c r="E2076" s="3" t="s">
        <v>73</v>
      </c>
      <c r="F2076" s="5">
        <v>0</v>
      </c>
      <c r="G2076" s="5">
        <v>0</v>
      </c>
      <c r="H2076" s="5">
        <v>0</v>
      </c>
    </row>
    <row r="2077" spans="1:8" ht="13.9" thickBot="1" x14ac:dyDescent="0.3">
      <c r="A2077" s="3" t="s">
        <v>4612</v>
      </c>
      <c r="B2077" s="3" t="s">
        <v>556</v>
      </c>
      <c r="C2077" s="3" t="s">
        <v>557</v>
      </c>
      <c r="D2077" s="3" t="s">
        <v>105</v>
      </c>
      <c r="E2077" s="3" t="s">
        <v>73</v>
      </c>
      <c r="F2077" s="5">
        <v>0</v>
      </c>
      <c r="G2077" s="5">
        <v>0</v>
      </c>
      <c r="H2077" s="5">
        <v>0</v>
      </c>
    </row>
    <row r="2078" spans="1:8" ht="13.9" thickBot="1" x14ac:dyDescent="0.3">
      <c r="A2078" s="3" t="s">
        <v>4613</v>
      </c>
      <c r="B2078" s="3" t="s">
        <v>6569</v>
      </c>
      <c r="C2078" s="3" t="s">
        <v>737</v>
      </c>
      <c r="D2078" s="3" t="s">
        <v>105</v>
      </c>
      <c r="E2078" s="3" t="s">
        <v>73</v>
      </c>
      <c r="F2078" s="5">
        <v>0</v>
      </c>
      <c r="G2078" s="5">
        <v>0</v>
      </c>
      <c r="H2078" s="5">
        <v>0</v>
      </c>
    </row>
    <row r="2079" spans="1:8" ht="13.9" thickBot="1" x14ac:dyDescent="0.3">
      <c r="A2079" s="3" t="s">
        <v>4614</v>
      </c>
      <c r="B2079" s="3" t="s">
        <v>586</v>
      </c>
      <c r="C2079" s="3" t="s">
        <v>587</v>
      </c>
      <c r="D2079" s="3" t="s">
        <v>89</v>
      </c>
      <c r="E2079" s="3" t="s">
        <v>93</v>
      </c>
      <c r="F2079" s="5">
        <v>0</v>
      </c>
      <c r="G2079" s="5">
        <v>0</v>
      </c>
      <c r="H2079" s="5">
        <v>0</v>
      </c>
    </row>
    <row r="2080" spans="1:8" ht="13.9" thickBot="1" x14ac:dyDescent="0.3">
      <c r="A2080" s="3" t="s">
        <v>4615</v>
      </c>
      <c r="B2080" s="3" t="s">
        <v>5865</v>
      </c>
      <c r="C2080" s="3" t="s">
        <v>5866</v>
      </c>
      <c r="D2080" s="3" t="s">
        <v>89</v>
      </c>
      <c r="E2080" s="3" t="s">
        <v>93</v>
      </c>
      <c r="F2080" s="5">
        <v>0</v>
      </c>
      <c r="G2080" s="5">
        <v>0</v>
      </c>
      <c r="H2080" s="5">
        <v>0</v>
      </c>
    </row>
    <row r="2081" spans="1:8" ht="13.9" thickBot="1" x14ac:dyDescent="0.3">
      <c r="A2081" s="3" t="s">
        <v>4616</v>
      </c>
      <c r="B2081" s="3" t="s">
        <v>6570</v>
      </c>
      <c r="C2081" s="3" t="s">
        <v>6571</v>
      </c>
      <c r="D2081" s="3" t="s">
        <v>72</v>
      </c>
      <c r="E2081" s="3" t="s">
        <v>81</v>
      </c>
      <c r="F2081" s="5">
        <v>45360</v>
      </c>
      <c r="G2081" s="5">
        <v>49896</v>
      </c>
      <c r="H2081" s="5">
        <v>54432</v>
      </c>
    </row>
    <row r="2082" spans="1:8" ht="13.9" thickBot="1" x14ac:dyDescent="0.3">
      <c r="A2082" s="3" t="s">
        <v>4617</v>
      </c>
      <c r="B2082" s="3" t="s">
        <v>661</v>
      </c>
      <c r="C2082" s="3" t="s">
        <v>662</v>
      </c>
      <c r="D2082" s="3" t="s">
        <v>97</v>
      </c>
      <c r="E2082" s="3" t="s">
        <v>93</v>
      </c>
      <c r="F2082" s="5">
        <v>0</v>
      </c>
      <c r="G2082" s="5">
        <v>0</v>
      </c>
      <c r="H2082" s="5">
        <v>0</v>
      </c>
    </row>
    <row r="2083" spans="1:8" ht="13.9" thickBot="1" x14ac:dyDescent="0.3">
      <c r="A2083" s="3" t="s">
        <v>4618</v>
      </c>
      <c r="B2083" s="3" t="s">
        <v>6572</v>
      </c>
      <c r="C2083" s="3" t="s">
        <v>6573</v>
      </c>
      <c r="D2083" s="3" t="s">
        <v>44</v>
      </c>
      <c r="E2083" s="3" t="s">
        <v>44</v>
      </c>
      <c r="F2083" s="5">
        <v>0</v>
      </c>
      <c r="G2083" s="5">
        <v>0</v>
      </c>
      <c r="H2083" s="5">
        <v>0</v>
      </c>
    </row>
    <row r="2084" spans="1:8" ht="13.9" thickBot="1" x14ac:dyDescent="0.3">
      <c r="A2084" s="3" t="s">
        <v>4619</v>
      </c>
      <c r="B2084" s="3" t="s">
        <v>6574</v>
      </c>
      <c r="C2084" s="3" t="s">
        <v>6575</v>
      </c>
      <c r="D2084" s="3" t="s">
        <v>44</v>
      </c>
      <c r="E2084" s="3" t="s">
        <v>44</v>
      </c>
      <c r="F2084" s="5">
        <v>0</v>
      </c>
      <c r="G2084" s="5">
        <v>0</v>
      </c>
      <c r="H2084" s="5">
        <v>0</v>
      </c>
    </row>
    <row r="2085" spans="1:8" ht="13.9" thickBot="1" x14ac:dyDescent="0.3">
      <c r="A2085" s="3" t="s">
        <v>4620</v>
      </c>
      <c r="B2085" s="3" t="s">
        <v>6576</v>
      </c>
      <c r="C2085" s="3" t="s">
        <v>6577</v>
      </c>
      <c r="D2085" s="3" t="s">
        <v>44</v>
      </c>
      <c r="E2085" s="3" t="s">
        <v>44</v>
      </c>
      <c r="F2085" s="5">
        <v>0</v>
      </c>
      <c r="G2085" s="5">
        <v>0</v>
      </c>
      <c r="H2085" s="5">
        <v>0</v>
      </c>
    </row>
    <row r="2086" spans="1:8" ht="13.9" thickBot="1" x14ac:dyDescent="0.3">
      <c r="A2086" s="3" t="s">
        <v>4621</v>
      </c>
      <c r="B2086" s="3" t="s">
        <v>6578</v>
      </c>
      <c r="C2086" s="3" t="s">
        <v>6579</v>
      </c>
      <c r="D2086" s="3" t="s">
        <v>44</v>
      </c>
      <c r="E2086" s="3" t="s">
        <v>44</v>
      </c>
      <c r="F2086" s="5">
        <v>0</v>
      </c>
      <c r="G2086" s="5">
        <v>0</v>
      </c>
      <c r="H2086" s="5">
        <v>0</v>
      </c>
    </row>
    <row r="2087" spans="1:8" ht="13.9" thickBot="1" x14ac:dyDescent="0.3">
      <c r="A2087" s="3" t="s">
        <v>4622</v>
      </c>
      <c r="B2087" s="3" t="s">
        <v>6229</v>
      </c>
      <c r="C2087" s="3" t="s">
        <v>6230</v>
      </c>
      <c r="D2087" s="3" t="s">
        <v>44</v>
      </c>
      <c r="E2087" s="3" t="s">
        <v>44</v>
      </c>
      <c r="F2087" s="5">
        <v>0</v>
      </c>
      <c r="G2087" s="5">
        <v>0</v>
      </c>
      <c r="H2087" s="5">
        <v>0</v>
      </c>
    </row>
    <row r="2088" spans="1:8" ht="13.9" thickBot="1" x14ac:dyDescent="0.3">
      <c r="A2088" s="3" t="s">
        <v>4623</v>
      </c>
      <c r="B2088" s="3" t="s">
        <v>6196</v>
      </c>
      <c r="C2088" s="3" t="s">
        <v>6197</v>
      </c>
      <c r="D2088" s="3" t="s">
        <v>44</v>
      </c>
      <c r="E2088" s="3" t="s">
        <v>44</v>
      </c>
      <c r="F2088" s="5">
        <v>0</v>
      </c>
      <c r="G2088" s="5">
        <v>0</v>
      </c>
      <c r="H2088" s="5">
        <v>0</v>
      </c>
    </row>
    <row r="2089" spans="1:8" ht="13.9" thickBot="1" x14ac:dyDescent="0.3">
      <c r="A2089" s="3" t="s">
        <v>1000</v>
      </c>
      <c r="B2089" s="3" t="s">
        <v>1001</v>
      </c>
      <c r="C2089" s="3" t="s">
        <v>1002</v>
      </c>
      <c r="D2089" s="3" t="s">
        <v>44</v>
      </c>
      <c r="E2089" s="3" t="s">
        <v>44</v>
      </c>
      <c r="F2089" s="5">
        <v>221679.17</v>
      </c>
      <c r="G2089" s="5">
        <v>122446.29</v>
      </c>
      <c r="H2089" s="5">
        <v>154547.91</v>
      </c>
    </row>
    <row r="2090" spans="1:8" ht="13.9" thickBot="1" x14ac:dyDescent="0.3">
      <c r="A2090" s="3" t="s">
        <v>1003</v>
      </c>
      <c r="B2090" s="3" t="s">
        <v>1004</v>
      </c>
      <c r="C2090" s="3" t="s">
        <v>1005</v>
      </c>
      <c r="D2090" s="3" t="s">
        <v>44</v>
      </c>
      <c r="E2090" s="3" t="s">
        <v>44</v>
      </c>
      <c r="F2090" s="5">
        <v>-41026.230000000003</v>
      </c>
      <c r="G2090" s="5">
        <v>-11258.05</v>
      </c>
      <c r="H2090" s="5">
        <v>-7329.26</v>
      </c>
    </row>
    <row r="2091" spans="1:8" ht="13.9" thickBot="1" x14ac:dyDescent="0.3">
      <c r="A2091" s="3" t="s">
        <v>1006</v>
      </c>
      <c r="B2091" s="3" t="s">
        <v>1007</v>
      </c>
      <c r="C2091" s="3" t="s">
        <v>1008</v>
      </c>
      <c r="D2091" s="3" t="s">
        <v>44</v>
      </c>
      <c r="E2091" s="3" t="s">
        <v>44</v>
      </c>
      <c r="F2091" s="5">
        <v>338008.69</v>
      </c>
      <c r="G2091" s="5">
        <v>170365.69</v>
      </c>
      <c r="H2091" s="5">
        <v>-137397.31</v>
      </c>
    </row>
    <row r="2092" spans="1:8" ht="13.9" thickBot="1" x14ac:dyDescent="0.3">
      <c r="A2092" s="3" t="s">
        <v>4624</v>
      </c>
      <c r="B2092" s="3" t="s">
        <v>6580</v>
      </c>
      <c r="C2092" s="3" t="s">
        <v>6581</v>
      </c>
      <c r="D2092" s="3" t="s">
        <v>122</v>
      </c>
      <c r="E2092" s="3" t="s">
        <v>93</v>
      </c>
      <c r="F2092" s="5">
        <v>0</v>
      </c>
      <c r="G2092" s="5">
        <v>0</v>
      </c>
      <c r="H2092" s="5">
        <v>0</v>
      </c>
    </row>
    <row r="2093" spans="1:8" ht="13.9" thickBot="1" x14ac:dyDescent="0.3">
      <c r="A2093" s="3" t="s">
        <v>4625</v>
      </c>
      <c r="B2093" s="3" t="s">
        <v>6582</v>
      </c>
      <c r="C2093" s="3" t="s">
        <v>6583</v>
      </c>
      <c r="D2093" s="3" t="s">
        <v>122</v>
      </c>
      <c r="E2093" s="3" t="s">
        <v>93</v>
      </c>
      <c r="F2093" s="5">
        <v>0</v>
      </c>
      <c r="G2093" s="5">
        <v>0</v>
      </c>
      <c r="H2093" s="5">
        <v>0</v>
      </c>
    </row>
    <row r="2094" spans="1:8" ht="13.9" thickBot="1" x14ac:dyDescent="0.3">
      <c r="A2094" s="3" t="s">
        <v>4626</v>
      </c>
      <c r="B2094" s="3" t="s">
        <v>6584</v>
      </c>
      <c r="C2094" s="3" t="s">
        <v>6585</v>
      </c>
      <c r="D2094" s="3" t="s">
        <v>122</v>
      </c>
      <c r="E2094" s="3" t="s">
        <v>93</v>
      </c>
      <c r="F2094" s="5">
        <v>0</v>
      </c>
      <c r="G2094" s="5">
        <v>0</v>
      </c>
      <c r="H2094" s="5">
        <v>0</v>
      </c>
    </row>
    <row r="2095" spans="1:8" ht="13.9" thickBot="1" x14ac:dyDescent="0.3">
      <c r="A2095" s="3" t="s">
        <v>4627</v>
      </c>
      <c r="B2095" s="3" t="s">
        <v>6586</v>
      </c>
      <c r="C2095" s="3" t="s">
        <v>6587</v>
      </c>
      <c r="D2095" s="3" t="s">
        <v>122</v>
      </c>
      <c r="E2095" s="3" t="s">
        <v>93</v>
      </c>
      <c r="F2095" s="5">
        <v>0</v>
      </c>
      <c r="G2095" s="5">
        <v>0</v>
      </c>
      <c r="H2095" s="5">
        <v>0</v>
      </c>
    </row>
    <row r="2096" spans="1:8" ht="13.9" thickBot="1" x14ac:dyDescent="0.3">
      <c r="A2096" s="3" t="s">
        <v>4628</v>
      </c>
      <c r="B2096" s="3" t="s">
        <v>6588</v>
      </c>
      <c r="C2096" s="3" t="s">
        <v>6589</v>
      </c>
      <c r="D2096" s="3" t="s">
        <v>44</v>
      </c>
      <c r="E2096" s="3" t="s">
        <v>44</v>
      </c>
      <c r="F2096" s="5">
        <v>0</v>
      </c>
      <c r="G2096" s="5">
        <v>0</v>
      </c>
      <c r="H2096" s="5">
        <v>0</v>
      </c>
    </row>
    <row r="2097" spans="1:8" ht="13.9" thickBot="1" x14ac:dyDescent="0.3">
      <c r="A2097" s="3" t="s">
        <v>4629</v>
      </c>
      <c r="B2097" s="3" t="s">
        <v>6590</v>
      </c>
      <c r="C2097" s="3" t="s">
        <v>6591</v>
      </c>
      <c r="D2097" s="3" t="s">
        <v>44</v>
      </c>
      <c r="E2097" s="3" t="s">
        <v>44</v>
      </c>
      <c r="F2097" s="5">
        <v>0</v>
      </c>
      <c r="G2097" s="5">
        <v>0</v>
      </c>
      <c r="H2097" s="5">
        <v>0</v>
      </c>
    </row>
    <row r="2098" spans="1:8" ht="13.9" thickBot="1" x14ac:dyDescent="0.3">
      <c r="A2098" s="3" t="s">
        <v>4630</v>
      </c>
      <c r="B2098" s="3" t="s">
        <v>6592</v>
      </c>
      <c r="C2098" s="3" t="s">
        <v>6593</v>
      </c>
      <c r="D2098" s="3" t="s">
        <v>44</v>
      </c>
      <c r="E2098" s="3" t="s">
        <v>44</v>
      </c>
      <c r="F2098" s="5">
        <v>6879591.54</v>
      </c>
      <c r="G2098" s="5">
        <v>7004833.4299999997</v>
      </c>
      <c r="H2098" s="5">
        <v>5514468.1699999999</v>
      </c>
    </row>
    <row r="2099" spans="1:8" ht="13.9" thickBot="1" x14ac:dyDescent="0.3">
      <c r="A2099" s="3" t="s">
        <v>4631</v>
      </c>
      <c r="B2099" s="3" t="s">
        <v>6594</v>
      </c>
      <c r="C2099" s="3" t="s">
        <v>6595</v>
      </c>
      <c r="D2099" s="3" t="s">
        <v>44</v>
      </c>
      <c r="E2099" s="3" t="s">
        <v>44</v>
      </c>
      <c r="F2099" s="5">
        <v>-1278946.05</v>
      </c>
      <c r="G2099" s="5">
        <v>-1306305.22</v>
      </c>
      <c r="H2099" s="5">
        <v>-1367206.39</v>
      </c>
    </row>
    <row r="2100" spans="1:8" ht="13.9" thickBot="1" x14ac:dyDescent="0.3">
      <c r="A2100" s="3" t="s">
        <v>4632</v>
      </c>
      <c r="B2100" s="3" t="s">
        <v>285</v>
      </c>
      <c r="C2100" s="3" t="s">
        <v>286</v>
      </c>
      <c r="D2100" s="3" t="s">
        <v>105</v>
      </c>
      <c r="E2100" s="3" t="s">
        <v>73</v>
      </c>
      <c r="F2100" s="5">
        <v>0</v>
      </c>
      <c r="G2100" s="5">
        <v>0</v>
      </c>
      <c r="H2100" s="5">
        <v>0</v>
      </c>
    </row>
    <row r="2101" spans="1:8" ht="13.9" thickBot="1" x14ac:dyDescent="0.3">
      <c r="A2101" s="3" t="s">
        <v>4633</v>
      </c>
      <c r="B2101" s="3" t="s">
        <v>6596</v>
      </c>
      <c r="C2101" s="3" t="s">
        <v>6597</v>
      </c>
      <c r="D2101" s="3" t="s">
        <v>89</v>
      </c>
      <c r="E2101" s="3" t="s">
        <v>81</v>
      </c>
      <c r="F2101" s="5">
        <v>0</v>
      </c>
      <c r="G2101" s="5">
        <v>0</v>
      </c>
      <c r="H2101" s="5">
        <v>0</v>
      </c>
    </row>
    <row r="2102" spans="1:8" ht="13.9" thickBot="1" x14ac:dyDescent="0.3">
      <c r="A2102" s="3" t="s">
        <v>4634</v>
      </c>
      <c r="B2102" s="3" t="s">
        <v>6563</v>
      </c>
      <c r="C2102" s="3" t="s">
        <v>6564</v>
      </c>
      <c r="D2102" s="3" t="s">
        <v>89</v>
      </c>
      <c r="E2102" s="3" t="s">
        <v>81</v>
      </c>
      <c r="F2102" s="5">
        <v>0</v>
      </c>
      <c r="G2102" s="5">
        <v>0</v>
      </c>
      <c r="H2102" s="5">
        <v>0</v>
      </c>
    </row>
    <row r="2103" spans="1:8" ht="13.9" thickBot="1" x14ac:dyDescent="0.3">
      <c r="A2103" s="3" t="s">
        <v>4635</v>
      </c>
      <c r="B2103" s="3" t="s">
        <v>6598</v>
      </c>
      <c r="C2103" s="3" t="s">
        <v>6599</v>
      </c>
      <c r="D2103" s="3" t="s">
        <v>44</v>
      </c>
      <c r="E2103" s="3" t="s">
        <v>44</v>
      </c>
      <c r="F2103" s="5">
        <v>0</v>
      </c>
      <c r="G2103" s="5">
        <v>0</v>
      </c>
      <c r="H2103" s="5">
        <v>0</v>
      </c>
    </row>
    <row r="2104" spans="1:8" ht="13.9" thickBot="1" x14ac:dyDescent="0.3">
      <c r="A2104" s="3" t="s">
        <v>1009</v>
      </c>
      <c r="B2104" s="3" t="s">
        <v>736</v>
      </c>
      <c r="C2104" s="3" t="s">
        <v>737</v>
      </c>
      <c r="D2104" s="3" t="s">
        <v>105</v>
      </c>
      <c r="E2104" s="3" t="s">
        <v>73</v>
      </c>
      <c r="F2104" s="5">
        <v>19238012</v>
      </c>
      <c r="G2104" s="5">
        <v>19238012</v>
      </c>
      <c r="H2104" s="5">
        <v>41428040.060000002</v>
      </c>
    </row>
    <row r="2105" spans="1:8" ht="13.9" thickBot="1" x14ac:dyDescent="0.3">
      <c r="A2105" s="3" t="s">
        <v>1010</v>
      </c>
      <c r="B2105" s="3" t="s">
        <v>1011</v>
      </c>
      <c r="C2105" s="3" t="s">
        <v>858</v>
      </c>
      <c r="D2105" s="3" t="s">
        <v>44</v>
      </c>
      <c r="E2105" s="3" t="s">
        <v>44</v>
      </c>
      <c r="F2105" s="5">
        <v>336673.98</v>
      </c>
      <c r="G2105" s="5">
        <v>645421.88</v>
      </c>
      <c r="H2105" s="5">
        <v>380450.99</v>
      </c>
    </row>
    <row r="2106" spans="1:8" ht="13.9" thickBot="1" x14ac:dyDescent="0.3">
      <c r="A2106" s="3" t="s">
        <v>4636</v>
      </c>
      <c r="B2106" s="3" t="s">
        <v>6600</v>
      </c>
      <c r="C2106" s="3" t="s">
        <v>6601</v>
      </c>
      <c r="D2106" s="3" t="s">
        <v>89</v>
      </c>
      <c r="E2106" s="3" t="s">
        <v>93</v>
      </c>
      <c r="F2106" s="5">
        <v>0</v>
      </c>
      <c r="G2106" s="5">
        <v>0</v>
      </c>
      <c r="H2106" s="5">
        <v>0</v>
      </c>
    </row>
    <row r="2107" spans="1:8" ht="13.9" thickBot="1" x14ac:dyDescent="0.3">
      <c r="A2107" s="3" t="s">
        <v>4637</v>
      </c>
      <c r="B2107" s="3" t="s">
        <v>6600</v>
      </c>
      <c r="C2107" s="3" t="s">
        <v>6601</v>
      </c>
      <c r="D2107" s="3" t="s">
        <v>85</v>
      </c>
      <c r="E2107" s="3" t="s">
        <v>93</v>
      </c>
      <c r="F2107" s="5">
        <v>0</v>
      </c>
      <c r="G2107" s="5">
        <v>0</v>
      </c>
      <c r="H2107" s="5">
        <v>0</v>
      </c>
    </row>
    <row r="2108" spans="1:8" ht="13.9" thickBot="1" x14ac:dyDescent="0.3">
      <c r="A2108" s="3" t="s">
        <v>4638</v>
      </c>
      <c r="B2108" s="3" t="s">
        <v>6602</v>
      </c>
      <c r="C2108" s="3" t="s">
        <v>6603</v>
      </c>
      <c r="D2108" s="3" t="s">
        <v>44</v>
      </c>
      <c r="E2108" s="3" t="s">
        <v>44</v>
      </c>
      <c r="F2108" s="5">
        <v>0</v>
      </c>
      <c r="G2108" s="5">
        <v>0</v>
      </c>
      <c r="H2108" s="5">
        <v>0</v>
      </c>
    </row>
    <row r="2109" spans="1:8" ht="13.9" thickBot="1" x14ac:dyDescent="0.3">
      <c r="A2109" s="3" t="s">
        <v>1012</v>
      </c>
      <c r="B2109" s="3" t="s">
        <v>1013</v>
      </c>
      <c r="C2109" s="3" t="s">
        <v>1014</v>
      </c>
      <c r="D2109" s="3" t="s">
        <v>44</v>
      </c>
      <c r="E2109" s="3" t="s">
        <v>44</v>
      </c>
      <c r="F2109" s="5">
        <v>-150000000</v>
      </c>
      <c r="G2109" s="5">
        <v>-150000000</v>
      </c>
      <c r="H2109" s="5">
        <v>-150000000</v>
      </c>
    </row>
    <row r="2110" spans="1:8" ht="13.9" thickBot="1" x14ac:dyDescent="0.3">
      <c r="A2110" s="3" t="s">
        <v>1015</v>
      </c>
      <c r="B2110" s="3" t="s">
        <v>1016</v>
      </c>
      <c r="C2110" s="3" t="s">
        <v>1017</v>
      </c>
      <c r="D2110" s="3" t="s">
        <v>122</v>
      </c>
      <c r="E2110" s="3" t="s">
        <v>93</v>
      </c>
      <c r="F2110" s="5">
        <v>933.6</v>
      </c>
      <c r="G2110" s="5">
        <v>933.6</v>
      </c>
      <c r="H2110" s="5">
        <v>933.6</v>
      </c>
    </row>
    <row r="2111" spans="1:8" ht="13.9" thickBot="1" x14ac:dyDescent="0.3">
      <c r="A2111" s="3" t="s">
        <v>1018</v>
      </c>
      <c r="B2111" s="3" t="s">
        <v>1019</v>
      </c>
      <c r="C2111" s="3" t="s">
        <v>1020</v>
      </c>
      <c r="D2111" s="3" t="s">
        <v>122</v>
      </c>
      <c r="E2111" s="3" t="s">
        <v>93</v>
      </c>
      <c r="F2111" s="5">
        <v>-4446.5</v>
      </c>
      <c r="G2111" s="5">
        <v>-4446.5</v>
      </c>
      <c r="H2111" s="5">
        <v>-4446.5</v>
      </c>
    </row>
    <row r="2112" spans="1:8" ht="13.9" thickBot="1" x14ac:dyDescent="0.3">
      <c r="A2112" s="3" t="s">
        <v>4639</v>
      </c>
      <c r="B2112" s="3" t="s">
        <v>6604</v>
      </c>
      <c r="C2112" s="3" t="s">
        <v>6605</v>
      </c>
      <c r="D2112" s="3" t="s">
        <v>122</v>
      </c>
      <c r="E2112" s="3" t="s">
        <v>93</v>
      </c>
      <c r="F2112" s="5">
        <v>0</v>
      </c>
      <c r="G2112" s="5">
        <v>0</v>
      </c>
      <c r="H2112" s="5">
        <v>0</v>
      </c>
    </row>
    <row r="2113" spans="1:8" ht="13.9" thickBot="1" x14ac:dyDescent="0.3">
      <c r="A2113" s="3" t="s">
        <v>4640</v>
      </c>
      <c r="B2113" s="3" t="s">
        <v>6606</v>
      </c>
      <c r="C2113" s="3" t="s">
        <v>6607</v>
      </c>
      <c r="D2113" s="3" t="s">
        <v>72</v>
      </c>
      <c r="E2113" s="3" t="s">
        <v>81</v>
      </c>
      <c r="F2113" s="5">
        <v>0</v>
      </c>
      <c r="G2113" s="5">
        <v>0</v>
      </c>
      <c r="H2113" s="5">
        <v>0</v>
      </c>
    </row>
    <row r="2114" spans="1:8" ht="13.9" thickBot="1" x14ac:dyDescent="0.3">
      <c r="A2114" s="3" t="s">
        <v>4641</v>
      </c>
      <c r="B2114" s="3" t="s">
        <v>6608</v>
      </c>
      <c r="C2114" s="3" t="s">
        <v>6609</v>
      </c>
      <c r="D2114" s="3" t="s">
        <v>72</v>
      </c>
      <c r="E2114" s="3" t="s">
        <v>81</v>
      </c>
      <c r="F2114" s="5">
        <v>0</v>
      </c>
      <c r="G2114" s="5">
        <v>0</v>
      </c>
      <c r="H2114" s="5">
        <v>0</v>
      </c>
    </row>
    <row r="2115" spans="1:8" ht="13.9" thickBot="1" x14ac:dyDescent="0.3">
      <c r="A2115" s="3" t="s">
        <v>4642</v>
      </c>
      <c r="B2115" s="3" t="s">
        <v>6610</v>
      </c>
      <c r="C2115" s="3" t="s">
        <v>6611</v>
      </c>
      <c r="D2115" s="3" t="s">
        <v>122</v>
      </c>
      <c r="E2115" s="3" t="s">
        <v>93</v>
      </c>
      <c r="F2115" s="5">
        <v>0</v>
      </c>
      <c r="G2115" s="5">
        <v>0</v>
      </c>
      <c r="H2115" s="5">
        <v>0</v>
      </c>
    </row>
    <row r="2116" spans="1:8" ht="13.9" thickBot="1" x14ac:dyDescent="0.3">
      <c r="A2116" s="3" t="s">
        <v>4643</v>
      </c>
      <c r="B2116" s="3" t="s">
        <v>6612</v>
      </c>
      <c r="C2116" s="3" t="s">
        <v>6613</v>
      </c>
      <c r="D2116" s="3" t="s">
        <v>122</v>
      </c>
      <c r="E2116" s="3" t="s">
        <v>93</v>
      </c>
      <c r="F2116" s="5">
        <v>0</v>
      </c>
      <c r="G2116" s="5">
        <v>0</v>
      </c>
      <c r="H2116" s="5">
        <v>0</v>
      </c>
    </row>
    <row r="2117" spans="1:8" ht="13.9" thickBot="1" x14ac:dyDescent="0.3">
      <c r="A2117" s="3" t="s">
        <v>4644</v>
      </c>
      <c r="B2117" s="3" t="s">
        <v>6614</v>
      </c>
      <c r="C2117" s="3" t="s">
        <v>6615</v>
      </c>
      <c r="D2117" s="3" t="s">
        <v>89</v>
      </c>
      <c r="E2117" s="3" t="s">
        <v>81</v>
      </c>
      <c r="F2117" s="5">
        <v>0</v>
      </c>
      <c r="G2117" s="5">
        <v>0</v>
      </c>
      <c r="H2117" s="5">
        <v>0</v>
      </c>
    </row>
    <row r="2118" spans="1:8" ht="13.9" thickBot="1" x14ac:dyDescent="0.3">
      <c r="A2118" s="3" t="s">
        <v>4645</v>
      </c>
      <c r="B2118" s="3" t="s">
        <v>6614</v>
      </c>
      <c r="C2118" s="3" t="s">
        <v>6615</v>
      </c>
      <c r="D2118" s="3" t="s">
        <v>89</v>
      </c>
      <c r="E2118" s="3" t="s">
        <v>93</v>
      </c>
      <c r="F2118" s="5">
        <v>0</v>
      </c>
      <c r="G2118" s="5">
        <v>0</v>
      </c>
      <c r="H2118" s="5">
        <v>0</v>
      </c>
    </row>
    <row r="2119" spans="1:8" ht="13.9" thickBot="1" x14ac:dyDescent="0.3">
      <c r="A2119" s="3" t="s">
        <v>4646</v>
      </c>
      <c r="B2119" s="3" t="s">
        <v>6614</v>
      </c>
      <c r="C2119" s="3" t="s">
        <v>6615</v>
      </c>
      <c r="D2119" s="3" t="s">
        <v>122</v>
      </c>
      <c r="E2119" s="3" t="s">
        <v>93</v>
      </c>
      <c r="F2119" s="5">
        <v>0</v>
      </c>
      <c r="G2119" s="5">
        <v>0</v>
      </c>
      <c r="H2119" s="5">
        <v>0</v>
      </c>
    </row>
    <row r="2120" spans="1:8" ht="13.9" thickBot="1" x14ac:dyDescent="0.3">
      <c r="A2120" s="3" t="s">
        <v>4647</v>
      </c>
      <c r="B2120" s="3" t="s">
        <v>6616</v>
      </c>
      <c r="C2120" s="3" t="s">
        <v>6617</v>
      </c>
      <c r="D2120" s="3" t="s">
        <v>44</v>
      </c>
      <c r="E2120" s="3" t="s">
        <v>44</v>
      </c>
      <c r="F2120" s="5">
        <v>0</v>
      </c>
      <c r="G2120" s="5">
        <v>0</v>
      </c>
      <c r="H2120" s="5">
        <v>0</v>
      </c>
    </row>
    <row r="2121" spans="1:8" ht="13.9" thickBot="1" x14ac:dyDescent="0.3">
      <c r="A2121" s="3" t="s">
        <v>1021</v>
      </c>
      <c r="B2121" s="3" t="s">
        <v>1022</v>
      </c>
      <c r="C2121" s="3" t="s">
        <v>1023</v>
      </c>
      <c r="D2121" s="3" t="s">
        <v>105</v>
      </c>
      <c r="E2121" s="3" t="s">
        <v>73</v>
      </c>
      <c r="F2121" s="5">
        <v>200784378</v>
      </c>
      <c r="G2121" s="5">
        <v>199948277</v>
      </c>
      <c r="H2121" s="5">
        <v>228062045</v>
      </c>
    </row>
    <row r="2122" spans="1:8" ht="13.9" thickBot="1" x14ac:dyDescent="0.3">
      <c r="A2122" s="3" t="s">
        <v>1024</v>
      </c>
      <c r="B2122" s="3" t="s">
        <v>1025</v>
      </c>
      <c r="C2122" s="3" t="s">
        <v>1026</v>
      </c>
      <c r="D2122" s="3" t="s">
        <v>44</v>
      </c>
      <c r="E2122" s="3" t="s">
        <v>44</v>
      </c>
      <c r="F2122" s="5">
        <v>44597481</v>
      </c>
      <c r="G2122" s="5">
        <v>44403813</v>
      </c>
      <c r="H2122" s="5">
        <v>49984010</v>
      </c>
    </row>
    <row r="2123" spans="1:8" ht="13.9" thickBot="1" x14ac:dyDescent="0.3">
      <c r="A2123" s="3" t="s">
        <v>1027</v>
      </c>
      <c r="B2123" s="3" t="s">
        <v>1028</v>
      </c>
      <c r="C2123" s="3" t="s">
        <v>1029</v>
      </c>
      <c r="D2123" s="3" t="s">
        <v>44</v>
      </c>
      <c r="E2123" s="3" t="s">
        <v>44</v>
      </c>
      <c r="F2123" s="5">
        <v>9151832</v>
      </c>
      <c r="G2123" s="5">
        <v>9083793</v>
      </c>
      <c r="H2123" s="5">
        <v>7866070</v>
      </c>
    </row>
    <row r="2124" spans="1:8" ht="13.9" thickBot="1" x14ac:dyDescent="0.3">
      <c r="A2124" s="3" t="s">
        <v>1030</v>
      </c>
      <c r="B2124" s="3" t="s">
        <v>1031</v>
      </c>
      <c r="C2124" s="3" t="s">
        <v>1032</v>
      </c>
      <c r="D2124" s="3" t="s">
        <v>44</v>
      </c>
      <c r="E2124" s="3" t="s">
        <v>44</v>
      </c>
      <c r="F2124" s="5">
        <v>-56534165</v>
      </c>
      <c r="G2124" s="5">
        <v>-56267498</v>
      </c>
      <c r="H2124" s="5">
        <v>-59283170</v>
      </c>
    </row>
    <row r="2125" spans="1:8" ht="13.9" thickBot="1" x14ac:dyDescent="0.3">
      <c r="A2125" s="3" t="s">
        <v>1033</v>
      </c>
      <c r="B2125" s="3" t="s">
        <v>1034</v>
      </c>
      <c r="C2125" s="3" t="s">
        <v>1035</v>
      </c>
      <c r="D2125" s="3" t="s">
        <v>44</v>
      </c>
      <c r="E2125" s="3" t="s">
        <v>44</v>
      </c>
      <c r="F2125" s="5">
        <v>-145507748</v>
      </c>
      <c r="G2125" s="5">
        <v>-144932748</v>
      </c>
      <c r="H2125" s="5">
        <v>-170737860</v>
      </c>
    </row>
    <row r="2126" spans="1:8" ht="13.9" thickBot="1" x14ac:dyDescent="0.3">
      <c r="A2126" s="3" t="s">
        <v>4648</v>
      </c>
      <c r="B2126" s="3" t="s">
        <v>6618</v>
      </c>
      <c r="C2126" s="3" t="s">
        <v>1036</v>
      </c>
      <c r="D2126" s="3" t="s">
        <v>44</v>
      </c>
      <c r="E2126" s="3" t="s">
        <v>44</v>
      </c>
      <c r="F2126" s="5">
        <v>0</v>
      </c>
      <c r="G2126" s="5">
        <v>0</v>
      </c>
      <c r="H2126" s="5">
        <v>0</v>
      </c>
    </row>
    <row r="2127" spans="1:8" ht="13.9" thickBot="1" x14ac:dyDescent="0.3">
      <c r="A2127" s="3" t="s">
        <v>1037</v>
      </c>
      <c r="B2127" s="3" t="s">
        <v>1038</v>
      </c>
      <c r="C2127" s="3" t="s">
        <v>1039</v>
      </c>
      <c r="D2127" s="3" t="s">
        <v>44</v>
      </c>
      <c r="E2127" s="3" t="s">
        <v>44</v>
      </c>
      <c r="F2127" s="5">
        <v>-42164721</v>
      </c>
      <c r="G2127" s="5">
        <v>-41989140</v>
      </c>
      <c r="H2127" s="5">
        <v>-47893029</v>
      </c>
    </row>
    <row r="2128" spans="1:8" ht="13.9" thickBot="1" x14ac:dyDescent="0.3">
      <c r="A2128" s="3" t="s">
        <v>1040</v>
      </c>
      <c r="B2128" s="3" t="s">
        <v>1041</v>
      </c>
      <c r="C2128" s="3" t="s">
        <v>1042</v>
      </c>
      <c r="D2128" s="3" t="s">
        <v>44</v>
      </c>
      <c r="E2128" s="3" t="s">
        <v>44</v>
      </c>
      <c r="F2128" s="5">
        <v>163876.5</v>
      </c>
      <c r="G2128" s="5">
        <v>81938.25</v>
      </c>
      <c r="H2128" s="5">
        <v>0</v>
      </c>
    </row>
    <row r="2129" spans="1:8" ht="13.9" thickBot="1" x14ac:dyDescent="0.3">
      <c r="A2129" s="3" t="s">
        <v>4649</v>
      </c>
      <c r="B2129" s="3" t="s">
        <v>6565</v>
      </c>
      <c r="C2129" s="3" t="s">
        <v>6566</v>
      </c>
      <c r="D2129" s="3" t="s">
        <v>89</v>
      </c>
      <c r="E2129" s="3" t="s">
        <v>81</v>
      </c>
      <c r="F2129" s="5">
        <v>0</v>
      </c>
      <c r="G2129" s="5">
        <v>0</v>
      </c>
      <c r="H2129" s="5">
        <v>0</v>
      </c>
    </row>
    <row r="2130" spans="1:8" ht="13.9" thickBot="1" x14ac:dyDescent="0.3">
      <c r="A2130" s="3" t="s">
        <v>4650</v>
      </c>
      <c r="B2130" s="3" t="s">
        <v>6223</v>
      </c>
      <c r="C2130" s="3" t="s">
        <v>6224</v>
      </c>
      <c r="D2130" s="3" t="s">
        <v>72</v>
      </c>
      <c r="E2130" s="3" t="s">
        <v>81</v>
      </c>
      <c r="F2130" s="5">
        <v>0</v>
      </c>
      <c r="G2130" s="5">
        <v>0</v>
      </c>
      <c r="H2130" s="5">
        <v>0</v>
      </c>
    </row>
    <row r="2131" spans="1:8" ht="13.9" thickBot="1" x14ac:dyDescent="0.3">
      <c r="A2131" s="3" t="s">
        <v>4651</v>
      </c>
      <c r="B2131" s="3" t="s">
        <v>6188</v>
      </c>
      <c r="C2131" s="3" t="s">
        <v>6189</v>
      </c>
      <c r="D2131" s="3" t="s">
        <v>72</v>
      </c>
      <c r="E2131" s="3" t="s">
        <v>81</v>
      </c>
      <c r="F2131" s="5">
        <v>0</v>
      </c>
      <c r="G2131" s="5">
        <v>0</v>
      </c>
      <c r="H2131" s="5">
        <v>0</v>
      </c>
    </row>
    <row r="2132" spans="1:8" ht="13.9" thickBot="1" x14ac:dyDescent="0.3">
      <c r="A2132" s="3" t="s">
        <v>4652</v>
      </c>
      <c r="B2132" s="3" t="s">
        <v>6188</v>
      </c>
      <c r="C2132" s="3" t="s">
        <v>6189</v>
      </c>
      <c r="D2132" s="3" t="s">
        <v>72</v>
      </c>
      <c r="E2132" s="3" t="s">
        <v>93</v>
      </c>
      <c r="F2132" s="5">
        <v>0</v>
      </c>
      <c r="G2132" s="5">
        <v>0</v>
      </c>
      <c r="H2132" s="5">
        <v>0</v>
      </c>
    </row>
    <row r="2133" spans="1:8" ht="13.9" thickBot="1" x14ac:dyDescent="0.3">
      <c r="A2133" s="3" t="s">
        <v>4653</v>
      </c>
      <c r="B2133" s="3" t="s">
        <v>6200</v>
      </c>
      <c r="C2133" s="3" t="s">
        <v>6201</v>
      </c>
      <c r="D2133" s="3" t="s">
        <v>105</v>
      </c>
      <c r="E2133" s="3" t="s">
        <v>93</v>
      </c>
      <c r="F2133" s="5">
        <v>0</v>
      </c>
      <c r="G2133" s="5">
        <v>0</v>
      </c>
      <c r="H2133" s="5">
        <v>0</v>
      </c>
    </row>
    <row r="2134" spans="1:8" ht="13.9" thickBot="1" x14ac:dyDescent="0.3">
      <c r="A2134" s="3" t="s">
        <v>4654</v>
      </c>
      <c r="B2134" s="3" t="s">
        <v>5785</v>
      </c>
      <c r="C2134" s="3" t="s">
        <v>5786</v>
      </c>
      <c r="D2134" s="3" t="s">
        <v>89</v>
      </c>
      <c r="E2134" s="3" t="s">
        <v>93</v>
      </c>
      <c r="F2134" s="5">
        <v>1618124.18</v>
      </c>
      <c r="G2134" s="5">
        <v>1779936.6</v>
      </c>
      <c r="H2134" s="5">
        <v>1765709.65</v>
      </c>
    </row>
    <row r="2135" spans="1:8" ht="13.9" thickBot="1" x14ac:dyDescent="0.3">
      <c r="A2135" s="3" t="s">
        <v>4655</v>
      </c>
      <c r="B2135" s="3" t="s">
        <v>5785</v>
      </c>
      <c r="C2135" s="3" t="s">
        <v>5786</v>
      </c>
      <c r="D2135" s="3" t="s">
        <v>122</v>
      </c>
      <c r="E2135" s="3" t="s">
        <v>93</v>
      </c>
      <c r="F2135" s="5">
        <v>3346535.99</v>
      </c>
      <c r="G2135" s="5">
        <v>3723341.66</v>
      </c>
      <c r="H2135" s="5">
        <v>4045342.06</v>
      </c>
    </row>
    <row r="2136" spans="1:8" ht="13.9" thickBot="1" x14ac:dyDescent="0.3">
      <c r="A2136" s="3" t="s">
        <v>4656</v>
      </c>
      <c r="B2136" s="3" t="s">
        <v>5785</v>
      </c>
      <c r="C2136" s="3" t="s">
        <v>5786</v>
      </c>
      <c r="D2136" s="3" t="s">
        <v>85</v>
      </c>
      <c r="E2136" s="3" t="s">
        <v>93</v>
      </c>
      <c r="F2136" s="5">
        <v>2818692.69</v>
      </c>
      <c r="G2136" s="5">
        <v>3108570.61</v>
      </c>
      <c r="H2136" s="5">
        <v>3398448.53</v>
      </c>
    </row>
    <row r="2137" spans="1:8" ht="13.9" thickBot="1" x14ac:dyDescent="0.3">
      <c r="A2137" s="3" t="s">
        <v>4657</v>
      </c>
      <c r="B2137" s="3" t="s">
        <v>6619</v>
      </c>
      <c r="C2137" s="3" t="s">
        <v>6620</v>
      </c>
      <c r="D2137" s="3" t="s">
        <v>85</v>
      </c>
      <c r="E2137" s="3" t="s">
        <v>93</v>
      </c>
      <c r="F2137" s="5">
        <v>0</v>
      </c>
      <c r="G2137" s="5">
        <v>0</v>
      </c>
      <c r="H2137" s="5">
        <v>0</v>
      </c>
    </row>
    <row r="2138" spans="1:8" ht="13.9" thickBot="1" x14ac:dyDescent="0.3">
      <c r="A2138" s="3" t="s">
        <v>4658</v>
      </c>
      <c r="B2138" s="3" t="s">
        <v>5785</v>
      </c>
      <c r="C2138" s="3" t="s">
        <v>5786</v>
      </c>
      <c r="D2138" s="3" t="s">
        <v>72</v>
      </c>
      <c r="E2138" s="3" t="s">
        <v>93</v>
      </c>
      <c r="F2138" s="5">
        <v>0</v>
      </c>
      <c r="G2138" s="5">
        <v>0</v>
      </c>
      <c r="H2138" s="5">
        <v>0</v>
      </c>
    </row>
    <row r="2139" spans="1:8" ht="13.9" thickBot="1" x14ac:dyDescent="0.3">
      <c r="A2139" s="3" t="s">
        <v>4659</v>
      </c>
      <c r="B2139" s="3" t="s">
        <v>5789</v>
      </c>
      <c r="C2139" s="3" t="s">
        <v>5790</v>
      </c>
      <c r="D2139" s="3" t="s">
        <v>72</v>
      </c>
      <c r="E2139" s="3" t="s">
        <v>81</v>
      </c>
      <c r="F2139" s="5">
        <v>0</v>
      </c>
      <c r="G2139" s="5">
        <v>0</v>
      </c>
      <c r="H2139" s="5">
        <v>0</v>
      </c>
    </row>
    <row r="2140" spans="1:8" ht="13.9" thickBot="1" x14ac:dyDescent="0.3">
      <c r="A2140" s="3" t="s">
        <v>1043</v>
      </c>
      <c r="B2140" s="3" t="s">
        <v>1044</v>
      </c>
      <c r="C2140" s="3" t="s">
        <v>1045</v>
      </c>
      <c r="D2140" s="3" t="s">
        <v>44</v>
      </c>
      <c r="E2140" s="3" t="s">
        <v>44</v>
      </c>
      <c r="F2140" s="5">
        <v>-1387046</v>
      </c>
      <c r="G2140" s="5">
        <v>-1381600</v>
      </c>
      <c r="H2140" s="5">
        <v>-857736</v>
      </c>
    </row>
    <row r="2141" spans="1:8" ht="13.9" thickBot="1" x14ac:dyDescent="0.3">
      <c r="A2141" s="3" t="s">
        <v>4660</v>
      </c>
      <c r="B2141" s="3" t="s">
        <v>6200</v>
      </c>
      <c r="C2141" s="3" t="s">
        <v>6201</v>
      </c>
      <c r="D2141" s="3" t="s">
        <v>72</v>
      </c>
      <c r="E2141" s="3" t="s">
        <v>5760</v>
      </c>
      <c r="F2141" s="5">
        <v>0</v>
      </c>
      <c r="G2141" s="5">
        <v>0</v>
      </c>
      <c r="H2141" s="5">
        <v>0</v>
      </c>
    </row>
    <row r="2142" spans="1:8" ht="13.9" thickBot="1" x14ac:dyDescent="0.3">
      <c r="A2142" s="3" t="s">
        <v>4661</v>
      </c>
      <c r="B2142" s="3" t="s">
        <v>6200</v>
      </c>
      <c r="C2142" s="3" t="s">
        <v>6201</v>
      </c>
      <c r="D2142" s="3" t="s">
        <v>96</v>
      </c>
      <c r="E2142" s="3" t="s">
        <v>5760</v>
      </c>
      <c r="F2142" s="5">
        <v>0</v>
      </c>
      <c r="G2142" s="5">
        <v>0</v>
      </c>
      <c r="H2142" s="5">
        <v>0</v>
      </c>
    </row>
    <row r="2143" spans="1:8" ht="13.9" thickBot="1" x14ac:dyDescent="0.3">
      <c r="A2143" s="3" t="s">
        <v>4662</v>
      </c>
      <c r="B2143" s="3" t="s">
        <v>6200</v>
      </c>
      <c r="C2143" s="3" t="s">
        <v>6201</v>
      </c>
      <c r="D2143" s="3" t="s">
        <v>6382</v>
      </c>
      <c r="E2143" s="3" t="s">
        <v>93</v>
      </c>
      <c r="F2143" s="5">
        <v>0</v>
      </c>
      <c r="G2143" s="5">
        <v>0</v>
      </c>
      <c r="H2143" s="5">
        <v>0</v>
      </c>
    </row>
    <row r="2144" spans="1:8" ht="13.9" thickBot="1" x14ac:dyDescent="0.3">
      <c r="A2144" s="3" t="s">
        <v>4663</v>
      </c>
      <c r="B2144" s="3" t="s">
        <v>6154</v>
      </c>
      <c r="C2144" s="3" t="s">
        <v>6155</v>
      </c>
      <c r="D2144" s="3" t="s">
        <v>85</v>
      </c>
      <c r="E2144" s="3" t="s">
        <v>93</v>
      </c>
      <c r="F2144" s="5">
        <v>18429.37</v>
      </c>
      <c r="G2144" s="5">
        <v>18422.939999999999</v>
      </c>
      <c r="H2144" s="5">
        <v>18357.490000000002</v>
      </c>
    </row>
    <row r="2145" spans="1:8" ht="13.9" thickBot="1" x14ac:dyDescent="0.3">
      <c r="A2145" s="3" t="s">
        <v>4664</v>
      </c>
      <c r="B2145" s="3" t="s">
        <v>6621</v>
      </c>
      <c r="C2145" s="3" t="s">
        <v>6622</v>
      </c>
      <c r="D2145" s="3" t="s">
        <v>44</v>
      </c>
      <c r="E2145" s="3" t="s">
        <v>44</v>
      </c>
      <c r="F2145" s="5">
        <v>0</v>
      </c>
      <c r="G2145" s="5">
        <v>0</v>
      </c>
      <c r="H2145" s="5">
        <v>0</v>
      </c>
    </row>
    <row r="2146" spans="1:8" ht="13.9" thickBot="1" x14ac:dyDescent="0.3">
      <c r="A2146" s="3" t="s">
        <v>4665</v>
      </c>
      <c r="B2146" s="3" t="s">
        <v>618</v>
      </c>
      <c r="C2146" s="3" t="s">
        <v>619</v>
      </c>
      <c r="D2146" s="3" t="s">
        <v>72</v>
      </c>
      <c r="E2146" s="3" t="s">
        <v>73</v>
      </c>
      <c r="F2146" s="5">
        <v>0</v>
      </c>
      <c r="G2146" s="5">
        <v>0</v>
      </c>
      <c r="H2146" s="5">
        <v>0</v>
      </c>
    </row>
    <row r="2147" spans="1:8" ht="13.9" thickBot="1" x14ac:dyDescent="0.3">
      <c r="A2147" s="3" t="s">
        <v>4666</v>
      </c>
      <c r="B2147" s="3" t="s">
        <v>6623</v>
      </c>
      <c r="C2147" s="3" t="s">
        <v>6624</v>
      </c>
      <c r="D2147" s="3" t="s">
        <v>44</v>
      </c>
      <c r="E2147" s="3" t="s">
        <v>44</v>
      </c>
      <c r="F2147" s="5">
        <v>0.27</v>
      </c>
      <c r="G2147" s="5">
        <v>0.27</v>
      </c>
      <c r="H2147" s="5">
        <v>0.27</v>
      </c>
    </row>
    <row r="2148" spans="1:8" ht="13.9" thickBot="1" x14ac:dyDescent="0.3">
      <c r="A2148" s="3" t="s">
        <v>1046</v>
      </c>
      <c r="B2148" s="3" t="s">
        <v>1047</v>
      </c>
      <c r="C2148" s="3" t="s">
        <v>1048</v>
      </c>
      <c r="D2148" s="3" t="s">
        <v>85</v>
      </c>
      <c r="E2148" s="3" t="s">
        <v>93</v>
      </c>
      <c r="F2148" s="5">
        <v>1432463.01</v>
      </c>
      <c r="G2148" s="5">
        <v>536537.48</v>
      </c>
      <c r="H2148" s="5">
        <v>740535.51</v>
      </c>
    </row>
    <row r="2149" spans="1:8" ht="13.9" thickBot="1" x14ac:dyDescent="0.3">
      <c r="A2149" s="3" t="s">
        <v>4667</v>
      </c>
      <c r="B2149" s="3" t="s">
        <v>6625</v>
      </c>
      <c r="C2149" s="3" t="s">
        <v>6626</v>
      </c>
      <c r="D2149" s="3" t="s">
        <v>85</v>
      </c>
      <c r="E2149" s="3" t="s">
        <v>93</v>
      </c>
      <c r="F2149" s="5">
        <v>0</v>
      </c>
      <c r="G2149" s="5">
        <v>0</v>
      </c>
      <c r="H2149" s="5">
        <v>0</v>
      </c>
    </row>
    <row r="2150" spans="1:8" ht="13.9" thickBot="1" x14ac:dyDescent="0.3">
      <c r="A2150" s="3" t="s">
        <v>1049</v>
      </c>
      <c r="B2150" s="3" t="s">
        <v>1050</v>
      </c>
      <c r="C2150" s="3" t="s">
        <v>1051</v>
      </c>
      <c r="D2150" s="3" t="s">
        <v>85</v>
      </c>
      <c r="E2150" s="3" t="s">
        <v>93</v>
      </c>
      <c r="F2150" s="5">
        <v>46730.92</v>
      </c>
      <c r="G2150" s="5">
        <v>211546.79</v>
      </c>
      <c r="H2150" s="5">
        <v>84013.17</v>
      </c>
    </row>
    <row r="2151" spans="1:8" ht="13.9" thickBot="1" x14ac:dyDescent="0.3">
      <c r="A2151" s="3" t="s">
        <v>4668</v>
      </c>
      <c r="B2151" s="3" t="s">
        <v>6627</v>
      </c>
      <c r="C2151" s="3" t="s">
        <v>6628</v>
      </c>
      <c r="D2151" s="3" t="s">
        <v>89</v>
      </c>
      <c r="E2151" s="3" t="s">
        <v>93</v>
      </c>
      <c r="F2151" s="5">
        <v>0</v>
      </c>
      <c r="G2151" s="5">
        <v>0</v>
      </c>
      <c r="H2151" s="5">
        <v>0</v>
      </c>
    </row>
    <row r="2152" spans="1:8" ht="13.9" thickBot="1" x14ac:dyDescent="0.3">
      <c r="A2152" s="3" t="s">
        <v>4669</v>
      </c>
      <c r="B2152" s="3" t="s">
        <v>6627</v>
      </c>
      <c r="C2152" s="3" t="s">
        <v>6628</v>
      </c>
      <c r="D2152" s="3" t="s">
        <v>122</v>
      </c>
      <c r="E2152" s="3" t="s">
        <v>93</v>
      </c>
      <c r="F2152" s="5">
        <v>-746923.68</v>
      </c>
      <c r="G2152" s="5">
        <v>-812617.03</v>
      </c>
      <c r="H2152" s="5">
        <v>-894738.96</v>
      </c>
    </row>
    <row r="2153" spans="1:8" ht="13.9" thickBot="1" x14ac:dyDescent="0.3">
      <c r="A2153" s="3" t="s">
        <v>4670</v>
      </c>
      <c r="B2153" s="3" t="s">
        <v>6627</v>
      </c>
      <c r="C2153" s="3" t="s">
        <v>6628</v>
      </c>
      <c r="D2153" s="3" t="s">
        <v>85</v>
      </c>
      <c r="E2153" s="3" t="s">
        <v>93</v>
      </c>
      <c r="F2153" s="5">
        <v>-402762.87</v>
      </c>
      <c r="G2153" s="5">
        <v>-439456.73</v>
      </c>
      <c r="H2153" s="5">
        <v>-495357.75</v>
      </c>
    </row>
    <row r="2154" spans="1:8" ht="13.9" thickBot="1" x14ac:dyDescent="0.3">
      <c r="A2154" s="3" t="s">
        <v>4671</v>
      </c>
      <c r="B2154" s="3" t="s">
        <v>6188</v>
      </c>
      <c r="C2154" s="3" t="s">
        <v>6189</v>
      </c>
      <c r="D2154" s="3" t="s">
        <v>72</v>
      </c>
      <c r="E2154" s="3" t="s">
        <v>73</v>
      </c>
      <c r="F2154" s="5">
        <v>0</v>
      </c>
      <c r="G2154" s="5">
        <v>0</v>
      </c>
      <c r="H2154" s="5">
        <v>0</v>
      </c>
    </row>
    <row r="2155" spans="1:8" ht="13.9" thickBot="1" x14ac:dyDescent="0.3">
      <c r="A2155" s="3" t="s">
        <v>1052</v>
      </c>
      <c r="B2155" s="3" t="s">
        <v>1053</v>
      </c>
      <c r="C2155" s="3" t="s">
        <v>1054</v>
      </c>
      <c r="D2155" s="3" t="s">
        <v>89</v>
      </c>
      <c r="E2155" s="3" t="s">
        <v>93</v>
      </c>
      <c r="F2155" s="5">
        <v>190585.19</v>
      </c>
      <c r="G2155" s="5">
        <v>190585.19</v>
      </c>
      <c r="H2155" s="5">
        <v>190585.19</v>
      </c>
    </row>
    <row r="2156" spans="1:8" ht="13.9" thickBot="1" x14ac:dyDescent="0.3">
      <c r="A2156" s="3" t="s">
        <v>4672</v>
      </c>
      <c r="B2156" s="3" t="s">
        <v>6629</v>
      </c>
      <c r="C2156" s="3" t="s">
        <v>6558</v>
      </c>
      <c r="D2156" s="3" t="s">
        <v>89</v>
      </c>
      <c r="E2156" s="3" t="s">
        <v>93</v>
      </c>
      <c r="F2156" s="5">
        <v>0</v>
      </c>
      <c r="G2156" s="5">
        <v>0</v>
      </c>
      <c r="H2156" s="5">
        <v>0</v>
      </c>
    </row>
    <row r="2157" spans="1:8" ht="13.9" thickBot="1" x14ac:dyDescent="0.3">
      <c r="A2157" s="3" t="s">
        <v>4673</v>
      </c>
      <c r="B2157" s="3" t="s">
        <v>6629</v>
      </c>
      <c r="C2157" s="3" t="s">
        <v>6558</v>
      </c>
      <c r="D2157" s="3" t="s">
        <v>85</v>
      </c>
      <c r="E2157" s="3" t="s">
        <v>93</v>
      </c>
      <c r="F2157" s="5">
        <v>0</v>
      </c>
      <c r="G2157" s="5">
        <v>0</v>
      </c>
      <c r="H2157" s="5">
        <v>0</v>
      </c>
    </row>
    <row r="2158" spans="1:8" ht="13.9" thickBot="1" x14ac:dyDescent="0.3">
      <c r="A2158" s="3" t="s">
        <v>1055</v>
      </c>
      <c r="B2158" s="3" t="s">
        <v>1056</v>
      </c>
      <c r="C2158" s="3" t="s">
        <v>1057</v>
      </c>
      <c r="D2158" s="3" t="s">
        <v>44</v>
      </c>
      <c r="E2158" s="3" t="s">
        <v>44</v>
      </c>
      <c r="F2158" s="5">
        <v>-23126.46</v>
      </c>
      <c r="G2158" s="5">
        <v>-221173.29</v>
      </c>
      <c r="H2158" s="5">
        <v>-184034.7</v>
      </c>
    </row>
    <row r="2159" spans="1:8" ht="13.9" thickBot="1" x14ac:dyDescent="0.3">
      <c r="A2159" s="3" t="s">
        <v>4674</v>
      </c>
      <c r="B2159" s="3" t="s">
        <v>6630</v>
      </c>
      <c r="C2159" s="3" t="s">
        <v>6556</v>
      </c>
      <c r="D2159" s="3" t="s">
        <v>72</v>
      </c>
      <c r="E2159" s="3" t="s">
        <v>93</v>
      </c>
      <c r="F2159" s="5">
        <v>249649.43</v>
      </c>
      <c r="G2159" s="5">
        <v>280189.78999999998</v>
      </c>
      <c r="H2159" s="5">
        <v>301059.38</v>
      </c>
    </row>
    <row r="2160" spans="1:8" ht="13.9" thickBot="1" x14ac:dyDescent="0.3">
      <c r="A2160" s="3" t="s">
        <v>4675</v>
      </c>
      <c r="B2160" s="3" t="s">
        <v>6630</v>
      </c>
      <c r="C2160" s="3" t="s">
        <v>6556</v>
      </c>
      <c r="D2160" s="3" t="s">
        <v>122</v>
      </c>
      <c r="E2160" s="3" t="s">
        <v>93</v>
      </c>
      <c r="F2160" s="5">
        <v>85618.95</v>
      </c>
      <c r="G2160" s="5">
        <v>95805.86</v>
      </c>
      <c r="H2160" s="5">
        <v>102777.1</v>
      </c>
    </row>
    <row r="2161" spans="1:8" ht="13.9" thickBot="1" x14ac:dyDescent="0.3">
      <c r="A2161" s="3" t="s">
        <v>1058</v>
      </c>
      <c r="B2161" s="3" t="s">
        <v>1059</v>
      </c>
      <c r="C2161" s="3" t="s">
        <v>1060</v>
      </c>
      <c r="D2161" s="3" t="s">
        <v>44</v>
      </c>
      <c r="E2161" s="3" t="s">
        <v>44</v>
      </c>
      <c r="F2161" s="5">
        <v>6232144.5899999999</v>
      </c>
      <c r="G2161" s="5">
        <v>6232144.5899999999</v>
      </c>
      <c r="H2161" s="5">
        <v>12298299.720000001</v>
      </c>
    </row>
    <row r="2162" spans="1:8" ht="13.9" thickBot="1" x14ac:dyDescent="0.3">
      <c r="A2162" s="3" t="s">
        <v>1061</v>
      </c>
      <c r="B2162" s="3" t="s">
        <v>1062</v>
      </c>
      <c r="C2162" s="3" t="s">
        <v>1060</v>
      </c>
      <c r="D2162" s="3" t="s">
        <v>44</v>
      </c>
      <c r="E2162" s="3" t="s">
        <v>44</v>
      </c>
      <c r="F2162" s="5">
        <v>-6232144.5899999999</v>
      </c>
      <c r="G2162" s="5">
        <v>-6232144.5899999999</v>
      </c>
      <c r="H2162" s="5">
        <v>-12298356.85</v>
      </c>
    </row>
    <row r="2163" spans="1:8" ht="13.9" thickBot="1" x14ac:dyDescent="0.3">
      <c r="A2163" s="3" t="s">
        <v>4676</v>
      </c>
      <c r="B2163" s="3" t="s">
        <v>5793</v>
      </c>
      <c r="C2163" s="3" t="s">
        <v>5794</v>
      </c>
      <c r="D2163" s="3" t="s">
        <v>44</v>
      </c>
      <c r="E2163" s="3" t="s">
        <v>44</v>
      </c>
      <c r="F2163" s="5">
        <v>0</v>
      </c>
      <c r="G2163" s="5">
        <v>0</v>
      </c>
      <c r="H2163" s="5">
        <v>0</v>
      </c>
    </row>
    <row r="2164" spans="1:8" ht="13.9" thickBot="1" x14ac:dyDescent="0.3">
      <c r="A2164" s="3" t="s">
        <v>1063</v>
      </c>
      <c r="B2164" s="3" t="s">
        <v>1064</v>
      </c>
      <c r="C2164" s="3" t="s">
        <v>1065</v>
      </c>
      <c r="D2164" s="3" t="s">
        <v>44</v>
      </c>
      <c r="E2164" s="3" t="s">
        <v>44</v>
      </c>
      <c r="F2164" s="5">
        <v>-100000000</v>
      </c>
      <c r="G2164" s="5">
        <v>-159000000</v>
      </c>
      <c r="H2164" s="5">
        <v>-190000000</v>
      </c>
    </row>
    <row r="2165" spans="1:8" ht="13.9" thickBot="1" x14ac:dyDescent="0.3">
      <c r="A2165" s="3" t="s">
        <v>1066</v>
      </c>
      <c r="B2165" s="3" t="s">
        <v>1067</v>
      </c>
      <c r="C2165" s="3" t="s">
        <v>1068</v>
      </c>
      <c r="D2165" s="3" t="s">
        <v>44</v>
      </c>
      <c r="E2165" s="3" t="s">
        <v>44</v>
      </c>
      <c r="F2165" s="5">
        <v>0</v>
      </c>
      <c r="G2165" s="5">
        <v>0</v>
      </c>
      <c r="H2165" s="5">
        <v>0</v>
      </c>
    </row>
    <row r="2166" spans="1:8" ht="13.9" thickBot="1" x14ac:dyDescent="0.3">
      <c r="A2166" s="3" t="s">
        <v>4677</v>
      </c>
      <c r="B2166" s="3" t="s">
        <v>664</v>
      </c>
      <c r="C2166" s="3" t="s">
        <v>665</v>
      </c>
      <c r="D2166" s="3" t="s">
        <v>97</v>
      </c>
      <c r="E2166" s="3" t="s">
        <v>93</v>
      </c>
      <c r="F2166" s="5">
        <v>0</v>
      </c>
      <c r="G2166" s="5">
        <v>0</v>
      </c>
      <c r="H2166" s="5">
        <v>0</v>
      </c>
    </row>
    <row r="2167" spans="1:8" ht="13.9" thickBot="1" x14ac:dyDescent="0.3">
      <c r="A2167" s="3" t="s">
        <v>4678</v>
      </c>
      <c r="B2167" s="3" t="s">
        <v>6170</v>
      </c>
      <c r="C2167" s="3" t="s">
        <v>6171</v>
      </c>
      <c r="D2167" s="3" t="s">
        <v>105</v>
      </c>
      <c r="E2167" s="3" t="s">
        <v>93</v>
      </c>
      <c r="F2167" s="5">
        <v>0</v>
      </c>
      <c r="G2167" s="5">
        <v>0</v>
      </c>
      <c r="H2167" s="5">
        <v>0</v>
      </c>
    </row>
    <row r="2168" spans="1:8" ht="13.9" thickBot="1" x14ac:dyDescent="0.3">
      <c r="A2168" s="3" t="s">
        <v>4679</v>
      </c>
      <c r="B2168" s="3" t="s">
        <v>6170</v>
      </c>
      <c r="C2168" s="3" t="s">
        <v>6171</v>
      </c>
      <c r="D2168" s="3" t="s">
        <v>72</v>
      </c>
      <c r="E2168" s="3" t="s">
        <v>5760</v>
      </c>
      <c r="F2168" s="5">
        <v>0</v>
      </c>
      <c r="G2168" s="5">
        <v>0</v>
      </c>
      <c r="H2168" s="5">
        <v>0</v>
      </c>
    </row>
    <row r="2169" spans="1:8" ht="13.9" thickBot="1" x14ac:dyDescent="0.3">
      <c r="A2169" s="3" t="s">
        <v>4680</v>
      </c>
      <c r="B2169" s="3" t="s">
        <v>6170</v>
      </c>
      <c r="C2169" s="3" t="s">
        <v>6171</v>
      </c>
      <c r="D2169" s="3" t="s">
        <v>96</v>
      </c>
      <c r="E2169" s="3" t="s">
        <v>5760</v>
      </c>
      <c r="F2169" s="5">
        <v>0</v>
      </c>
      <c r="G2169" s="5">
        <v>0</v>
      </c>
      <c r="H2169" s="5">
        <v>0</v>
      </c>
    </row>
    <row r="2170" spans="1:8" ht="13.9" thickBot="1" x14ac:dyDescent="0.3">
      <c r="A2170" s="3" t="s">
        <v>4681</v>
      </c>
      <c r="B2170" s="3" t="s">
        <v>6170</v>
      </c>
      <c r="C2170" s="3" t="s">
        <v>6171</v>
      </c>
      <c r="D2170" s="3" t="s">
        <v>6382</v>
      </c>
      <c r="E2170" s="3" t="s">
        <v>93</v>
      </c>
      <c r="F2170" s="5">
        <v>0</v>
      </c>
      <c r="G2170" s="5">
        <v>0</v>
      </c>
      <c r="H2170" s="5">
        <v>0</v>
      </c>
    </row>
    <row r="2171" spans="1:8" ht="13.9" thickBot="1" x14ac:dyDescent="0.3">
      <c r="A2171" s="3" t="s">
        <v>4682</v>
      </c>
      <c r="B2171" s="3" t="s">
        <v>6631</v>
      </c>
      <c r="C2171" s="3" t="s">
        <v>6632</v>
      </c>
      <c r="D2171" s="3" t="s">
        <v>72</v>
      </c>
      <c r="E2171" s="3" t="s">
        <v>81</v>
      </c>
      <c r="F2171" s="5">
        <v>0</v>
      </c>
      <c r="G2171" s="5">
        <v>0</v>
      </c>
      <c r="H2171" s="5">
        <v>0</v>
      </c>
    </row>
    <row r="2172" spans="1:8" ht="13.9" thickBot="1" x14ac:dyDescent="0.3">
      <c r="A2172" s="3" t="s">
        <v>4683</v>
      </c>
      <c r="B2172" s="3" t="s">
        <v>6631</v>
      </c>
      <c r="C2172" s="3" t="s">
        <v>6632</v>
      </c>
      <c r="D2172" s="3" t="s">
        <v>72</v>
      </c>
      <c r="E2172" s="3" t="s">
        <v>93</v>
      </c>
      <c r="F2172" s="5">
        <v>0</v>
      </c>
      <c r="G2172" s="5">
        <v>0</v>
      </c>
      <c r="H2172" s="5">
        <v>0</v>
      </c>
    </row>
    <row r="2173" spans="1:8" ht="13.9" thickBot="1" x14ac:dyDescent="0.3">
      <c r="A2173" s="3" t="s">
        <v>4684</v>
      </c>
      <c r="B2173" s="3" t="s">
        <v>6631</v>
      </c>
      <c r="C2173" s="3" t="s">
        <v>6632</v>
      </c>
      <c r="D2173" s="3" t="s">
        <v>122</v>
      </c>
      <c r="E2173" s="3" t="s">
        <v>93</v>
      </c>
      <c r="F2173" s="5">
        <v>0</v>
      </c>
      <c r="G2173" s="5">
        <v>0</v>
      </c>
      <c r="H2173" s="5">
        <v>0</v>
      </c>
    </row>
    <row r="2174" spans="1:8" ht="13.9" thickBot="1" x14ac:dyDescent="0.3">
      <c r="A2174" s="3" t="s">
        <v>1069</v>
      </c>
      <c r="B2174" s="3" t="s">
        <v>1070</v>
      </c>
      <c r="C2174" s="3" t="s">
        <v>625</v>
      </c>
      <c r="D2174" s="3" t="s">
        <v>44</v>
      </c>
      <c r="E2174" s="3" t="s">
        <v>44</v>
      </c>
      <c r="F2174" s="5">
        <v>-24144901.800000001</v>
      </c>
      <c r="G2174" s="5">
        <v>-24233248.539999999</v>
      </c>
      <c r="H2174" s="5">
        <v>-24321595.280000001</v>
      </c>
    </row>
    <row r="2175" spans="1:8" ht="13.9" thickBot="1" x14ac:dyDescent="0.3">
      <c r="A2175" s="3" t="s">
        <v>1071</v>
      </c>
      <c r="B2175" s="3" t="s">
        <v>1072</v>
      </c>
      <c r="C2175" s="3" t="s">
        <v>1036</v>
      </c>
      <c r="D2175" s="3" t="s">
        <v>44</v>
      </c>
      <c r="E2175" s="3" t="s">
        <v>44</v>
      </c>
      <c r="F2175" s="5">
        <v>-8982576</v>
      </c>
      <c r="G2175" s="5">
        <v>-8898169</v>
      </c>
      <c r="H2175" s="5">
        <v>-7519952</v>
      </c>
    </row>
    <row r="2176" spans="1:8" ht="13.9" thickBot="1" x14ac:dyDescent="0.3">
      <c r="A2176" s="3" t="s">
        <v>4685</v>
      </c>
      <c r="B2176" s="3" t="s">
        <v>6633</v>
      </c>
      <c r="C2176" s="3" t="s">
        <v>6634</v>
      </c>
      <c r="D2176" s="3" t="s">
        <v>122</v>
      </c>
      <c r="E2176" s="3" t="s">
        <v>93</v>
      </c>
      <c r="F2176" s="5">
        <v>441</v>
      </c>
      <c r="G2176" s="5">
        <v>16047</v>
      </c>
      <c r="H2176" s="5">
        <v>-764</v>
      </c>
    </row>
    <row r="2177" spans="1:8" ht="13.9" thickBot="1" x14ac:dyDescent="0.3">
      <c r="A2177" s="3" t="s">
        <v>4686</v>
      </c>
      <c r="B2177" s="3" t="s">
        <v>5783</v>
      </c>
      <c r="C2177" s="3" t="s">
        <v>5784</v>
      </c>
      <c r="D2177" s="3" t="s">
        <v>105</v>
      </c>
      <c r="E2177" s="3" t="s">
        <v>73</v>
      </c>
      <c r="F2177" s="5">
        <v>0</v>
      </c>
      <c r="G2177" s="5">
        <v>0</v>
      </c>
      <c r="H2177" s="5">
        <v>0</v>
      </c>
    </row>
    <row r="2178" spans="1:8" ht="13.9" thickBot="1" x14ac:dyDescent="0.3">
      <c r="A2178" s="3" t="s">
        <v>4687</v>
      </c>
      <c r="B2178" s="3" t="s">
        <v>6366</v>
      </c>
      <c r="C2178" s="3" t="s">
        <v>6367</v>
      </c>
      <c r="D2178" s="3" t="s">
        <v>105</v>
      </c>
      <c r="E2178" s="3" t="s">
        <v>93</v>
      </c>
      <c r="F2178" s="5">
        <v>0</v>
      </c>
      <c r="G2178" s="5">
        <v>0</v>
      </c>
      <c r="H2178" s="5">
        <v>0</v>
      </c>
    </row>
    <row r="2179" spans="1:8" ht="13.9" thickBot="1" x14ac:dyDescent="0.3">
      <c r="A2179" s="3" t="s">
        <v>4688</v>
      </c>
      <c r="B2179" s="3" t="s">
        <v>6635</v>
      </c>
      <c r="C2179" s="3" t="s">
        <v>6636</v>
      </c>
      <c r="D2179" s="3" t="s">
        <v>122</v>
      </c>
      <c r="E2179" s="3" t="s">
        <v>93</v>
      </c>
      <c r="F2179" s="5">
        <v>0</v>
      </c>
      <c r="G2179" s="5">
        <v>0</v>
      </c>
      <c r="H2179" s="5">
        <v>0</v>
      </c>
    </row>
    <row r="2180" spans="1:8" ht="13.9" thickBot="1" x14ac:dyDescent="0.3">
      <c r="A2180" s="3" t="s">
        <v>4689</v>
      </c>
      <c r="B2180" s="3" t="s">
        <v>6637</v>
      </c>
      <c r="C2180" s="3" t="s">
        <v>6638</v>
      </c>
      <c r="D2180" s="3" t="s">
        <v>72</v>
      </c>
      <c r="E2180" s="3" t="s">
        <v>81</v>
      </c>
      <c r="F2180" s="5">
        <v>0</v>
      </c>
      <c r="G2180" s="5">
        <v>0</v>
      </c>
      <c r="H2180" s="5">
        <v>0</v>
      </c>
    </row>
    <row r="2181" spans="1:8" ht="13.9" thickBot="1" x14ac:dyDescent="0.3">
      <c r="A2181" s="3" t="s">
        <v>4690</v>
      </c>
      <c r="B2181" s="3" t="s">
        <v>6637</v>
      </c>
      <c r="C2181" s="3" t="s">
        <v>6638</v>
      </c>
      <c r="D2181" s="3" t="s">
        <v>105</v>
      </c>
      <c r="E2181" s="3" t="s">
        <v>93</v>
      </c>
      <c r="F2181" s="5">
        <v>0</v>
      </c>
      <c r="G2181" s="5">
        <v>0</v>
      </c>
      <c r="H2181" s="5">
        <v>0</v>
      </c>
    </row>
    <row r="2182" spans="1:8" ht="13.9" thickBot="1" x14ac:dyDescent="0.3">
      <c r="A2182" s="3" t="s">
        <v>1073</v>
      </c>
      <c r="B2182" s="3" t="s">
        <v>1074</v>
      </c>
      <c r="C2182" s="3" t="s">
        <v>1075</v>
      </c>
      <c r="D2182" s="3" t="s">
        <v>89</v>
      </c>
      <c r="E2182" s="3" t="s">
        <v>81</v>
      </c>
      <c r="F2182" s="5">
        <v>528183.13</v>
      </c>
      <c r="G2182" s="5">
        <v>-467632.87</v>
      </c>
      <c r="H2182" s="5">
        <v>-73053.87</v>
      </c>
    </row>
    <row r="2183" spans="1:8" ht="13.9" thickBot="1" x14ac:dyDescent="0.3">
      <c r="A2183" s="3" t="s">
        <v>4691</v>
      </c>
      <c r="B2183" s="3" t="s">
        <v>6639</v>
      </c>
      <c r="C2183" s="3" t="s">
        <v>6640</v>
      </c>
      <c r="D2183" s="3" t="s">
        <v>44</v>
      </c>
      <c r="E2183" s="3" t="s">
        <v>44</v>
      </c>
      <c r="F2183" s="5">
        <v>0</v>
      </c>
      <c r="G2183" s="5">
        <v>0</v>
      </c>
      <c r="H2183" s="5">
        <v>0</v>
      </c>
    </row>
    <row r="2184" spans="1:8" ht="13.9" thickBot="1" x14ac:dyDescent="0.3">
      <c r="A2184" s="3" t="s">
        <v>4692</v>
      </c>
      <c r="B2184" s="3" t="s">
        <v>6366</v>
      </c>
      <c r="C2184" s="3" t="s">
        <v>6367</v>
      </c>
      <c r="D2184" s="3" t="s">
        <v>72</v>
      </c>
      <c r="E2184" s="3" t="s">
        <v>5760</v>
      </c>
      <c r="F2184" s="5">
        <v>0</v>
      </c>
      <c r="G2184" s="5">
        <v>0</v>
      </c>
      <c r="H2184" s="5">
        <v>0</v>
      </c>
    </row>
    <row r="2185" spans="1:8" ht="13.9" thickBot="1" x14ac:dyDescent="0.3">
      <c r="A2185" s="3" t="s">
        <v>4693</v>
      </c>
      <c r="B2185" s="3" t="s">
        <v>6366</v>
      </c>
      <c r="C2185" s="3" t="s">
        <v>6367</v>
      </c>
      <c r="D2185" s="3" t="s">
        <v>96</v>
      </c>
      <c r="E2185" s="3" t="s">
        <v>5760</v>
      </c>
      <c r="F2185" s="5">
        <v>0</v>
      </c>
      <c r="G2185" s="5">
        <v>0</v>
      </c>
      <c r="H2185" s="5">
        <v>0</v>
      </c>
    </row>
    <row r="2186" spans="1:8" ht="13.9" thickBot="1" x14ac:dyDescent="0.3">
      <c r="A2186" s="3" t="s">
        <v>4694</v>
      </c>
      <c r="B2186" s="3" t="s">
        <v>6366</v>
      </c>
      <c r="C2186" s="3" t="s">
        <v>6367</v>
      </c>
      <c r="D2186" s="3" t="s">
        <v>6382</v>
      </c>
      <c r="E2186" s="3" t="s">
        <v>93</v>
      </c>
      <c r="F2186" s="5">
        <v>0</v>
      </c>
      <c r="G2186" s="5">
        <v>0</v>
      </c>
      <c r="H2186" s="5">
        <v>0</v>
      </c>
    </row>
    <row r="2187" spans="1:8" ht="13.9" thickBot="1" x14ac:dyDescent="0.3">
      <c r="A2187" s="3" t="s">
        <v>4695</v>
      </c>
      <c r="B2187" s="3" t="s">
        <v>6641</v>
      </c>
      <c r="C2187" s="3" t="s">
        <v>6642</v>
      </c>
      <c r="D2187" s="3" t="s">
        <v>44</v>
      </c>
      <c r="E2187" s="3" t="s">
        <v>44</v>
      </c>
      <c r="F2187" s="5">
        <v>0</v>
      </c>
      <c r="G2187" s="5">
        <v>0</v>
      </c>
      <c r="H2187" s="5">
        <v>0</v>
      </c>
    </row>
    <row r="2188" spans="1:8" ht="13.9" thickBot="1" x14ac:dyDescent="0.3">
      <c r="A2188" s="3" t="s">
        <v>1076</v>
      </c>
      <c r="B2188" s="3" t="s">
        <v>1077</v>
      </c>
      <c r="C2188" s="3" t="s">
        <v>1078</v>
      </c>
      <c r="D2188" s="3" t="s">
        <v>72</v>
      </c>
      <c r="E2188" s="3" t="s">
        <v>81</v>
      </c>
      <c r="F2188" s="5">
        <v>-1743.52</v>
      </c>
      <c r="G2188" s="5">
        <v>-1743.52</v>
      </c>
      <c r="H2188" s="5">
        <v>8065.88</v>
      </c>
    </row>
    <row r="2189" spans="1:8" ht="13.9" thickBot="1" x14ac:dyDescent="0.3">
      <c r="A2189" s="3" t="s">
        <v>1079</v>
      </c>
      <c r="B2189" s="3" t="s">
        <v>1077</v>
      </c>
      <c r="C2189" s="3" t="s">
        <v>1078</v>
      </c>
      <c r="D2189" s="3" t="s">
        <v>105</v>
      </c>
      <c r="E2189" s="3" t="s">
        <v>93</v>
      </c>
      <c r="F2189" s="5">
        <v>-5772.76</v>
      </c>
      <c r="G2189" s="5">
        <v>-5772.76</v>
      </c>
      <c r="H2189" s="5">
        <v>-7959.17</v>
      </c>
    </row>
    <row r="2190" spans="1:8" ht="13.9" thickBot="1" x14ac:dyDescent="0.3">
      <c r="A2190" s="3" t="s">
        <v>4696</v>
      </c>
      <c r="B2190" s="3" t="s">
        <v>6643</v>
      </c>
      <c r="C2190" s="3" t="s">
        <v>6644</v>
      </c>
      <c r="D2190" s="3" t="s">
        <v>72</v>
      </c>
      <c r="E2190" s="3" t="s">
        <v>81</v>
      </c>
      <c r="F2190" s="5">
        <v>0</v>
      </c>
      <c r="G2190" s="5">
        <v>0</v>
      </c>
      <c r="H2190" s="5">
        <v>0</v>
      </c>
    </row>
    <row r="2191" spans="1:8" ht="13.9" thickBot="1" x14ac:dyDescent="0.3">
      <c r="A2191" s="3" t="s">
        <v>1080</v>
      </c>
      <c r="B2191" s="3" t="s">
        <v>1081</v>
      </c>
      <c r="C2191" s="3" t="s">
        <v>1082</v>
      </c>
      <c r="D2191" s="3" t="s">
        <v>44</v>
      </c>
      <c r="E2191" s="3" t="s">
        <v>44</v>
      </c>
      <c r="F2191" s="5">
        <v>10036336.779999999</v>
      </c>
      <c r="G2191" s="5">
        <v>10036336.779999999</v>
      </c>
      <c r="H2191" s="5">
        <v>9151076.7799999993</v>
      </c>
    </row>
    <row r="2192" spans="1:8" ht="13.9" thickBot="1" x14ac:dyDescent="0.3">
      <c r="A2192" s="3" t="s">
        <v>1083</v>
      </c>
      <c r="B2192" s="3" t="s">
        <v>1084</v>
      </c>
      <c r="C2192" s="3" t="s">
        <v>1082</v>
      </c>
      <c r="D2192" s="3" t="s">
        <v>44</v>
      </c>
      <c r="E2192" s="3" t="s">
        <v>44</v>
      </c>
      <c r="F2192" s="5">
        <v>-10036336.779999999</v>
      </c>
      <c r="G2192" s="5">
        <v>-10036336.779999999</v>
      </c>
      <c r="H2192" s="5">
        <v>-9151076.7799999993</v>
      </c>
    </row>
    <row r="2193" spans="1:8" ht="13.9" thickBot="1" x14ac:dyDescent="0.3">
      <c r="A2193" s="3" t="s">
        <v>1085</v>
      </c>
      <c r="B2193" s="3" t="s">
        <v>1086</v>
      </c>
      <c r="C2193" s="3" t="s">
        <v>1087</v>
      </c>
      <c r="D2193" s="3" t="s">
        <v>44</v>
      </c>
      <c r="E2193" s="3" t="s">
        <v>44</v>
      </c>
      <c r="F2193" s="5">
        <v>896882.07</v>
      </c>
      <c r="G2193" s="5">
        <v>898281.93</v>
      </c>
      <c r="H2193" s="5">
        <v>899681.79</v>
      </c>
    </row>
    <row r="2194" spans="1:8" ht="13.9" thickBot="1" x14ac:dyDescent="0.3">
      <c r="A2194" s="3" t="s">
        <v>1088</v>
      </c>
      <c r="B2194" s="3" t="s">
        <v>1089</v>
      </c>
      <c r="C2194" s="3" t="s">
        <v>1090</v>
      </c>
      <c r="D2194" s="3" t="s">
        <v>44</v>
      </c>
      <c r="E2194" s="3" t="s">
        <v>44</v>
      </c>
      <c r="F2194" s="5">
        <v>-4270869</v>
      </c>
      <c r="G2194" s="5">
        <v>-4277535</v>
      </c>
      <c r="H2194" s="5">
        <v>-4284201</v>
      </c>
    </row>
    <row r="2195" spans="1:8" ht="13.9" thickBot="1" x14ac:dyDescent="0.3">
      <c r="A2195" s="3" t="s">
        <v>4697</v>
      </c>
      <c r="B2195" s="3" t="s">
        <v>6645</v>
      </c>
      <c r="C2195" s="3" t="s">
        <v>1090</v>
      </c>
      <c r="D2195" s="3" t="s">
        <v>44</v>
      </c>
      <c r="E2195" s="3" t="s">
        <v>44</v>
      </c>
      <c r="F2195" s="5">
        <v>66668</v>
      </c>
      <c r="G2195" s="5">
        <v>73334</v>
      </c>
      <c r="H2195" s="5">
        <v>80000</v>
      </c>
    </row>
    <row r="2196" spans="1:8" ht="13.9" thickBot="1" x14ac:dyDescent="0.3">
      <c r="A2196" s="3" t="s">
        <v>4698</v>
      </c>
      <c r="B2196" s="3" t="s">
        <v>6646</v>
      </c>
      <c r="C2196" s="3" t="s">
        <v>6647</v>
      </c>
      <c r="D2196" s="3" t="s">
        <v>44</v>
      </c>
      <c r="E2196" s="3" t="s">
        <v>44</v>
      </c>
      <c r="F2196" s="5">
        <v>0</v>
      </c>
      <c r="G2196" s="5">
        <v>0</v>
      </c>
      <c r="H2196" s="5">
        <v>0</v>
      </c>
    </row>
    <row r="2197" spans="1:8" ht="13.9" thickBot="1" x14ac:dyDescent="0.3">
      <c r="A2197" s="3" t="s">
        <v>4699</v>
      </c>
      <c r="B2197" s="3" t="s">
        <v>6648</v>
      </c>
      <c r="C2197" s="3" t="s">
        <v>6649</v>
      </c>
      <c r="D2197" s="3" t="s">
        <v>72</v>
      </c>
      <c r="E2197" s="3" t="s">
        <v>93</v>
      </c>
      <c r="F2197" s="5">
        <v>0</v>
      </c>
      <c r="G2197" s="5">
        <v>0</v>
      </c>
      <c r="H2197" s="5">
        <v>0</v>
      </c>
    </row>
    <row r="2198" spans="1:8" ht="13.9" thickBot="1" x14ac:dyDescent="0.3">
      <c r="A2198" s="3" t="s">
        <v>4700</v>
      </c>
      <c r="B2198" s="3" t="s">
        <v>6158</v>
      </c>
      <c r="C2198" s="3" t="s">
        <v>6159</v>
      </c>
      <c r="D2198" s="3" t="s">
        <v>72</v>
      </c>
      <c r="E2198" s="3" t="s">
        <v>73</v>
      </c>
      <c r="F2198" s="5">
        <v>210600.5</v>
      </c>
      <c r="G2198" s="5">
        <v>225859.62</v>
      </c>
      <c r="H2198" s="5">
        <v>239446.35</v>
      </c>
    </row>
    <row r="2199" spans="1:8" ht="13.9" thickBot="1" x14ac:dyDescent="0.3">
      <c r="A2199" s="3" t="s">
        <v>1091</v>
      </c>
      <c r="B2199" s="3" t="s">
        <v>1092</v>
      </c>
      <c r="C2199" s="3" t="s">
        <v>1093</v>
      </c>
      <c r="D2199" s="3" t="s">
        <v>122</v>
      </c>
      <c r="E2199" s="3" t="s">
        <v>93</v>
      </c>
      <c r="F2199" s="5">
        <v>135920.92000000001</v>
      </c>
      <c r="G2199" s="5">
        <v>132347.59</v>
      </c>
      <c r="H2199" s="5">
        <v>116306.2</v>
      </c>
    </row>
    <row r="2200" spans="1:8" ht="13.9" thickBot="1" x14ac:dyDescent="0.3">
      <c r="A2200" s="3" t="s">
        <v>1094</v>
      </c>
      <c r="B2200" s="3" t="s">
        <v>1095</v>
      </c>
      <c r="C2200" s="3" t="s">
        <v>1096</v>
      </c>
      <c r="D2200" s="3" t="s">
        <v>85</v>
      </c>
      <c r="E2200" s="3" t="s">
        <v>93</v>
      </c>
      <c r="F2200" s="5">
        <v>0</v>
      </c>
      <c r="G2200" s="5">
        <v>0</v>
      </c>
      <c r="H2200" s="5">
        <v>0</v>
      </c>
    </row>
    <row r="2201" spans="1:8" ht="13.9" thickBot="1" x14ac:dyDescent="0.3">
      <c r="A2201" s="3" t="s">
        <v>1097</v>
      </c>
      <c r="B2201" s="3" t="s">
        <v>1098</v>
      </c>
      <c r="C2201" s="3" t="s">
        <v>1075</v>
      </c>
      <c r="D2201" s="3" t="s">
        <v>89</v>
      </c>
      <c r="E2201" s="3" t="s">
        <v>81</v>
      </c>
      <c r="F2201" s="5">
        <v>0.06</v>
      </c>
      <c r="G2201" s="5">
        <v>0.06</v>
      </c>
      <c r="H2201" s="5">
        <v>0.06</v>
      </c>
    </row>
    <row r="2202" spans="1:8" ht="13.9" thickBot="1" x14ac:dyDescent="0.3">
      <c r="A2202" s="3" t="s">
        <v>4701</v>
      </c>
      <c r="B2202" s="3" t="s">
        <v>836</v>
      </c>
      <c r="C2202" s="3" t="s">
        <v>837</v>
      </c>
      <c r="D2202" s="3" t="s">
        <v>85</v>
      </c>
      <c r="E2202" s="3" t="s">
        <v>73</v>
      </c>
      <c r="F2202" s="5">
        <v>0</v>
      </c>
      <c r="G2202" s="5">
        <v>0</v>
      </c>
      <c r="H2202" s="5">
        <v>0</v>
      </c>
    </row>
    <row r="2203" spans="1:8" ht="13.9" thickBot="1" x14ac:dyDescent="0.3">
      <c r="A2203" s="3" t="s">
        <v>4702</v>
      </c>
      <c r="B2203" s="3" t="s">
        <v>6650</v>
      </c>
      <c r="C2203" s="3" t="s">
        <v>6651</v>
      </c>
      <c r="D2203" s="3" t="s">
        <v>44</v>
      </c>
      <c r="E2203" s="3" t="s">
        <v>44</v>
      </c>
      <c r="F2203" s="5">
        <v>0</v>
      </c>
      <c r="G2203" s="5">
        <v>0</v>
      </c>
      <c r="H2203" s="5">
        <v>0</v>
      </c>
    </row>
    <row r="2204" spans="1:8" ht="13.9" thickBot="1" x14ac:dyDescent="0.3">
      <c r="A2204" s="3" t="s">
        <v>4703</v>
      </c>
      <c r="B2204" s="3" t="s">
        <v>5819</v>
      </c>
      <c r="C2204" s="3" t="s">
        <v>5820</v>
      </c>
      <c r="D2204" s="3" t="s">
        <v>44</v>
      </c>
      <c r="E2204" s="3" t="s">
        <v>6652</v>
      </c>
      <c r="F2204" s="5">
        <v>0</v>
      </c>
      <c r="G2204" s="5">
        <v>0</v>
      </c>
      <c r="H2204" s="5">
        <v>0</v>
      </c>
    </row>
    <row r="2205" spans="1:8" ht="13.9" thickBot="1" x14ac:dyDescent="0.3">
      <c r="A2205" s="3" t="s">
        <v>4704</v>
      </c>
      <c r="B2205" s="3" t="s">
        <v>213</v>
      </c>
      <c r="C2205" s="3" t="s">
        <v>214</v>
      </c>
      <c r="D2205" s="3" t="s">
        <v>44</v>
      </c>
      <c r="E2205" s="3" t="s">
        <v>44</v>
      </c>
      <c r="F2205" s="5">
        <v>0</v>
      </c>
      <c r="G2205" s="5">
        <v>0</v>
      </c>
      <c r="H2205" s="5">
        <v>0</v>
      </c>
    </row>
    <row r="2206" spans="1:8" ht="13.9" thickBot="1" x14ac:dyDescent="0.3">
      <c r="A2206" s="3" t="s">
        <v>1099</v>
      </c>
      <c r="B2206" s="3" t="s">
        <v>1100</v>
      </c>
      <c r="C2206" s="3" t="s">
        <v>1101</v>
      </c>
      <c r="D2206" s="3" t="s">
        <v>44</v>
      </c>
      <c r="E2206" s="3" t="s">
        <v>44</v>
      </c>
      <c r="F2206" s="5">
        <v>-443111.55</v>
      </c>
      <c r="G2206" s="5">
        <v>-271511.88</v>
      </c>
      <c r="H2206" s="5">
        <v>-431345.22</v>
      </c>
    </row>
    <row r="2207" spans="1:8" ht="13.9" thickBot="1" x14ac:dyDescent="0.3">
      <c r="A2207" s="3" t="s">
        <v>4705</v>
      </c>
      <c r="B2207" s="3" t="s">
        <v>661</v>
      </c>
      <c r="C2207" s="3" t="s">
        <v>662</v>
      </c>
      <c r="D2207" s="3" t="s">
        <v>44</v>
      </c>
      <c r="E2207" s="3" t="s">
        <v>44</v>
      </c>
      <c r="F2207" s="5">
        <v>0</v>
      </c>
      <c r="G2207" s="5">
        <v>0</v>
      </c>
      <c r="H2207" s="5">
        <v>0</v>
      </c>
    </row>
    <row r="2208" spans="1:8" ht="13.9" thickBot="1" x14ac:dyDescent="0.3">
      <c r="A2208" s="3" t="s">
        <v>1102</v>
      </c>
      <c r="B2208" s="3" t="s">
        <v>1103</v>
      </c>
      <c r="C2208" s="3" t="s">
        <v>1104</v>
      </c>
      <c r="D2208" s="3" t="s">
        <v>44</v>
      </c>
      <c r="E2208" s="3" t="s">
        <v>44</v>
      </c>
      <c r="F2208" s="5">
        <v>-22884877.140000001</v>
      </c>
      <c r="G2208" s="5">
        <v>-22835948.629999999</v>
      </c>
      <c r="H2208" s="5">
        <v>-22787020.120000001</v>
      </c>
    </row>
    <row r="2209" spans="1:8" ht="13.9" thickBot="1" x14ac:dyDescent="0.3">
      <c r="A2209" s="3" t="s">
        <v>4706</v>
      </c>
      <c r="B2209" s="3" t="s">
        <v>6653</v>
      </c>
      <c r="C2209" s="3" t="s">
        <v>6654</v>
      </c>
      <c r="D2209" s="3" t="s">
        <v>44</v>
      </c>
      <c r="E2209" s="3" t="s">
        <v>44</v>
      </c>
      <c r="F2209" s="5">
        <v>-532464.89</v>
      </c>
      <c r="G2209" s="5">
        <v>-61424.11</v>
      </c>
      <c r="H2209" s="5">
        <v>-194724.97</v>
      </c>
    </row>
    <row r="2210" spans="1:8" ht="13.9" thickBot="1" x14ac:dyDescent="0.3">
      <c r="A2210" s="3" t="s">
        <v>4707</v>
      </c>
      <c r="B2210" s="3" t="s">
        <v>6655</v>
      </c>
      <c r="C2210" s="3" t="s">
        <v>6654</v>
      </c>
      <c r="D2210" s="3" t="s">
        <v>44</v>
      </c>
      <c r="E2210" s="3" t="s">
        <v>44</v>
      </c>
      <c r="F2210" s="5">
        <v>532464.89</v>
      </c>
      <c r="G2210" s="5">
        <v>61424.11</v>
      </c>
      <c r="H2210" s="5">
        <v>194724.97</v>
      </c>
    </row>
    <row r="2211" spans="1:8" ht="13.9" thickBot="1" x14ac:dyDescent="0.3">
      <c r="A2211" s="3" t="s">
        <v>4708</v>
      </c>
      <c r="B2211" s="3" t="s">
        <v>6648</v>
      </c>
      <c r="C2211" s="3" t="s">
        <v>6649</v>
      </c>
      <c r="D2211" s="3" t="s">
        <v>122</v>
      </c>
      <c r="E2211" s="3" t="s">
        <v>93</v>
      </c>
      <c r="F2211" s="5">
        <v>0</v>
      </c>
      <c r="G2211" s="5">
        <v>0</v>
      </c>
      <c r="H2211" s="5">
        <v>0</v>
      </c>
    </row>
    <row r="2212" spans="1:8" ht="13.9" thickBot="1" x14ac:dyDescent="0.3">
      <c r="A2212" s="3" t="s">
        <v>4709</v>
      </c>
      <c r="B2212" s="3" t="s">
        <v>6656</v>
      </c>
      <c r="C2212" s="3" t="s">
        <v>6657</v>
      </c>
      <c r="D2212" s="3" t="s">
        <v>44</v>
      </c>
      <c r="E2212" s="3" t="s">
        <v>44</v>
      </c>
      <c r="F2212" s="5">
        <v>0</v>
      </c>
      <c r="G2212" s="5">
        <v>0</v>
      </c>
      <c r="H2212" s="5">
        <v>0</v>
      </c>
    </row>
    <row r="2213" spans="1:8" ht="13.9" thickBot="1" x14ac:dyDescent="0.3">
      <c r="A2213" s="3" t="s">
        <v>4710</v>
      </c>
      <c r="B2213" s="3" t="s">
        <v>5783</v>
      </c>
      <c r="C2213" s="3" t="s">
        <v>5784</v>
      </c>
      <c r="D2213" s="3" t="s">
        <v>44</v>
      </c>
      <c r="E2213" s="3" t="s">
        <v>73</v>
      </c>
      <c r="F2213" s="5">
        <v>0</v>
      </c>
      <c r="G2213" s="5">
        <v>0</v>
      </c>
      <c r="H2213" s="5">
        <v>0</v>
      </c>
    </row>
    <row r="2214" spans="1:8" ht="13.9" thickBot="1" x14ac:dyDescent="0.3">
      <c r="A2214" s="3" t="s">
        <v>4711</v>
      </c>
      <c r="B2214" s="3" t="s">
        <v>6658</v>
      </c>
      <c r="C2214" s="3" t="s">
        <v>6659</v>
      </c>
      <c r="D2214" s="3" t="s">
        <v>44</v>
      </c>
      <c r="E2214" s="3" t="s">
        <v>44</v>
      </c>
      <c r="F2214" s="5">
        <v>0</v>
      </c>
      <c r="G2214" s="5">
        <v>0</v>
      </c>
      <c r="H2214" s="5">
        <v>0</v>
      </c>
    </row>
    <row r="2215" spans="1:8" ht="13.9" thickBot="1" x14ac:dyDescent="0.3">
      <c r="A2215" s="3" t="s">
        <v>4712</v>
      </c>
      <c r="B2215" s="3" t="s">
        <v>707</v>
      </c>
      <c r="C2215" s="3" t="s">
        <v>708</v>
      </c>
      <c r="D2215" s="3" t="s">
        <v>44</v>
      </c>
      <c r="E2215" s="3" t="s">
        <v>44</v>
      </c>
      <c r="F2215" s="5">
        <v>0</v>
      </c>
      <c r="G2215" s="5">
        <v>0</v>
      </c>
      <c r="H2215" s="5">
        <v>0</v>
      </c>
    </row>
    <row r="2216" spans="1:8" ht="13.9" thickBot="1" x14ac:dyDescent="0.3">
      <c r="A2216" s="3" t="s">
        <v>4713</v>
      </c>
      <c r="B2216" s="3" t="s">
        <v>222</v>
      </c>
      <c r="C2216" s="3" t="s">
        <v>223</v>
      </c>
      <c r="D2216" s="3" t="s">
        <v>44</v>
      </c>
      <c r="E2216" s="3" t="s">
        <v>93</v>
      </c>
      <c r="F2216" s="5">
        <v>0</v>
      </c>
      <c r="G2216" s="5">
        <v>0</v>
      </c>
      <c r="H2216" s="5">
        <v>0</v>
      </c>
    </row>
    <row r="2217" spans="1:8" ht="13.9" thickBot="1" x14ac:dyDescent="0.3">
      <c r="A2217" s="3" t="s">
        <v>1105</v>
      </c>
      <c r="B2217" s="3" t="s">
        <v>1106</v>
      </c>
      <c r="C2217" s="3" t="s">
        <v>1107</v>
      </c>
      <c r="D2217" s="3" t="s">
        <v>89</v>
      </c>
      <c r="E2217" s="3" t="s">
        <v>81</v>
      </c>
      <c r="F2217" s="5">
        <v>0</v>
      </c>
      <c r="G2217" s="5">
        <v>0</v>
      </c>
      <c r="H2217" s="5">
        <v>0</v>
      </c>
    </row>
    <row r="2218" spans="1:8" ht="13.9" thickBot="1" x14ac:dyDescent="0.3">
      <c r="A2218" s="3" t="s">
        <v>1108</v>
      </c>
      <c r="B2218" s="3" t="s">
        <v>1106</v>
      </c>
      <c r="C2218" s="3" t="s">
        <v>1107</v>
      </c>
      <c r="D2218" s="3" t="s">
        <v>85</v>
      </c>
      <c r="E2218" s="3" t="s">
        <v>81</v>
      </c>
      <c r="F2218" s="5">
        <v>0</v>
      </c>
      <c r="G2218" s="5">
        <v>0</v>
      </c>
      <c r="H2218" s="5">
        <v>0</v>
      </c>
    </row>
    <row r="2219" spans="1:8" ht="13.9" thickBot="1" x14ac:dyDescent="0.3">
      <c r="A2219" s="3" t="s">
        <v>1109</v>
      </c>
      <c r="B2219" s="3" t="s">
        <v>1110</v>
      </c>
      <c r="C2219" s="3" t="s">
        <v>1111</v>
      </c>
      <c r="D2219" s="3" t="s">
        <v>44</v>
      </c>
      <c r="E2219" s="3" t="s">
        <v>44</v>
      </c>
      <c r="F2219" s="5">
        <v>-4070866.7</v>
      </c>
      <c r="G2219" s="5">
        <v>-4484433.37</v>
      </c>
      <c r="H2219" s="5">
        <v>-4898000</v>
      </c>
    </row>
    <row r="2220" spans="1:8" ht="13.9" thickBot="1" x14ac:dyDescent="0.3">
      <c r="A2220" s="3" t="s">
        <v>1112</v>
      </c>
      <c r="B2220" s="3" t="s">
        <v>1113</v>
      </c>
      <c r="C2220" s="3" t="s">
        <v>1114</v>
      </c>
      <c r="D2220" s="3" t="s">
        <v>89</v>
      </c>
      <c r="E2220" s="3" t="s">
        <v>81</v>
      </c>
      <c r="F2220" s="5">
        <v>0</v>
      </c>
      <c r="G2220" s="5">
        <v>0</v>
      </c>
      <c r="H2220" s="5">
        <v>0</v>
      </c>
    </row>
    <row r="2221" spans="1:8" ht="13.9" thickBot="1" x14ac:dyDescent="0.3">
      <c r="A2221" s="3" t="s">
        <v>1115</v>
      </c>
      <c r="B2221" s="3" t="s">
        <v>1113</v>
      </c>
      <c r="C2221" s="3" t="s">
        <v>1114</v>
      </c>
      <c r="D2221" s="3" t="s">
        <v>85</v>
      </c>
      <c r="E2221" s="3" t="s">
        <v>81</v>
      </c>
      <c r="F2221" s="5">
        <v>0</v>
      </c>
      <c r="G2221" s="5">
        <v>0</v>
      </c>
      <c r="H2221" s="5">
        <v>0</v>
      </c>
    </row>
    <row r="2222" spans="1:8" ht="13.9" thickBot="1" x14ac:dyDescent="0.3">
      <c r="A2222" s="3" t="s">
        <v>1116</v>
      </c>
      <c r="B2222" s="3" t="s">
        <v>1117</v>
      </c>
      <c r="C2222" s="3" t="s">
        <v>1118</v>
      </c>
      <c r="D2222" s="3" t="s">
        <v>122</v>
      </c>
      <c r="E2222" s="3" t="s">
        <v>93</v>
      </c>
      <c r="F2222" s="5">
        <v>48290.85</v>
      </c>
      <c r="G2222" s="5">
        <v>1172.3599999999999</v>
      </c>
      <c r="H2222" s="5">
        <v>1179.54</v>
      </c>
    </row>
    <row r="2223" spans="1:8" ht="13.9" thickBot="1" x14ac:dyDescent="0.3">
      <c r="A2223" s="3" t="s">
        <v>1119</v>
      </c>
      <c r="B2223" s="3" t="s">
        <v>1120</v>
      </c>
      <c r="C2223" s="3" t="s">
        <v>1121</v>
      </c>
      <c r="D2223" s="3" t="s">
        <v>85</v>
      </c>
      <c r="E2223" s="3" t="s">
        <v>93</v>
      </c>
      <c r="F2223" s="5">
        <v>0</v>
      </c>
      <c r="G2223" s="5">
        <v>0</v>
      </c>
      <c r="H2223" s="5">
        <v>0</v>
      </c>
    </row>
    <row r="2224" spans="1:8" ht="13.9" thickBot="1" x14ac:dyDescent="0.3">
      <c r="A2224" s="3" t="s">
        <v>4714</v>
      </c>
      <c r="B2224" s="3" t="s">
        <v>6660</v>
      </c>
      <c r="C2224" s="3" t="s">
        <v>6661</v>
      </c>
      <c r="D2224" s="3" t="s">
        <v>85</v>
      </c>
      <c r="E2224" s="3" t="s">
        <v>93</v>
      </c>
      <c r="F2224" s="5">
        <v>0</v>
      </c>
      <c r="G2224" s="5">
        <v>0</v>
      </c>
      <c r="H2224" s="5">
        <v>0</v>
      </c>
    </row>
    <row r="2225" spans="1:8" ht="13.9" thickBot="1" x14ac:dyDescent="0.3">
      <c r="A2225" s="3" t="s">
        <v>4715</v>
      </c>
      <c r="B2225" s="3" t="s">
        <v>6662</v>
      </c>
      <c r="C2225" s="3" t="s">
        <v>6663</v>
      </c>
      <c r="D2225" s="3" t="s">
        <v>122</v>
      </c>
      <c r="E2225" s="3" t="s">
        <v>93</v>
      </c>
      <c r="F2225" s="5">
        <v>0</v>
      </c>
      <c r="G2225" s="5">
        <v>0</v>
      </c>
      <c r="H2225" s="5">
        <v>0</v>
      </c>
    </row>
    <row r="2226" spans="1:8" ht="13.9" thickBot="1" x14ac:dyDescent="0.3">
      <c r="A2226" s="3" t="s">
        <v>4716</v>
      </c>
      <c r="B2226" s="3" t="s">
        <v>6664</v>
      </c>
      <c r="C2226" s="3" t="s">
        <v>6665</v>
      </c>
      <c r="D2226" s="3" t="s">
        <v>122</v>
      </c>
      <c r="E2226" s="3" t="s">
        <v>93</v>
      </c>
      <c r="F2226" s="5">
        <v>0</v>
      </c>
      <c r="G2226" s="5">
        <v>0</v>
      </c>
      <c r="H2226" s="5">
        <v>0</v>
      </c>
    </row>
    <row r="2227" spans="1:8" ht="13.9" thickBot="1" x14ac:dyDescent="0.3">
      <c r="A2227" s="3" t="s">
        <v>4717</v>
      </c>
      <c r="B2227" s="3" t="s">
        <v>6444</v>
      </c>
      <c r="C2227" s="3" t="s">
        <v>6445</v>
      </c>
      <c r="D2227" s="3" t="s">
        <v>72</v>
      </c>
      <c r="E2227" s="3" t="s">
        <v>81</v>
      </c>
      <c r="F2227" s="5">
        <v>0</v>
      </c>
      <c r="G2227" s="5">
        <v>0</v>
      </c>
      <c r="H2227" s="5">
        <v>0</v>
      </c>
    </row>
    <row r="2228" spans="1:8" ht="13.9" thickBot="1" x14ac:dyDescent="0.3">
      <c r="A2228" s="3" t="s">
        <v>4718</v>
      </c>
      <c r="B2228" s="3" t="s">
        <v>6666</v>
      </c>
      <c r="C2228" s="3" t="s">
        <v>6667</v>
      </c>
      <c r="D2228" s="3" t="s">
        <v>72</v>
      </c>
      <c r="E2228" s="3" t="s">
        <v>81</v>
      </c>
      <c r="F2228" s="5">
        <v>-4263038.6500000004</v>
      </c>
      <c r="G2228" s="5">
        <v>-4558773.6500000004</v>
      </c>
      <c r="H2228" s="5">
        <v>-4855921.55</v>
      </c>
    </row>
    <row r="2229" spans="1:8" ht="13.9" thickBot="1" x14ac:dyDescent="0.3">
      <c r="A2229" s="3" t="s">
        <v>1122</v>
      </c>
      <c r="B2229" s="3" t="s">
        <v>1123</v>
      </c>
      <c r="C2229" s="3" t="s">
        <v>1124</v>
      </c>
      <c r="D2229" s="3" t="s">
        <v>44</v>
      </c>
      <c r="E2229" s="3" t="s">
        <v>44</v>
      </c>
      <c r="F2229" s="5">
        <v>42565</v>
      </c>
      <c r="G2229" s="5">
        <v>33272</v>
      </c>
      <c r="H2229" s="5">
        <v>379622</v>
      </c>
    </row>
    <row r="2230" spans="1:8" ht="13.9" thickBot="1" x14ac:dyDescent="0.3">
      <c r="A2230" s="3" t="s">
        <v>1125</v>
      </c>
      <c r="B2230" s="3" t="s">
        <v>1126</v>
      </c>
      <c r="C2230" s="3" t="s">
        <v>1127</v>
      </c>
      <c r="D2230" s="3" t="s">
        <v>44</v>
      </c>
      <c r="E2230" s="3" t="s">
        <v>44</v>
      </c>
      <c r="F2230" s="5">
        <v>53700.4</v>
      </c>
      <c r="G2230" s="5">
        <v>77182.69</v>
      </c>
      <c r="H2230" s="5">
        <v>69042</v>
      </c>
    </row>
    <row r="2231" spans="1:8" ht="13.9" thickBot="1" x14ac:dyDescent="0.3">
      <c r="A2231" s="3" t="s">
        <v>4719</v>
      </c>
      <c r="B2231" s="3" t="s">
        <v>5572</v>
      </c>
      <c r="C2231" s="3" t="s">
        <v>5573</v>
      </c>
      <c r="D2231" s="3" t="s">
        <v>85</v>
      </c>
      <c r="E2231" s="3" t="s">
        <v>73</v>
      </c>
      <c r="F2231" s="5">
        <v>0</v>
      </c>
      <c r="G2231" s="5">
        <v>0</v>
      </c>
      <c r="H2231" s="5">
        <v>0</v>
      </c>
    </row>
    <row r="2232" spans="1:8" ht="13.9" thickBot="1" x14ac:dyDescent="0.3">
      <c r="A2232" s="3" t="s">
        <v>4720</v>
      </c>
      <c r="B2232" s="3" t="s">
        <v>6668</v>
      </c>
      <c r="C2232" s="3" t="s">
        <v>5897</v>
      </c>
      <c r="D2232" s="3" t="s">
        <v>72</v>
      </c>
      <c r="E2232" s="3" t="s">
        <v>81</v>
      </c>
      <c r="F2232" s="5">
        <v>-29867479.469999999</v>
      </c>
      <c r="G2232" s="5">
        <v>-30846809.469999999</v>
      </c>
      <c r="H2232" s="5">
        <v>-33445350.850000001</v>
      </c>
    </row>
    <row r="2233" spans="1:8" ht="13.9" thickBot="1" x14ac:dyDescent="0.3">
      <c r="A2233" s="3" t="s">
        <v>4721</v>
      </c>
      <c r="B2233" s="3" t="s">
        <v>6669</v>
      </c>
      <c r="C2233" s="3" t="s">
        <v>6670</v>
      </c>
      <c r="D2233" s="3" t="s">
        <v>122</v>
      </c>
      <c r="E2233" s="3" t="s">
        <v>93</v>
      </c>
      <c r="F2233" s="5">
        <v>0</v>
      </c>
      <c r="G2233" s="5">
        <v>0</v>
      </c>
      <c r="H2233" s="5">
        <v>0</v>
      </c>
    </row>
    <row r="2234" spans="1:8" ht="13.9" thickBot="1" x14ac:dyDescent="0.3">
      <c r="A2234" s="3" t="s">
        <v>4722</v>
      </c>
      <c r="B2234" s="3" t="s">
        <v>6671</v>
      </c>
      <c r="C2234" s="3" t="s">
        <v>6672</v>
      </c>
      <c r="D2234" s="3" t="s">
        <v>122</v>
      </c>
      <c r="E2234" s="3" t="s">
        <v>93</v>
      </c>
      <c r="F2234" s="5">
        <v>0</v>
      </c>
      <c r="G2234" s="5">
        <v>0</v>
      </c>
      <c r="H2234" s="5">
        <v>0</v>
      </c>
    </row>
    <row r="2235" spans="1:8" ht="13.9" thickBot="1" x14ac:dyDescent="0.3">
      <c r="A2235" s="3" t="s">
        <v>4723</v>
      </c>
      <c r="B2235" s="3" t="s">
        <v>571</v>
      </c>
      <c r="C2235" s="3" t="s">
        <v>572</v>
      </c>
      <c r="D2235" s="3" t="s">
        <v>122</v>
      </c>
      <c r="E2235" s="3" t="s">
        <v>93</v>
      </c>
      <c r="F2235" s="5">
        <v>0</v>
      </c>
      <c r="G2235" s="5">
        <v>0</v>
      </c>
      <c r="H2235" s="5">
        <v>0</v>
      </c>
    </row>
    <row r="2236" spans="1:8" ht="13.9" thickBot="1" x14ac:dyDescent="0.3">
      <c r="A2236" s="3" t="s">
        <v>4724</v>
      </c>
      <c r="B2236" s="3" t="s">
        <v>6673</v>
      </c>
      <c r="C2236" s="3" t="s">
        <v>6674</v>
      </c>
      <c r="D2236" s="3" t="s">
        <v>44</v>
      </c>
      <c r="E2236" s="3" t="s">
        <v>44</v>
      </c>
      <c r="F2236" s="5">
        <v>0</v>
      </c>
      <c r="G2236" s="5">
        <v>0</v>
      </c>
      <c r="H2236" s="5">
        <v>0</v>
      </c>
    </row>
    <row r="2237" spans="1:8" ht="13.9" thickBot="1" x14ac:dyDescent="0.3">
      <c r="A2237" s="3" t="s">
        <v>4725</v>
      </c>
      <c r="B2237" s="3" t="s">
        <v>6675</v>
      </c>
      <c r="C2237" s="3" t="s">
        <v>6676</v>
      </c>
      <c r="D2237" s="3" t="s">
        <v>44</v>
      </c>
      <c r="E2237" s="3" t="s">
        <v>44</v>
      </c>
      <c r="F2237" s="5">
        <v>0</v>
      </c>
      <c r="G2237" s="5">
        <v>0</v>
      </c>
      <c r="H2237" s="5">
        <v>0</v>
      </c>
    </row>
    <row r="2238" spans="1:8" ht="13.9" thickBot="1" x14ac:dyDescent="0.3">
      <c r="A2238" s="3" t="s">
        <v>4726</v>
      </c>
      <c r="B2238" s="3" t="s">
        <v>6677</v>
      </c>
      <c r="C2238" s="3" t="s">
        <v>6678</v>
      </c>
      <c r="D2238" s="3" t="s">
        <v>44</v>
      </c>
      <c r="E2238" s="3" t="s">
        <v>44</v>
      </c>
      <c r="F2238" s="5">
        <v>0</v>
      </c>
      <c r="G2238" s="5">
        <v>0</v>
      </c>
      <c r="H2238" s="5">
        <v>0</v>
      </c>
    </row>
    <row r="2239" spans="1:8" ht="13.9" thickBot="1" x14ac:dyDescent="0.3">
      <c r="A2239" s="3" t="s">
        <v>4727</v>
      </c>
      <c r="B2239" s="3" t="s">
        <v>6679</v>
      </c>
      <c r="C2239" s="3" t="s">
        <v>6680</v>
      </c>
      <c r="D2239" s="3" t="s">
        <v>105</v>
      </c>
      <c r="E2239" s="3" t="s">
        <v>73</v>
      </c>
      <c r="F2239" s="5">
        <v>0</v>
      </c>
      <c r="G2239" s="5">
        <v>0</v>
      </c>
      <c r="H2239" s="5">
        <v>0</v>
      </c>
    </row>
    <row r="2240" spans="1:8" ht="13.9" thickBot="1" x14ac:dyDescent="0.3">
      <c r="A2240" s="3" t="s">
        <v>4728</v>
      </c>
      <c r="B2240" s="3" t="s">
        <v>6681</v>
      </c>
      <c r="C2240" s="3" t="s">
        <v>6680</v>
      </c>
      <c r="D2240" s="3" t="s">
        <v>44</v>
      </c>
      <c r="E2240" s="3" t="s">
        <v>44</v>
      </c>
      <c r="F2240" s="5">
        <v>0</v>
      </c>
      <c r="G2240" s="5">
        <v>0</v>
      </c>
      <c r="H2240" s="5">
        <v>0</v>
      </c>
    </row>
    <row r="2241" spans="1:8" ht="13.9" thickBot="1" x14ac:dyDescent="0.3">
      <c r="A2241" s="3" t="s">
        <v>4729</v>
      </c>
      <c r="B2241" s="3" t="s">
        <v>6268</v>
      </c>
      <c r="C2241" s="3" t="s">
        <v>6269</v>
      </c>
      <c r="D2241" s="3" t="s">
        <v>115</v>
      </c>
      <c r="E2241" s="3" t="s">
        <v>81</v>
      </c>
      <c r="F2241" s="5">
        <v>0</v>
      </c>
      <c r="G2241" s="5">
        <v>0</v>
      </c>
      <c r="H2241" s="5">
        <v>15330.13</v>
      </c>
    </row>
    <row r="2242" spans="1:8" ht="13.9" thickBot="1" x14ac:dyDescent="0.3">
      <c r="A2242" s="3" t="s">
        <v>4730</v>
      </c>
      <c r="B2242" s="3" t="s">
        <v>6682</v>
      </c>
      <c r="C2242" s="3" t="s">
        <v>6683</v>
      </c>
      <c r="D2242" s="3" t="s">
        <v>44</v>
      </c>
      <c r="E2242" s="3" t="s">
        <v>44</v>
      </c>
      <c r="F2242" s="5">
        <v>0</v>
      </c>
      <c r="G2242" s="5">
        <v>0</v>
      </c>
      <c r="H2242" s="5">
        <v>0</v>
      </c>
    </row>
    <row r="2243" spans="1:8" ht="13.9" thickBot="1" x14ac:dyDescent="0.3">
      <c r="A2243" s="3" t="s">
        <v>1128</v>
      </c>
      <c r="B2243" s="3" t="s">
        <v>1129</v>
      </c>
      <c r="C2243" s="3" t="s">
        <v>1130</v>
      </c>
      <c r="D2243" s="3" t="s">
        <v>44</v>
      </c>
      <c r="E2243" s="3" t="s">
        <v>44</v>
      </c>
      <c r="F2243" s="5">
        <v>0</v>
      </c>
      <c r="G2243" s="5">
        <v>0</v>
      </c>
      <c r="H2243" s="5">
        <v>0</v>
      </c>
    </row>
    <row r="2244" spans="1:8" ht="13.9" thickBot="1" x14ac:dyDescent="0.3">
      <c r="A2244" s="3" t="s">
        <v>4731</v>
      </c>
      <c r="B2244" s="3" t="s">
        <v>618</v>
      </c>
      <c r="C2244" s="3" t="s">
        <v>619</v>
      </c>
      <c r="D2244" s="3" t="s">
        <v>105</v>
      </c>
      <c r="E2244" s="3" t="s">
        <v>93</v>
      </c>
      <c r="F2244" s="5">
        <v>0</v>
      </c>
      <c r="G2244" s="5">
        <v>0</v>
      </c>
      <c r="H2244" s="5">
        <v>0</v>
      </c>
    </row>
    <row r="2245" spans="1:8" ht="13.9" thickBot="1" x14ac:dyDescent="0.3">
      <c r="A2245" s="3" t="s">
        <v>1131</v>
      </c>
      <c r="B2245" s="3" t="s">
        <v>586</v>
      </c>
      <c r="C2245" s="3" t="s">
        <v>587</v>
      </c>
      <c r="D2245" s="3" t="s">
        <v>44</v>
      </c>
      <c r="E2245" s="3" t="s">
        <v>44</v>
      </c>
      <c r="F2245" s="5">
        <v>0</v>
      </c>
      <c r="G2245" s="5">
        <v>0</v>
      </c>
      <c r="H2245" s="5">
        <v>0</v>
      </c>
    </row>
    <row r="2246" spans="1:8" ht="13.9" thickBot="1" x14ac:dyDescent="0.3">
      <c r="A2246" s="3" t="s">
        <v>4732</v>
      </c>
      <c r="B2246" s="3" t="s">
        <v>6684</v>
      </c>
      <c r="C2246" s="3" t="s">
        <v>6685</v>
      </c>
      <c r="D2246" s="3" t="s">
        <v>72</v>
      </c>
      <c r="E2246" s="3" t="s">
        <v>81</v>
      </c>
      <c r="F2246" s="5">
        <v>-50203.4</v>
      </c>
      <c r="G2246" s="5">
        <v>-55223.74</v>
      </c>
      <c r="H2246" s="5">
        <v>-60244.08</v>
      </c>
    </row>
    <row r="2247" spans="1:8" ht="13.9" thickBot="1" x14ac:dyDescent="0.3">
      <c r="A2247" s="3" t="s">
        <v>1132</v>
      </c>
      <c r="B2247" s="3" t="s">
        <v>1133</v>
      </c>
      <c r="C2247" s="3" t="s">
        <v>1134</v>
      </c>
      <c r="D2247" s="3" t="s">
        <v>89</v>
      </c>
      <c r="E2247" s="3" t="s">
        <v>73</v>
      </c>
      <c r="F2247" s="5">
        <v>7304813</v>
      </c>
      <c r="G2247" s="5">
        <v>7304813</v>
      </c>
      <c r="H2247" s="5">
        <v>6245251</v>
      </c>
    </row>
    <row r="2248" spans="1:8" ht="13.9" thickBot="1" x14ac:dyDescent="0.3">
      <c r="A2248" s="3" t="s">
        <v>1135</v>
      </c>
      <c r="B2248" s="3" t="s">
        <v>1136</v>
      </c>
      <c r="C2248" s="3" t="s">
        <v>1137</v>
      </c>
      <c r="D2248" s="3" t="s">
        <v>122</v>
      </c>
      <c r="E2248" s="3" t="s">
        <v>93</v>
      </c>
      <c r="F2248" s="5">
        <v>1111427</v>
      </c>
      <c r="G2248" s="5">
        <v>1111427</v>
      </c>
      <c r="H2248" s="5">
        <v>1111427</v>
      </c>
    </row>
    <row r="2249" spans="1:8" ht="13.9" thickBot="1" x14ac:dyDescent="0.3">
      <c r="A2249" s="3" t="s">
        <v>1138</v>
      </c>
      <c r="B2249" s="3" t="s">
        <v>1139</v>
      </c>
      <c r="C2249" s="3" t="s">
        <v>1140</v>
      </c>
      <c r="D2249" s="3" t="s">
        <v>44</v>
      </c>
      <c r="E2249" s="3" t="s">
        <v>44</v>
      </c>
      <c r="F2249" s="5">
        <v>-1568304</v>
      </c>
      <c r="G2249" s="5">
        <v>-1568304</v>
      </c>
      <c r="H2249" s="5">
        <v>-1311503</v>
      </c>
    </row>
    <row r="2250" spans="1:8" ht="13.9" thickBot="1" x14ac:dyDescent="0.3">
      <c r="A2250" s="3" t="s">
        <v>1141</v>
      </c>
      <c r="B2250" s="3" t="s">
        <v>1142</v>
      </c>
      <c r="C2250" s="3" t="s">
        <v>1143</v>
      </c>
      <c r="D2250" s="3" t="s">
        <v>44</v>
      </c>
      <c r="E2250" s="3" t="s">
        <v>44</v>
      </c>
      <c r="F2250" s="5">
        <v>-233400</v>
      </c>
      <c r="G2250" s="5">
        <v>-233400</v>
      </c>
      <c r="H2250" s="5">
        <v>-233400</v>
      </c>
    </row>
    <row r="2251" spans="1:8" ht="13.9" thickBot="1" x14ac:dyDescent="0.3">
      <c r="A2251" s="3" t="s">
        <v>1144</v>
      </c>
      <c r="B2251" s="3" t="s">
        <v>1145</v>
      </c>
      <c r="C2251" s="3" t="s">
        <v>1146</v>
      </c>
      <c r="D2251" s="3" t="s">
        <v>89</v>
      </c>
      <c r="E2251" s="3" t="s">
        <v>73</v>
      </c>
      <c r="F2251" s="5">
        <v>-7304813</v>
      </c>
      <c r="G2251" s="5">
        <v>-7304813</v>
      </c>
      <c r="H2251" s="5">
        <v>-6245251</v>
      </c>
    </row>
    <row r="2252" spans="1:8" ht="13.9" thickBot="1" x14ac:dyDescent="0.3">
      <c r="A2252" s="3" t="s">
        <v>1147</v>
      </c>
      <c r="B2252" s="3" t="s">
        <v>1148</v>
      </c>
      <c r="C2252" s="3" t="s">
        <v>1149</v>
      </c>
      <c r="D2252" s="3" t="s">
        <v>122</v>
      </c>
      <c r="E2252" s="3" t="s">
        <v>93</v>
      </c>
      <c r="F2252" s="5">
        <v>-1111427</v>
      </c>
      <c r="G2252" s="5">
        <v>-1111427</v>
      </c>
      <c r="H2252" s="5">
        <v>-1111427</v>
      </c>
    </row>
    <row r="2253" spans="1:8" ht="13.9" thickBot="1" x14ac:dyDescent="0.3">
      <c r="A2253" s="3" t="s">
        <v>1150</v>
      </c>
      <c r="B2253" s="3" t="s">
        <v>1151</v>
      </c>
      <c r="C2253" s="3" t="s">
        <v>1152</v>
      </c>
      <c r="D2253" s="3" t="s">
        <v>44</v>
      </c>
      <c r="E2253" s="3" t="s">
        <v>44</v>
      </c>
      <c r="F2253" s="5">
        <v>9506476.2200000007</v>
      </c>
      <c r="G2253" s="5">
        <v>9506476.2200000007</v>
      </c>
      <c r="H2253" s="5">
        <v>9506476.2200000007</v>
      </c>
    </row>
    <row r="2254" spans="1:8" ht="13.9" thickBot="1" x14ac:dyDescent="0.3">
      <c r="A2254" s="3" t="s">
        <v>4733</v>
      </c>
      <c r="B2254" s="3" t="s">
        <v>6125</v>
      </c>
      <c r="C2254" s="3" t="s">
        <v>6126</v>
      </c>
      <c r="D2254" s="3" t="s">
        <v>105</v>
      </c>
      <c r="E2254" s="3" t="s">
        <v>93</v>
      </c>
      <c r="F2254" s="5">
        <v>1301786.19</v>
      </c>
      <c r="G2254" s="5">
        <v>1473351.55</v>
      </c>
      <c r="H2254" s="5">
        <v>1636759.46</v>
      </c>
    </row>
    <row r="2255" spans="1:8" ht="13.9" thickBot="1" x14ac:dyDescent="0.3">
      <c r="A2255" s="3" t="s">
        <v>1153</v>
      </c>
      <c r="B2255" s="3" t="s">
        <v>953</v>
      </c>
      <c r="C2255" s="3" t="s">
        <v>952</v>
      </c>
      <c r="D2255" s="3" t="s">
        <v>44</v>
      </c>
      <c r="E2255" s="3" t="s">
        <v>44</v>
      </c>
      <c r="F2255" s="5">
        <v>0</v>
      </c>
      <c r="G2255" s="5">
        <v>0</v>
      </c>
      <c r="H2255" s="5">
        <v>0</v>
      </c>
    </row>
    <row r="2256" spans="1:8" ht="13.9" thickBot="1" x14ac:dyDescent="0.3">
      <c r="A2256" s="3" t="s">
        <v>1154</v>
      </c>
      <c r="B2256" s="3" t="s">
        <v>1139</v>
      </c>
      <c r="C2256" s="3" t="s">
        <v>1140</v>
      </c>
      <c r="D2256" s="3" t="s">
        <v>89</v>
      </c>
      <c r="E2256" s="3" t="s">
        <v>73</v>
      </c>
      <c r="F2256" s="5">
        <v>-469778</v>
      </c>
      <c r="G2256" s="5">
        <v>-469778</v>
      </c>
      <c r="H2256" s="5">
        <v>-348627</v>
      </c>
    </row>
    <row r="2257" spans="1:8" ht="13.9" thickBot="1" x14ac:dyDescent="0.3">
      <c r="A2257" s="3" t="s">
        <v>1155</v>
      </c>
      <c r="B2257" s="3" t="s">
        <v>1142</v>
      </c>
      <c r="C2257" s="3" t="s">
        <v>1143</v>
      </c>
      <c r="D2257" s="3" t="s">
        <v>122</v>
      </c>
      <c r="E2257" s="3" t="s">
        <v>93</v>
      </c>
      <c r="F2257" s="5">
        <v>-69914</v>
      </c>
      <c r="G2257" s="5">
        <v>-69914</v>
      </c>
      <c r="H2257" s="5">
        <v>-62043</v>
      </c>
    </row>
    <row r="2258" spans="1:8" ht="13.9" thickBot="1" x14ac:dyDescent="0.3">
      <c r="A2258" s="3" t="s">
        <v>1156</v>
      </c>
      <c r="B2258" s="3" t="s">
        <v>1157</v>
      </c>
      <c r="C2258" s="3" t="s">
        <v>1158</v>
      </c>
      <c r="D2258" s="3" t="s">
        <v>105</v>
      </c>
      <c r="E2258" s="3" t="s">
        <v>73</v>
      </c>
      <c r="F2258" s="5">
        <v>1580125</v>
      </c>
      <c r="G2258" s="5">
        <v>1580125</v>
      </c>
      <c r="H2258" s="5">
        <v>1420897</v>
      </c>
    </row>
    <row r="2259" spans="1:8" ht="13.9" thickBot="1" x14ac:dyDescent="0.3">
      <c r="A2259" s="3" t="s">
        <v>1159</v>
      </c>
      <c r="B2259" s="3" t="s">
        <v>1160</v>
      </c>
      <c r="C2259" s="3" t="s">
        <v>1161</v>
      </c>
      <c r="D2259" s="3" t="s">
        <v>89</v>
      </c>
      <c r="E2259" s="3" t="s">
        <v>73</v>
      </c>
      <c r="F2259" s="5">
        <v>0</v>
      </c>
      <c r="G2259" s="5">
        <v>0</v>
      </c>
      <c r="H2259" s="5">
        <v>0</v>
      </c>
    </row>
    <row r="2260" spans="1:8" ht="13.9" thickBot="1" x14ac:dyDescent="0.3">
      <c r="A2260" s="3" t="s">
        <v>1162</v>
      </c>
      <c r="B2260" s="3" t="s">
        <v>1160</v>
      </c>
      <c r="C2260" s="3" t="s">
        <v>1161</v>
      </c>
      <c r="D2260" s="3" t="s">
        <v>122</v>
      </c>
      <c r="E2260" s="3" t="s">
        <v>93</v>
      </c>
      <c r="F2260" s="5">
        <v>0</v>
      </c>
      <c r="G2260" s="5">
        <v>0</v>
      </c>
      <c r="H2260" s="5">
        <v>0</v>
      </c>
    </row>
    <row r="2261" spans="1:8" ht="13.9" thickBot="1" x14ac:dyDescent="0.3">
      <c r="A2261" s="3" t="s">
        <v>1163</v>
      </c>
      <c r="B2261" s="3" t="s">
        <v>1164</v>
      </c>
      <c r="C2261" s="3" t="s">
        <v>1165</v>
      </c>
      <c r="D2261" s="3" t="s">
        <v>44</v>
      </c>
      <c r="E2261" s="3" t="s">
        <v>44</v>
      </c>
      <c r="F2261" s="5">
        <v>-7964306.0899999999</v>
      </c>
      <c r="G2261" s="5">
        <v>-7964306.0899999999</v>
      </c>
      <c r="H2261" s="5">
        <v>-7964306.0899999999</v>
      </c>
    </row>
    <row r="2262" spans="1:8" ht="13.9" thickBot="1" x14ac:dyDescent="0.3">
      <c r="A2262" s="3" t="s">
        <v>4734</v>
      </c>
      <c r="B2262" s="3" t="s">
        <v>6231</v>
      </c>
      <c r="C2262" s="3" t="s">
        <v>6232</v>
      </c>
      <c r="D2262" s="3" t="s">
        <v>89</v>
      </c>
      <c r="E2262" s="3" t="s">
        <v>73</v>
      </c>
      <c r="F2262" s="5">
        <v>0</v>
      </c>
      <c r="G2262" s="5">
        <v>0</v>
      </c>
      <c r="H2262" s="5">
        <v>0</v>
      </c>
    </row>
    <row r="2263" spans="1:8" ht="13.9" thickBot="1" x14ac:dyDescent="0.3">
      <c r="A2263" s="3" t="s">
        <v>4735</v>
      </c>
      <c r="B2263" s="3" t="s">
        <v>6686</v>
      </c>
      <c r="C2263" s="3" t="s">
        <v>6687</v>
      </c>
      <c r="D2263" s="3" t="s">
        <v>44</v>
      </c>
      <c r="E2263" s="3" t="s">
        <v>44</v>
      </c>
      <c r="F2263" s="5">
        <v>0</v>
      </c>
      <c r="G2263" s="5">
        <v>0</v>
      </c>
      <c r="H2263" s="5">
        <v>0</v>
      </c>
    </row>
    <row r="2264" spans="1:8" ht="13.9" thickBot="1" x14ac:dyDescent="0.3">
      <c r="A2264" s="3" t="s">
        <v>4736</v>
      </c>
      <c r="B2264" s="3" t="s">
        <v>6688</v>
      </c>
      <c r="C2264" s="3" t="s">
        <v>6689</v>
      </c>
      <c r="D2264" s="3" t="s">
        <v>85</v>
      </c>
      <c r="E2264" s="3" t="s">
        <v>81</v>
      </c>
      <c r="F2264" s="5">
        <v>0</v>
      </c>
      <c r="G2264" s="5">
        <v>0</v>
      </c>
      <c r="H2264" s="5">
        <v>0</v>
      </c>
    </row>
    <row r="2265" spans="1:8" ht="13.9" thickBot="1" x14ac:dyDescent="0.3">
      <c r="A2265" s="3" t="s">
        <v>4737</v>
      </c>
      <c r="B2265" s="3" t="s">
        <v>556</v>
      </c>
      <c r="C2265" s="3" t="s">
        <v>557</v>
      </c>
      <c r="D2265" s="3" t="s">
        <v>44</v>
      </c>
      <c r="E2265" s="3" t="s">
        <v>81</v>
      </c>
      <c r="F2265" s="5">
        <v>0</v>
      </c>
      <c r="G2265" s="5">
        <v>0</v>
      </c>
      <c r="H2265" s="5">
        <v>0</v>
      </c>
    </row>
    <row r="2266" spans="1:8" ht="13.9" thickBot="1" x14ac:dyDescent="0.3">
      <c r="A2266" s="3" t="s">
        <v>4738</v>
      </c>
      <c r="B2266" s="3" t="s">
        <v>508</v>
      </c>
      <c r="C2266" s="3" t="s">
        <v>509</v>
      </c>
      <c r="D2266" s="3" t="s">
        <v>122</v>
      </c>
      <c r="E2266" s="3" t="s">
        <v>93</v>
      </c>
      <c r="F2266" s="5">
        <v>0</v>
      </c>
      <c r="G2266" s="5">
        <v>0</v>
      </c>
      <c r="H2266" s="5">
        <v>0</v>
      </c>
    </row>
    <row r="2267" spans="1:8" ht="13.9" thickBot="1" x14ac:dyDescent="0.3">
      <c r="A2267" s="3" t="s">
        <v>4739</v>
      </c>
      <c r="B2267" s="3" t="s">
        <v>6231</v>
      </c>
      <c r="C2267" s="3" t="s">
        <v>6232</v>
      </c>
      <c r="D2267" s="3" t="s">
        <v>89</v>
      </c>
      <c r="E2267" s="3" t="s">
        <v>5757</v>
      </c>
      <c r="F2267" s="5">
        <v>0</v>
      </c>
      <c r="G2267" s="5">
        <v>0</v>
      </c>
      <c r="H2267" s="5">
        <v>0</v>
      </c>
    </row>
    <row r="2268" spans="1:8" ht="13.9" thickBot="1" x14ac:dyDescent="0.3">
      <c r="A2268" s="3" t="s">
        <v>4740</v>
      </c>
      <c r="B2268" s="3" t="s">
        <v>6231</v>
      </c>
      <c r="C2268" s="3" t="s">
        <v>6232</v>
      </c>
      <c r="D2268" s="3" t="s">
        <v>89</v>
      </c>
      <c r="E2268" s="3" t="s">
        <v>5759</v>
      </c>
      <c r="F2268" s="5">
        <v>0</v>
      </c>
      <c r="G2268" s="5">
        <v>0</v>
      </c>
      <c r="H2268" s="5">
        <v>0</v>
      </c>
    </row>
    <row r="2269" spans="1:8" ht="13.9" thickBot="1" x14ac:dyDescent="0.3">
      <c r="A2269" s="3" t="s">
        <v>4741</v>
      </c>
      <c r="B2269" s="3" t="s">
        <v>6125</v>
      </c>
      <c r="C2269" s="3" t="s">
        <v>6126</v>
      </c>
      <c r="D2269" s="3" t="s">
        <v>72</v>
      </c>
      <c r="E2269" s="3" t="s">
        <v>5760</v>
      </c>
      <c r="F2269" s="5">
        <v>892530.65</v>
      </c>
      <c r="G2269" s="5">
        <v>1010159.29</v>
      </c>
      <c r="H2269" s="5">
        <v>1122195.02</v>
      </c>
    </row>
    <row r="2270" spans="1:8" ht="13.9" thickBot="1" x14ac:dyDescent="0.3">
      <c r="A2270" s="3" t="s">
        <v>4742</v>
      </c>
      <c r="B2270" s="3" t="s">
        <v>6125</v>
      </c>
      <c r="C2270" s="3" t="s">
        <v>6126</v>
      </c>
      <c r="D2270" s="3" t="s">
        <v>96</v>
      </c>
      <c r="E2270" s="3" t="s">
        <v>5760</v>
      </c>
      <c r="F2270" s="5">
        <v>409255.54</v>
      </c>
      <c r="G2270" s="5">
        <v>463192.26</v>
      </c>
      <c r="H2270" s="5">
        <v>514564.44</v>
      </c>
    </row>
    <row r="2271" spans="1:8" ht="13.9" thickBot="1" x14ac:dyDescent="0.3">
      <c r="A2271" s="3" t="s">
        <v>4743</v>
      </c>
      <c r="B2271" s="3" t="s">
        <v>6125</v>
      </c>
      <c r="C2271" s="3" t="s">
        <v>6126</v>
      </c>
      <c r="D2271" s="3" t="s">
        <v>6382</v>
      </c>
      <c r="E2271" s="3" t="s">
        <v>93</v>
      </c>
      <c r="F2271" s="5">
        <v>-1301786.19</v>
      </c>
      <c r="G2271" s="5">
        <v>-1473351.55</v>
      </c>
      <c r="H2271" s="5">
        <v>-1636759.46</v>
      </c>
    </row>
    <row r="2272" spans="1:8" ht="13.9" thickBot="1" x14ac:dyDescent="0.3">
      <c r="A2272" s="3" t="s">
        <v>4744</v>
      </c>
      <c r="B2272" s="3" t="s">
        <v>439</v>
      </c>
      <c r="C2272" s="3" t="s">
        <v>440</v>
      </c>
      <c r="D2272" s="3" t="s">
        <v>44</v>
      </c>
      <c r="E2272" s="3" t="s">
        <v>44</v>
      </c>
      <c r="F2272" s="5">
        <v>0</v>
      </c>
      <c r="G2272" s="5">
        <v>0</v>
      </c>
      <c r="H2272" s="5">
        <v>0</v>
      </c>
    </row>
    <row r="2273" spans="1:8" ht="13.9" thickBot="1" x14ac:dyDescent="0.3">
      <c r="A2273" s="3" t="s">
        <v>4745</v>
      </c>
      <c r="B2273" s="3" t="s">
        <v>6690</v>
      </c>
      <c r="C2273" s="3" t="s">
        <v>6691</v>
      </c>
      <c r="D2273" s="3" t="s">
        <v>44</v>
      </c>
      <c r="E2273" s="3" t="s">
        <v>44</v>
      </c>
      <c r="F2273" s="5">
        <v>0</v>
      </c>
      <c r="G2273" s="5">
        <v>0</v>
      </c>
      <c r="H2273" s="5">
        <v>0</v>
      </c>
    </row>
    <row r="2274" spans="1:8" ht="13.9" thickBot="1" x14ac:dyDescent="0.3">
      <c r="A2274" s="3" t="s">
        <v>4746</v>
      </c>
      <c r="B2274" s="3" t="s">
        <v>6268</v>
      </c>
      <c r="C2274" s="3" t="s">
        <v>6269</v>
      </c>
      <c r="D2274" s="3" t="s">
        <v>85</v>
      </c>
      <c r="E2274" s="3" t="s">
        <v>81</v>
      </c>
      <c r="F2274" s="5">
        <v>0</v>
      </c>
      <c r="G2274" s="5">
        <v>0</v>
      </c>
      <c r="H2274" s="5">
        <v>0</v>
      </c>
    </row>
    <row r="2275" spans="1:8" ht="13.9" thickBot="1" x14ac:dyDescent="0.3">
      <c r="A2275" s="3" t="s">
        <v>4747</v>
      </c>
      <c r="B2275" s="3" t="s">
        <v>6196</v>
      </c>
      <c r="C2275" s="3" t="s">
        <v>6197</v>
      </c>
      <c r="D2275" s="3" t="s">
        <v>89</v>
      </c>
      <c r="E2275" s="3" t="s">
        <v>73</v>
      </c>
      <c r="F2275" s="5">
        <v>0</v>
      </c>
      <c r="G2275" s="5">
        <v>0</v>
      </c>
      <c r="H2275" s="5">
        <v>1184</v>
      </c>
    </row>
    <row r="2276" spans="1:8" ht="13.9" thickBot="1" x14ac:dyDescent="0.3">
      <c r="A2276" s="3" t="s">
        <v>1166</v>
      </c>
      <c r="B2276" s="3" t="s">
        <v>1167</v>
      </c>
      <c r="C2276" s="3" t="s">
        <v>1168</v>
      </c>
      <c r="D2276" s="3" t="s">
        <v>122</v>
      </c>
      <c r="E2276" s="3" t="s">
        <v>93</v>
      </c>
      <c r="F2276" s="5">
        <v>21635.56</v>
      </c>
      <c r="G2276" s="5">
        <v>18769.68</v>
      </c>
      <c r="H2276" s="5">
        <v>18884.64</v>
      </c>
    </row>
    <row r="2277" spans="1:8" ht="13.9" thickBot="1" x14ac:dyDescent="0.3">
      <c r="A2277" s="3" t="s">
        <v>1169</v>
      </c>
      <c r="B2277" s="3" t="s">
        <v>1170</v>
      </c>
      <c r="C2277" s="3" t="s">
        <v>1171</v>
      </c>
      <c r="D2277" s="3" t="s">
        <v>44</v>
      </c>
      <c r="E2277" s="3" t="s">
        <v>44</v>
      </c>
      <c r="F2277" s="5">
        <v>0</v>
      </c>
      <c r="G2277" s="5">
        <v>0</v>
      </c>
      <c r="H2277" s="5">
        <v>0</v>
      </c>
    </row>
    <row r="2278" spans="1:8" ht="13.9" thickBot="1" x14ac:dyDescent="0.3">
      <c r="A2278" s="3" t="s">
        <v>1172</v>
      </c>
      <c r="B2278" s="3" t="s">
        <v>1173</v>
      </c>
      <c r="C2278" s="3" t="s">
        <v>1174</v>
      </c>
      <c r="D2278" s="3" t="s">
        <v>44</v>
      </c>
      <c r="E2278" s="3" t="s">
        <v>44</v>
      </c>
      <c r="F2278" s="5">
        <v>0</v>
      </c>
      <c r="G2278" s="5">
        <v>0</v>
      </c>
      <c r="H2278" s="5">
        <v>0</v>
      </c>
    </row>
    <row r="2279" spans="1:8" ht="13.9" thickBot="1" x14ac:dyDescent="0.3">
      <c r="A2279" s="3" t="s">
        <v>4748</v>
      </c>
      <c r="B2279" s="3" t="s">
        <v>1175</v>
      </c>
      <c r="C2279" s="3" t="s">
        <v>1176</v>
      </c>
      <c r="D2279" s="3" t="s">
        <v>85</v>
      </c>
      <c r="E2279" s="3" t="s">
        <v>81</v>
      </c>
      <c r="F2279" s="5">
        <v>0</v>
      </c>
      <c r="G2279" s="5">
        <v>0</v>
      </c>
      <c r="H2279" s="5">
        <v>0</v>
      </c>
    </row>
    <row r="2280" spans="1:8" ht="13.9" thickBot="1" x14ac:dyDescent="0.3">
      <c r="A2280" s="3" t="s">
        <v>1177</v>
      </c>
      <c r="B2280" s="3" t="s">
        <v>1175</v>
      </c>
      <c r="C2280" s="3" t="s">
        <v>1176</v>
      </c>
      <c r="D2280" s="3" t="s">
        <v>89</v>
      </c>
      <c r="E2280" s="3" t="s">
        <v>81</v>
      </c>
      <c r="F2280" s="5">
        <v>0</v>
      </c>
      <c r="G2280" s="5">
        <v>0</v>
      </c>
      <c r="H2280" s="5">
        <v>0</v>
      </c>
    </row>
    <row r="2281" spans="1:8" ht="13.9" thickBot="1" x14ac:dyDescent="0.3">
      <c r="A2281" s="3" t="s">
        <v>4749</v>
      </c>
      <c r="B2281" s="3" t="s">
        <v>1178</v>
      </c>
      <c r="C2281" s="3" t="s">
        <v>1179</v>
      </c>
      <c r="D2281" s="3" t="s">
        <v>85</v>
      </c>
      <c r="E2281" s="3" t="s">
        <v>81</v>
      </c>
      <c r="F2281" s="5">
        <v>0</v>
      </c>
      <c r="G2281" s="5">
        <v>0</v>
      </c>
      <c r="H2281" s="5">
        <v>0</v>
      </c>
    </row>
    <row r="2282" spans="1:8" ht="13.9" thickBot="1" x14ac:dyDescent="0.3">
      <c r="A2282" s="3" t="s">
        <v>1180</v>
      </c>
      <c r="B2282" s="3" t="s">
        <v>1178</v>
      </c>
      <c r="C2282" s="3" t="s">
        <v>1179</v>
      </c>
      <c r="D2282" s="3" t="s">
        <v>89</v>
      </c>
      <c r="E2282" s="3" t="s">
        <v>81</v>
      </c>
      <c r="F2282" s="5">
        <v>0.16</v>
      </c>
      <c r="G2282" s="5">
        <v>0.16</v>
      </c>
      <c r="H2282" s="5">
        <v>0.16</v>
      </c>
    </row>
    <row r="2283" spans="1:8" ht="13.9" thickBot="1" x14ac:dyDescent="0.3">
      <c r="A2283" s="3" t="s">
        <v>4750</v>
      </c>
      <c r="B2283" s="3" t="s">
        <v>6692</v>
      </c>
      <c r="C2283" s="3" t="s">
        <v>6693</v>
      </c>
      <c r="D2283" s="3" t="s">
        <v>85</v>
      </c>
      <c r="E2283" s="3" t="s">
        <v>81</v>
      </c>
      <c r="F2283" s="5">
        <v>0</v>
      </c>
      <c r="G2283" s="5">
        <v>0</v>
      </c>
      <c r="H2283" s="5">
        <v>0</v>
      </c>
    </row>
    <row r="2284" spans="1:8" ht="13.9" thickBot="1" x14ac:dyDescent="0.3">
      <c r="A2284" s="3" t="s">
        <v>4751</v>
      </c>
      <c r="B2284" s="3" t="s">
        <v>6694</v>
      </c>
      <c r="C2284" s="3" t="s">
        <v>6695</v>
      </c>
      <c r="D2284" s="3" t="s">
        <v>85</v>
      </c>
      <c r="E2284" s="3" t="s">
        <v>81</v>
      </c>
      <c r="F2284" s="5">
        <v>0</v>
      </c>
      <c r="G2284" s="5">
        <v>0</v>
      </c>
      <c r="H2284" s="5">
        <v>0</v>
      </c>
    </row>
    <row r="2285" spans="1:8" ht="13.9" thickBot="1" x14ac:dyDescent="0.3">
      <c r="A2285" s="3" t="s">
        <v>4752</v>
      </c>
      <c r="B2285" s="3" t="s">
        <v>6696</v>
      </c>
      <c r="C2285" s="3" t="s">
        <v>6697</v>
      </c>
      <c r="D2285" s="3" t="s">
        <v>85</v>
      </c>
      <c r="E2285" s="3" t="s">
        <v>81</v>
      </c>
      <c r="F2285" s="5">
        <v>0</v>
      </c>
      <c r="G2285" s="5">
        <v>0</v>
      </c>
      <c r="H2285" s="5">
        <v>0</v>
      </c>
    </row>
    <row r="2286" spans="1:8" ht="13.9" thickBot="1" x14ac:dyDescent="0.3">
      <c r="A2286" s="3" t="s">
        <v>4753</v>
      </c>
      <c r="B2286" s="3" t="s">
        <v>6698</v>
      </c>
      <c r="C2286" s="3" t="s">
        <v>6699</v>
      </c>
      <c r="D2286" s="3" t="s">
        <v>85</v>
      </c>
      <c r="E2286" s="3" t="s">
        <v>81</v>
      </c>
      <c r="F2286" s="5">
        <v>0</v>
      </c>
      <c r="G2286" s="5">
        <v>0</v>
      </c>
      <c r="H2286" s="5">
        <v>0</v>
      </c>
    </row>
    <row r="2287" spans="1:8" ht="13.9" thickBot="1" x14ac:dyDescent="0.3">
      <c r="A2287" s="3" t="s">
        <v>4754</v>
      </c>
      <c r="B2287" s="3" t="s">
        <v>6196</v>
      </c>
      <c r="C2287" s="3" t="s">
        <v>6197</v>
      </c>
      <c r="D2287" s="3" t="s">
        <v>89</v>
      </c>
      <c r="E2287" s="3" t="s">
        <v>5757</v>
      </c>
      <c r="F2287" s="5">
        <v>0</v>
      </c>
      <c r="G2287" s="5">
        <v>0</v>
      </c>
      <c r="H2287" s="5">
        <v>920.15</v>
      </c>
    </row>
    <row r="2288" spans="1:8" ht="13.9" thickBot="1" x14ac:dyDescent="0.3">
      <c r="A2288" s="3" t="s">
        <v>4755</v>
      </c>
      <c r="B2288" s="3" t="s">
        <v>6196</v>
      </c>
      <c r="C2288" s="3" t="s">
        <v>6197</v>
      </c>
      <c r="D2288" s="3" t="s">
        <v>89</v>
      </c>
      <c r="E2288" s="3" t="s">
        <v>5759</v>
      </c>
      <c r="F2288" s="5">
        <v>0</v>
      </c>
      <c r="G2288" s="5">
        <v>0</v>
      </c>
      <c r="H2288" s="5">
        <v>263.85000000000002</v>
      </c>
    </row>
    <row r="2289" spans="1:8" ht="13.9" thickBot="1" x14ac:dyDescent="0.3">
      <c r="A2289" s="3" t="s">
        <v>1181</v>
      </c>
      <c r="B2289" s="3" t="s">
        <v>1182</v>
      </c>
      <c r="C2289" s="3" t="s">
        <v>1183</v>
      </c>
      <c r="D2289" s="3" t="s">
        <v>122</v>
      </c>
      <c r="E2289" s="3" t="s">
        <v>93</v>
      </c>
      <c r="F2289" s="5">
        <v>111519.12</v>
      </c>
      <c r="G2289" s="5">
        <v>46017.36</v>
      </c>
      <c r="H2289" s="5">
        <v>46299.22</v>
      </c>
    </row>
    <row r="2290" spans="1:8" ht="13.9" thickBot="1" x14ac:dyDescent="0.3">
      <c r="A2290" s="3" t="s">
        <v>1184</v>
      </c>
      <c r="B2290" s="3" t="s">
        <v>1185</v>
      </c>
      <c r="C2290" s="3" t="s">
        <v>1186</v>
      </c>
      <c r="D2290" s="3" t="s">
        <v>105</v>
      </c>
      <c r="E2290" s="3" t="s">
        <v>73</v>
      </c>
      <c r="F2290" s="5">
        <v>0</v>
      </c>
      <c r="G2290" s="5">
        <v>0</v>
      </c>
      <c r="H2290" s="5">
        <v>0</v>
      </c>
    </row>
    <row r="2291" spans="1:8" ht="13.9" thickBot="1" x14ac:dyDescent="0.3">
      <c r="A2291" s="3" t="s">
        <v>1187</v>
      </c>
      <c r="B2291" s="3" t="s">
        <v>1188</v>
      </c>
      <c r="C2291" s="3" t="s">
        <v>1189</v>
      </c>
      <c r="D2291" s="3" t="s">
        <v>105</v>
      </c>
      <c r="E2291" s="3" t="s">
        <v>73</v>
      </c>
      <c r="F2291" s="5">
        <v>29400</v>
      </c>
      <c r="G2291" s="5">
        <v>29400</v>
      </c>
      <c r="H2291" s="5">
        <v>29400</v>
      </c>
    </row>
    <row r="2292" spans="1:8" ht="13.9" thickBot="1" x14ac:dyDescent="0.3">
      <c r="A2292" s="3" t="s">
        <v>4756</v>
      </c>
      <c r="B2292" s="3" t="s">
        <v>6700</v>
      </c>
      <c r="C2292" s="3" t="s">
        <v>6701</v>
      </c>
      <c r="D2292" s="3" t="s">
        <v>44</v>
      </c>
      <c r="E2292" s="3" t="s">
        <v>44</v>
      </c>
      <c r="F2292" s="5">
        <v>-926.29</v>
      </c>
      <c r="G2292" s="5">
        <v>-825.82</v>
      </c>
      <c r="H2292" s="5">
        <v>-726.86</v>
      </c>
    </row>
    <row r="2293" spans="1:8" ht="13.9" thickBot="1" x14ac:dyDescent="0.3">
      <c r="A2293" s="3" t="s">
        <v>4757</v>
      </c>
      <c r="B2293" s="3" t="s">
        <v>6702</v>
      </c>
      <c r="C2293" s="3" t="s">
        <v>6703</v>
      </c>
      <c r="D2293" s="3" t="s">
        <v>44</v>
      </c>
      <c r="E2293" s="3" t="s">
        <v>44</v>
      </c>
      <c r="F2293" s="5">
        <v>0</v>
      </c>
      <c r="G2293" s="5">
        <v>0</v>
      </c>
      <c r="H2293" s="5">
        <v>0</v>
      </c>
    </row>
    <row r="2294" spans="1:8" ht="13.9" thickBot="1" x14ac:dyDescent="0.3">
      <c r="A2294" s="3" t="s">
        <v>4758</v>
      </c>
      <c r="B2294" s="3" t="s">
        <v>6704</v>
      </c>
      <c r="C2294" s="3" t="s">
        <v>6705</v>
      </c>
      <c r="D2294" s="3" t="s">
        <v>72</v>
      </c>
      <c r="E2294" s="3" t="s">
        <v>93</v>
      </c>
      <c r="F2294" s="5">
        <v>0</v>
      </c>
      <c r="G2294" s="5">
        <v>0</v>
      </c>
      <c r="H2294" s="5">
        <v>0</v>
      </c>
    </row>
    <row r="2295" spans="1:8" ht="13.9" thickBot="1" x14ac:dyDescent="0.3">
      <c r="A2295" s="3" t="s">
        <v>4759</v>
      </c>
      <c r="B2295" s="3" t="s">
        <v>6706</v>
      </c>
      <c r="C2295" s="3" t="s">
        <v>6707</v>
      </c>
      <c r="D2295" s="3" t="s">
        <v>72</v>
      </c>
      <c r="E2295" s="3" t="s">
        <v>93</v>
      </c>
      <c r="F2295" s="5">
        <v>-3750000</v>
      </c>
      <c r="G2295" s="5">
        <v>-4125000</v>
      </c>
      <c r="H2295" s="5">
        <v>-4500000</v>
      </c>
    </row>
    <row r="2296" spans="1:8" ht="13.9" thickBot="1" x14ac:dyDescent="0.3">
      <c r="A2296" s="3" t="s">
        <v>4760</v>
      </c>
      <c r="B2296" s="3" t="s">
        <v>6708</v>
      </c>
      <c r="C2296" s="3" t="s">
        <v>6709</v>
      </c>
      <c r="D2296" s="3" t="s">
        <v>72</v>
      </c>
      <c r="E2296" s="3" t="s">
        <v>81</v>
      </c>
      <c r="F2296" s="5">
        <v>-11439590.970000001</v>
      </c>
      <c r="G2296" s="5">
        <v>-14256327.77</v>
      </c>
      <c r="H2296" s="5">
        <v>-16474538.25</v>
      </c>
    </row>
    <row r="2297" spans="1:8" ht="13.9" thickBot="1" x14ac:dyDescent="0.3">
      <c r="A2297" s="3" t="s">
        <v>4761</v>
      </c>
      <c r="B2297" s="3" t="s">
        <v>6710</v>
      </c>
      <c r="C2297" s="3" t="s">
        <v>6711</v>
      </c>
      <c r="D2297" s="3" t="s">
        <v>72</v>
      </c>
      <c r="E2297" s="3" t="s">
        <v>93</v>
      </c>
      <c r="F2297" s="5">
        <v>-854131.16</v>
      </c>
      <c r="G2297" s="5">
        <v>-941364.25</v>
      </c>
      <c r="H2297" s="5">
        <v>-1002591.98</v>
      </c>
    </row>
    <row r="2298" spans="1:8" ht="13.9" thickBot="1" x14ac:dyDescent="0.3">
      <c r="A2298" s="3" t="s">
        <v>4762</v>
      </c>
      <c r="B2298" s="3" t="s">
        <v>6710</v>
      </c>
      <c r="C2298" s="3" t="s">
        <v>6711</v>
      </c>
      <c r="D2298" s="3" t="s">
        <v>122</v>
      </c>
      <c r="E2298" s="3" t="s">
        <v>93</v>
      </c>
      <c r="F2298" s="5">
        <v>-371948.58</v>
      </c>
      <c r="G2298" s="5">
        <v>-419812.82</v>
      </c>
      <c r="H2298" s="5">
        <v>-446229.19</v>
      </c>
    </row>
    <row r="2299" spans="1:8" ht="13.9" thickBot="1" x14ac:dyDescent="0.3">
      <c r="A2299" s="3" t="s">
        <v>4763</v>
      </c>
      <c r="B2299" s="3" t="s">
        <v>6066</v>
      </c>
      <c r="C2299" s="3" t="s">
        <v>6067</v>
      </c>
      <c r="D2299" s="3" t="s">
        <v>115</v>
      </c>
      <c r="E2299" s="3" t="s">
        <v>81</v>
      </c>
      <c r="F2299" s="5">
        <v>0</v>
      </c>
      <c r="G2299" s="5">
        <v>0</v>
      </c>
      <c r="H2299" s="5">
        <v>0</v>
      </c>
    </row>
    <row r="2300" spans="1:8" ht="13.9" thickBot="1" x14ac:dyDescent="0.3">
      <c r="A2300" s="3" t="s">
        <v>4764</v>
      </c>
      <c r="B2300" s="3" t="s">
        <v>6712</v>
      </c>
      <c r="C2300" s="3" t="s">
        <v>6713</v>
      </c>
      <c r="D2300" s="3" t="s">
        <v>122</v>
      </c>
      <c r="E2300" s="3" t="s">
        <v>93</v>
      </c>
      <c r="F2300" s="5">
        <v>0</v>
      </c>
      <c r="G2300" s="5">
        <v>0</v>
      </c>
      <c r="H2300" s="5">
        <v>0</v>
      </c>
    </row>
    <row r="2301" spans="1:8" ht="13.9" thickBot="1" x14ac:dyDescent="0.3">
      <c r="A2301" s="3" t="s">
        <v>1190</v>
      </c>
      <c r="B2301" s="3" t="s">
        <v>1191</v>
      </c>
      <c r="C2301" s="3" t="s">
        <v>1192</v>
      </c>
      <c r="D2301" s="3" t="s">
        <v>85</v>
      </c>
      <c r="E2301" s="3" t="s">
        <v>73</v>
      </c>
      <c r="F2301" s="5">
        <v>-22272.15</v>
      </c>
      <c r="G2301" s="5">
        <v>-22272.15</v>
      </c>
      <c r="H2301" s="5">
        <v>-22272.15</v>
      </c>
    </row>
    <row r="2302" spans="1:8" ht="13.9" thickBot="1" x14ac:dyDescent="0.3">
      <c r="A2302" s="3" t="s">
        <v>1193</v>
      </c>
      <c r="B2302" s="3" t="s">
        <v>1194</v>
      </c>
      <c r="C2302" s="3" t="s">
        <v>1195</v>
      </c>
      <c r="D2302" s="3" t="s">
        <v>85</v>
      </c>
      <c r="E2302" s="3" t="s">
        <v>73</v>
      </c>
      <c r="F2302" s="5">
        <v>0</v>
      </c>
      <c r="G2302" s="5">
        <v>0</v>
      </c>
      <c r="H2302" s="5">
        <v>0</v>
      </c>
    </row>
    <row r="2303" spans="1:8" ht="13.9" thickBot="1" x14ac:dyDescent="0.3">
      <c r="A2303" s="3" t="s">
        <v>4765</v>
      </c>
      <c r="B2303" s="3" t="s">
        <v>6714</v>
      </c>
      <c r="C2303" s="3" t="s">
        <v>6715</v>
      </c>
      <c r="D2303" s="3" t="s">
        <v>44</v>
      </c>
      <c r="E2303" s="3" t="s">
        <v>44</v>
      </c>
      <c r="F2303" s="5">
        <v>0</v>
      </c>
      <c r="G2303" s="5">
        <v>0</v>
      </c>
      <c r="H2303" s="5">
        <v>0</v>
      </c>
    </row>
    <row r="2304" spans="1:8" ht="13.9" thickBot="1" x14ac:dyDescent="0.3">
      <c r="A2304" s="3" t="s">
        <v>4766</v>
      </c>
      <c r="B2304" s="3" t="s">
        <v>6716</v>
      </c>
      <c r="C2304" s="3" t="s">
        <v>6717</v>
      </c>
      <c r="D2304" s="3" t="s">
        <v>44</v>
      </c>
      <c r="E2304" s="3" t="s">
        <v>44</v>
      </c>
      <c r="F2304" s="5">
        <v>0</v>
      </c>
      <c r="G2304" s="5">
        <v>0</v>
      </c>
      <c r="H2304" s="5">
        <v>0</v>
      </c>
    </row>
    <row r="2305" spans="1:8" ht="13.9" thickBot="1" x14ac:dyDescent="0.3">
      <c r="A2305" s="3" t="s">
        <v>4767</v>
      </c>
      <c r="B2305" s="3" t="s">
        <v>6718</v>
      </c>
      <c r="C2305" s="3" t="s">
        <v>6719</v>
      </c>
      <c r="D2305" s="3" t="s">
        <v>72</v>
      </c>
      <c r="E2305" s="3" t="s">
        <v>81</v>
      </c>
      <c r="F2305" s="5">
        <v>13433132.460000001</v>
      </c>
      <c r="G2305" s="5">
        <v>18217804.260000002</v>
      </c>
      <c r="H2305" s="5">
        <v>21236730.739999998</v>
      </c>
    </row>
    <row r="2306" spans="1:8" ht="13.9" thickBot="1" x14ac:dyDescent="0.3">
      <c r="A2306" s="3" t="s">
        <v>1196</v>
      </c>
      <c r="B2306" s="3" t="s">
        <v>690</v>
      </c>
      <c r="C2306" s="3" t="s">
        <v>691</v>
      </c>
      <c r="D2306" s="3" t="s">
        <v>72</v>
      </c>
      <c r="E2306" s="3" t="s">
        <v>93</v>
      </c>
      <c r="F2306" s="5">
        <v>236247.9</v>
      </c>
      <c r="G2306" s="5">
        <v>314997.90000000002</v>
      </c>
      <c r="H2306" s="5">
        <v>236250</v>
      </c>
    </row>
    <row r="2307" spans="1:8" ht="13.9" thickBot="1" x14ac:dyDescent="0.3">
      <c r="A2307" s="3" t="s">
        <v>4768</v>
      </c>
      <c r="B2307" s="3" t="s">
        <v>298</v>
      </c>
      <c r="C2307" s="3" t="s">
        <v>299</v>
      </c>
      <c r="D2307" s="3" t="s">
        <v>85</v>
      </c>
      <c r="E2307" s="3" t="s">
        <v>81</v>
      </c>
      <c r="F2307" s="5">
        <v>0</v>
      </c>
      <c r="G2307" s="5">
        <v>0</v>
      </c>
      <c r="H2307" s="5">
        <v>0</v>
      </c>
    </row>
    <row r="2308" spans="1:8" ht="13.9" thickBot="1" x14ac:dyDescent="0.3">
      <c r="A2308" s="3" t="s">
        <v>4769</v>
      </c>
      <c r="B2308" s="3" t="s">
        <v>6188</v>
      </c>
      <c r="C2308" s="3" t="s">
        <v>6189</v>
      </c>
      <c r="D2308" s="3" t="s">
        <v>85</v>
      </c>
      <c r="E2308" s="3" t="s">
        <v>93</v>
      </c>
      <c r="F2308" s="5">
        <v>0</v>
      </c>
      <c r="G2308" s="5">
        <v>0</v>
      </c>
      <c r="H2308" s="5">
        <v>0</v>
      </c>
    </row>
    <row r="2309" spans="1:8" ht="13.9" thickBot="1" x14ac:dyDescent="0.3">
      <c r="A2309" s="3" t="s">
        <v>1197</v>
      </c>
      <c r="B2309" s="3" t="s">
        <v>1198</v>
      </c>
      <c r="C2309" s="3" t="s">
        <v>1199</v>
      </c>
      <c r="D2309" s="3" t="s">
        <v>105</v>
      </c>
      <c r="E2309" s="3" t="s">
        <v>93</v>
      </c>
      <c r="F2309" s="5">
        <v>112749.32</v>
      </c>
      <c r="G2309" s="5">
        <v>281778.5</v>
      </c>
      <c r="H2309" s="5">
        <v>170313.86</v>
      </c>
    </row>
    <row r="2310" spans="1:8" ht="13.9" thickBot="1" x14ac:dyDescent="0.3">
      <c r="A2310" s="3" t="s">
        <v>1200</v>
      </c>
      <c r="B2310" s="3" t="s">
        <v>1201</v>
      </c>
      <c r="C2310" s="3" t="s">
        <v>1075</v>
      </c>
      <c r="D2310" s="3" t="s">
        <v>89</v>
      </c>
      <c r="E2310" s="3" t="s">
        <v>81</v>
      </c>
      <c r="F2310" s="5">
        <v>-9141741.5299999993</v>
      </c>
      <c r="G2310" s="5">
        <v>-8379535.5300000003</v>
      </c>
      <c r="H2310" s="5">
        <v>-7486855.5300000003</v>
      </c>
    </row>
    <row r="2311" spans="1:8" ht="13.9" thickBot="1" x14ac:dyDescent="0.3">
      <c r="A2311" s="3" t="s">
        <v>4770</v>
      </c>
      <c r="B2311" s="3" t="s">
        <v>748</v>
      </c>
      <c r="C2311" s="3" t="s">
        <v>749</v>
      </c>
      <c r="D2311" s="3" t="s">
        <v>85</v>
      </c>
      <c r="E2311" s="3" t="s">
        <v>44</v>
      </c>
      <c r="F2311" s="5">
        <v>0</v>
      </c>
      <c r="G2311" s="5">
        <v>0</v>
      </c>
      <c r="H2311" s="5">
        <v>0</v>
      </c>
    </row>
    <row r="2312" spans="1:8" ht="13.9" thickBot="1" x14ac:dyDescent="0.3">
      <c r="A2312" s="3" t="s">
        <v>4771</v>
      </c>
      <c r="B2312" s="3" t="s">
        <v>6266</v>
      </c>
      <c r="C2312" s="3" t="s">
        <v>6267</v>
      </c>
      <c r="D2312" s="3" t="s">
        <v>85</v>
      </c>
      <c r="E2312" s="3" t="s">
        <v>93</v>
      </c>
      <c r="F2312" s="5">
        <v>-2225.9</v>
      </c>
      <c r="G2312" s="5">
        <v>-2448.4899999999998</v>
      </c>
      <c r="H2312" s="5">
        <v>-2677.76</v>
      </c>
    </row>
    <row r="2313" spans="1:8" ht="13.9" thickBot="1" x14ac:dyDescent="0.3">
      <c r="A2313" s="3" t="s">
        <v>4772</v>
      </c>
      <c r="B2313" s="3" t="s">
        <v>5791</v>
      </c>
      <c r="C2313" s="3" t="s">
        <v>5792</v>
      </c>
      <c r="D2313" s="3" t="s">
        <v>89</v>
      </c>
      <c r="E2313" s="3" t="s">
        <v>81</v>
      </c>
      <c r="F2313" s="5">
        <v>0</v>
      </c>
      <c r="G2313" s="5">
        <v>0</v>
      </c>
      <c r="H2313" s="5">
        <v>0</v>
      </c>
    </row>
    <row r="2314" spans="1:8" ht="13.9" thickBot="1" x14ac:dyDescent="0.3">
      <c r="A2314" s="3" t="s">
        <v>4773</v>
      </c>
      <c r="B2314" s="3" t="s">
        <v>6688</v>
      </c>
      <c r="C2314" s="3" t="s">
        <v>6689</v>
      </c>
      <c r="D2314" s="3" t="s">
        <v>89</v>
      </c>
      <c r="E2314" s="3" t="s">
        <v>81</v>
      </c>
      <c r="F2314" s="5">
        <v>0</v>
      </c>
      <c r="G2314" s="5">
        <v>0</v>
      </c>
      <c r="H2314" s="5">
        <v>0</v>
      </c>
    </row>
    <row r="2315" spans="1:8" ht="13.9" thickBot="1" x14ac:dyDescent="0.3">
      <c r="A2315" s="3" t="s">
        <v>1202</v>
      </c>
      <c r="B2315" s="3" t="s">
        <v>1053</v>
      </c>
      <c r="C2315" s="3" t="s">
        <v>1054</v>
      </c>
      <c r="D2315" s="3" t="s">
        <v>85</v>
      </c>
      <c r="E2315" s="3" t="s">
        <v>81</v>
      </c>
      <c r="F2315" s="5">
        <v>540306.93999999994</v>
      </c>
      <c r="G2315" s="5">
        <v>540306.93999999994</v>
      </c>
      <c r="H2315" s="5">
        <v>540306.93999999994</v>
      </c>
    </row>
    <row r="2316" spans="1:8" ht="13.9" thickBot="1" x14ac:dyDescent="0.3">
      <c r="A2316" s="3" t="s">
        <v>4774</v>
      </c>
      <c r="B2316" s="3" t="s">
        <v>6720</v>
      </c>
      <c r="C2316" s="3" t="s">
        <v>6721</v>
      </c>
      <c r="D2316" s="3" t="s">
        <v>44</v>
      </c>
      <c r="E2316" s="3" t="s">
        <v>44</v>
      </c>
      <c r="F2316" s="5">
        <v>0</v>
      </c>
      <c r="G2316" s="5">
        <v>0</v>
      </c>
      <c r="H2316" s="5">
        <v>0</v>
      </c>
    </row>
    <row r="2317" spans="1:8" ht="13.9" thickBot="1" x14ac:dyDescent="0.3">
      <c r="A2317" s="3" t="s">
        <v>1203</v>
      </c>
      <c r="B2317" s="3" t="s">
        <v>812</v>
      </c>
      <c r="C2317" s="3" t="s">
        <v>813</v>
      </c>
      <c r="D2317" s="3" t="s">
        <v>72</v>
      </c>
      <c r="E2317" s="3" t="s">
        <v>81</v>
      </c>
      <c r="F2317" s="5">
        <v>-2100.4499999999998</v>
      </c>
      <c r="G2317" s="5">
        <v>-2151.85</v>
      </c>
      <c r="H2317" s="5">
        <v>0.02</v>
      </c>
    </row>
    <row r="2318" spans="1:8" ht="13.9" thickBot="1" x14ac:dyDescent="0.3">
      <c r="A2318" s="3" t="s">
        <v>1204</v>
      </c>
      <c r="B2318" s="3" t="s">
        <v>812</v>
      </c>
      <c r="C2318" s="3" t="s">
        <v>813</v>
      </c>
      <c r="D2318" s="3" t="s">
        <v>72</v>
      </c>
      <c r="E2318" s="3" t="s">
        <v>93</v>
      </c>
      <c r="F2318" s="5">
        <v>-1051.32</v>
      </c>
      <c r="G2318" s="5">
        <v>-506.11</v>
      </c>
      <c r="H2318" s="5">
        <v>0</v>
      </c>
    </row>
    <row r="2319" spans="1:8" ht="13.9" thickBot="1" x14ac:dyDescent="0.3">
      <c r="A2319" s="3" t="s">
        <v>1205</v>
      </c>
      <c r="B2319" s="3" t="s">
        <v>977</v>
      </c>
      <c r="C2319" s="3" t="s">
        <v>978</v>
      </c>
      <c r="D2319" s="3" t="s">
        <v>89</v>
      </c>
      <c r="E2319" s="3" t="s">
        <v>81</v>
      </c>
      <c r="F2319" s="5">
        <v>0</v>
      </c>
      <c r="G2319" s="5">
        <v>0</v>
      </c>
      <c r="H2319" s="5">
        <v>0</v>
      </c>
    </row>
    <row r="2320" spans="1:8" ht="13.9" thickBot="1" x14ac:dyDescent="0.3">
      <c r="A2320" s="3" t="s">
        <v>4775</v>
      </c>
      <c r="B2320" s="3" t="s">
        <v>6722</v>
      </c>
      <c r="C2320" s="3" t="s">
        <v>6723</v>
      </c>
      <c r="D2320" s="3" t="s">
        <v>44</v>
      </c>
      <c r="E2320" s="3" t="s">
        <v>44</v>
      </c>
      <c r="F2320" s="5">
        <v>0</v>
      </c>
      <c r="G2320" s="5">
        <v>0</v>
      </c>
      <c r="H2320" s="5">
        <v>0</v>
      </c>
    </row>
    <row r="2321" spans="1:8" ht="13.9" thickBot="1" x14ac:dyDescent="0.3">
      <c r="A2321" s="3" t="s">
        <v>4776</v>
      </c>
      <c r="B2321" s="3" t="s">
        <v>6506</v>
      </c>
      <c r="C2321" s="3" t="s">
        <v>952</v>
      </c>
      <c r="D2321" s="3" t="s">
        <v>72</v>
      </c>
      <c r="E2321" s="3" t="s">
        <v>81</v>
      </c>
      <c r="F2321" s="5">
        <v>0</v>
      </c>
      <c r="G2321" s="5">
        <v>0</v>
      </c>
      <c r="H2321" s="5">
        <v>0</v>
      </c>
    </row>
    <row r="2322" spans="1:8" ht="13.9" thickBot="1" x14ac:dyDescent="0.3">
      <c r="A2322" s="3" t="s">
        <v>4777</v>
      </c>
      <c r="B2322" s="3" t="s">
        <v>553</v>
      </c>
      <c r="C2322" s="3" t="s">
        <v>554</v>
      </c>
      <c r="D2322" s="3" t="s">
        <v>85</v>
      </c>
      <c r="E2322" s="3" t="s">
        <v>93</v>
      </c>
      <c r="F2322" s="5">
        <v>0</v>
      </c>
      <c r="G2322" s="5">
        <v>0</v>
      </c>
      <c r="H2322" s="5">
        <v>0</v>
      </c>
    </row>
    <row r="2323" spans="1:8" ht="13.9" thickBot="1" x14ac:dyDescent="0.3">
      <c r="A2323" s="3" t="s">
        <v>4778</v>
      </c>
      <c r="B2323" s="3" t="s">
        <v>6724</v>
      </c>
      <c r="C2323" s="3" t="s">
        <v>6371</v>
      </c>
      <c r="D2323" s="3" t="s">
        <v>89</v>
      </c>
      <c r="E2323" s="3" t="s">
        <v>81</v>
      </c>
      <c r="F2323" s="5">
        <v>0</v>
      </c>
      <c r="G2323" s="5">
        <v>0</v>
      </c>
      <c r="H2323" s="5">
        <v>0</v>
      </c>
    </row>
    <row r="2324" spans="1:8" ht="13.9" thickBot="1" x14ac:dyDescent="0.3">
      <c r="A2324" s="3" t="s">
        <v>4779</v>
      </c>
      <c r="B2324" s="3" t="s">
        <v>535</v>
      </c>
      <c r="C2324" s="3" t="s">
        <v>536</v>
      </c>
      <c r="D2324" s="3" t="s">
        <v>72</v>
      </c>
      <c r="E2324" s="3" t="s">
        <v>81</v>
      </c>
      <c r="F2324" s="5">
        <v>0</v>
      </c>
      <c r="G2324" s="5">
        <v>0</v>
      </c>
      <c r="H2324" s="5">
        <v>0</v>
      </c>
    </row>
    <row r="2325" spans="1:8" ht="13.9" thickBot="1" x14ac:dyDescent="0.3">
      <c r="A2325" s="3" t="s">
        <v>4780</v>
      </c>
      <c r="B2325" s="3" t="s">
        <v>6725</v>
      </c>
      <c r="C2325" s="3" t="s">
        <v>6726</v>
      </c>
      <c r="D2325" s="3" t="s">
        <v>89</v>
      </c>
      <c r="E2325" s="3" t="s">
        <v>81</v>
      </c>
      <c r="F2325" s="5">
        <v>0</v>
      </c>
      <c r="G2325" s="5">
        <v>0</v>
      </c>
      <c r="H2325" s="5">
        <v>0</v>
      </c>
    </row>
    <row r="2326" spans="1:8" ht="13.9" thickBot="1" x14ac:dyDescent="0.3">
      <c r="A2326" s="3" t="s">
        <v>4781</v>
      </c>
      <c r="B2326" s="3" t="s">
        <v>6727</v>
      </c>
      <c r="C2326" s="3" t="s">
        <v>6728</v>
      </c>
      <c r="D2326" s="3" t="s">
        <v>89</v>
      </c>
      <c r="E2326" s="3" t="s">
        <v>81</v>
      </c>
      <c r="F2326" s="5">
        <v>0</v>
      </c>
      <c r="G2326" s="5">
        <v>0</v>
      </c>
      <c r="H2326" s="5">
        <v>0</v>
      </c>
    </row>
    <row r="2327" spans="1:8" ht="13.9" thickBot="1" x14ac:dyDescent="0.3">
      <c r="A2327" s="3" t="s">
        <v>4782</v>
      </c>
      <c r="B2327" s="3" t="s">
        <v>6729</v>
      </c>
      <c r="C2327" s="3" t="s">
        <v>6730</v>
      </c>
      <c r="D2327" s="3" t="s">
        <v>89</v>
      </c>
      <c r="E2327" s="3" t="s">
        <v>81</v>
      </c>
      <c r="F2327" s="5">
        <v>0</v>
      </c>
      <c r="G2327" s="5">
        <v>0</v>
      </c>
      <c r="H2327" s="5">
        <v>0</v>
      </c>
    </row>
    <row r="2328" spans="1:8" ht="13.9" thickBot="1" x14ac:dyDescent="0.3">
      <c r="A2328" s="3" t="s">
        <v>4783</v>
      </c>
      <c r="B2328" s="3" t="s">
        <v>6731</v>
      </c>
      <c r="C2328" s="3" t="s">
        <v>6732</v>
      </c>
      <c r="D2328" s="3" t="s">
        <v>89</v>
      </c>
      <c r="E2328" s="3" t="s">
        <v>81</v>
      </c>
      <c r="F2328" s="5">
        <v>0</v>
      </c>
      <c r="G2328" s="5">
        <v>0</v>
      </c>
      <c r="H2328" s="5">
        <v>0</v>
      </c>
    </row>
    <row r="2329" spans="1:8" ht="13.9" thickBot="1" x14ac:dyDescent="0.3">
      <c r="A2329" s="3" t="s">
        <v>4784</v>
      </c>
      <c r="B2329" s="3" t="s">
        <v>5976</v>
      </c>
      <c r="C2329" s="3" t="s">
        <v>5977</v>
      </c>
      <c r="D2329" s="3" t="s">
        <v>89</v>
      </c>
      <c r="E2329" s="3" t="s">
        <v>81</v>
      </c>
      <c r="F2329" s="5">
        <v>0</v>
      </c>
      <c r="G2329" s="5">
        <v>0</v>
      </c>
      <c r="H2329" s="5">
        <v>0</v>
      </c>
    </row>
    <row r="2330" spans="1:8" ht="13.9" thickBot="1" x14ac:dyDescent="0.3">
      <c r="A2330" s="3" t="s">
        <v>4785</v>
      </c>
      <c r="B2330" s="3" t="s">
        <v>5949</v>
      </c>
      <c r="C2330" s="3" t="s">
        <v>5948</v>
      </c>
      <c r="D2330" s="3" t="s">
        <v>85</v>
      </c>
      <c r="E2330" s="3" t="s">
        <v>81</v>
      </c>
      <c r="F2330" s="5">
        <v>0</v>
      </c>
      <c r="G2330" s="5">
        <v>0</v>
      </c>
      <c r="H2330" s="5">
        <v>0</v>
      </c>
    </row>
    <row r="2331" spans="1:8" ht="13.9" thickBot="1" x14ac:dyDescent="0.3">
      <c r="A2331" s="3" t="s">
        <v>4786</v>
      </c>
      <c r="B2331" s="3" t="s">
        <v>6666</v>
      </c>
      <c r="C2331" s="3" t="s">
        <v>6667</v>
      </c>
      <c r="D2331" s="3" t="s">
        <v>85</v>
      </c>
      <c r="E2331" s="3" t="s">
        <v>81</v>
      </c>
      <c r="F2331" s="5">
        <v>0</v>
      </c>
      <c r="G2331" s="5">
        <v>0</v>
      </c>
      <c r="H2331" s="5">
        <v>0</v>
      </c>
    </row>
    <row r="2332" spans="1:8" ht="13.9" thickBot="1" x14ac:dyDescent="0.3">
      <c r="A2332" s="3" t="s">
        <v>4787</v>
      </c>
      <c r="B2332" s="3" t="s">
        <v>6733</v>
      </c>
      <c r="C2332" s="3" t="s">
        <v>6734</v>
      </c>
      <c r="D2332" s="3" t="s">
        <v>44</v>
      </c>
      <c r="E2332" s="3" t="s">
        <v>44</v>
      </c>
      <c r="F2332" s="5">
        <v>0</v>
      </c>
      <c r="G2332" s="5">
        <v>0</v>
      </c>
      <c r="H2332" s="5">
        <v>0</v>
      </c>
    </row>
    <row r="2333" spans="1:8" ht="13.9" thickBot="1" x14ac:dyDescent="0.3">
      <c r="A2333" s="3" t="s">
        <v>4788</v>
      </c>
      <c r="B2333" s="3" t="s">
        <v>947</v>
      </c>
      <c r="C2333" s="3" t="s">
        <v>948</v>
      </c>
      <c r="D2333" s="3" t="s">
        <v>44</v>
      </c>
      <c r="E2333" s="3" t="s">
        <v>44</v>
      </c>
      <c r="F2333" s="5">
        <v>0</v>
      </c>
      <c r="G2333" s="5">
        <v>0</v>
      </c>
      <c r="H2333" s="5">
        <v>0</v>
      </c>
    </row>
    <row r="2334" spans="1:8" ht="13.9" thickBot="1" x14ac:dyDescent="0.3">
      <c r="A2334" s="3" t="s">
        <v>4789</v>
      </c>
      <c r="B2334" s="3" t="s">
        <v>6735</v>
      </c>
      <c r="C2334" s="3" t="s">
        <v>6736</v>
      </c>
      <c r="D2334" s="3" t="s">
        <v>122</v>
      </c>
      <c r="E2334" s="3" t="s">
        <v>93</v>
      </c>
      <c r="F2334" s="5">
        <v>0</v>
      </c>
      <c r="G2334" s="5">
        <v>0</v>
      </c>
      <c r="H2334" s="5">
        <v>0</v>
      </c>
    </row>
    <row r="2335" spans="1:8" ht="13.9" thickBot="1" x14ac:dyDescent="0.3">
      <c r="A2335" s="3" t="s">
        <v>4790</v>
      </c>
      <c r="B2335" s="3" t="s">
        <v>6737</v>
      </c>
      <c r="C2335" s="3" t="s">
        <v>6738</v>
      </c>
      <c r="D2335" s="3" t="s">
        <v>122</v>
      </c>
      <c r="E2335" s="3" t="s">
        <v>93</v>
      </c>
      <c r="F2335" s="5">
        <v>0</v>
      </c>
      <c r="G2335" s="5">
        <v>0</v>
      </c>
      <c r="H2335" s="5">
        <v>0</v>
      </c>
    </row>
    <row r="2336" spans="1:8" ht="13.9" thickBot="1" x14ac:dyDescent="0.3">
      <c r="A2336" s="3" t="s">
        <v>1206</v>
      </c>
      <c r="B2336" s="3" t="s">
        <v>1207</v>
      </c>
      <c r="C2336" s="3" t="s">
        <v>1208</v>
      </c>
      <c r="D2336" s="3" t="s">
        <v>44</v>
      </c>
      <c r="E2336" s="3" t="s">
        <v>44</v>
      </c>
      <c r="F2336" s="5">
        <v>0</v>
      </c>
      <c r="G2336" s="5">
        <v>0</v>
      </c>
      <c r="H2336" s="5">
        <v>0</v>
      </c>
    </row>
    <row r="2337" spans="1:8" ht="13.9" thickBot="1" x14ac:dyDescent="0.3">
      <c r="A2337" s="3" t="s">
        <v>4791</v>
      </c>
      <c r="B2337" s="3" t="s">
        <v>6506</v>
      </c>
      <c r="C2337" s="3" t="s">
        <v>952</v>
      </c>
      <c r="D2337" s="3" t="s">
        <v>85</v>
      </c>
      <c r="E2337" s="3" t="s">
        <v>81</v>
      </c>
      <c r="F2337" s="5">
        <v>0</v>
      </c>
      <c r="G2337" s="5">
        <v>0</v>
      </c>
      <c r="H2337" s="5">
        <v>0</v>
      </c>
    </row>
    <row r="2338" spans="1:8" ht="13.9" thickBot="1" x14ac:dyDescent="0.3">
      <c r="A2338" s="3" t="s">
        <v>4792</v>
      </c>
      <c r="B2338" s="3" t="s">
        <v>953</v>
      </c>
      <c r="C2338" s="3" t="s">
        <v>952</v>
      </c>
      <c r="D2338" s="3" t="s">
        <v>85</v>
      </c>
      <c r="E2338" s="3" t="s">
        <v>81</v>
      </c>
      <c r="F2338" s="5">
        <v>0</v>
      </c>
      <c r="G2338" s="5">
        <v>0</v>
      </c>
      <c r="H2338" s="5">
        <v>0</v>
      </c>
    </row>
    <row r="2339" spans="1:8" ht="13.9" thickBot="1" x14ac:dyDescent="0.3">
      <c r="A2339" s="3" t="s">
        <v>4793</v>
      </c>
      <c r="B2339" s="3" t="s">
        <v>1194</v>
      </c>
      <c r="C2339" s="3" t="s">
        <v>1195</v>
      </c>
      <c r="D2339" s="3" t="s">
        <v>44</v>
      </c>
      <c r="E2339" s="3" t="s">
        <v>44</v>
      </c>
      <c r="F2339" s="5">
        <v>0</v>
      </c>
      <c r="G2339" s="5">
        <v>0</v>
      </c>
      <c r="H2339" s="5">
        <v>0</v>
      </c>
    </row>
    <row r="2340" spans="1:8" ht="13.9" thickBot="1" x14ac:dyDescent="0.3">
      <c r="A2340" s="3" t="s">
        <v>4794</v>
      </c>
      <c r="B2340" s="3" t="s">
        <v>1191</v>
      </c>
      <c r="C2340" s="3" t="s">
        <v>1192</v>
      </c>
      <c r="D2340" s="3" t="s">
        <v>44</v>
      </c>
      <c r="E2340" s="3" t="s">
        <v>44</v>
      </c>
      <c r="F2340" s="5">
        <v>0</v>
      </c>
      <c r="G2340" s="5">
        <v>0</v>
      </c>
      <c r="H2340" s="5">
        <v>0</v>
      </c>
    </row>
    <row r="2341" spans="1:8" ht="13.9" thickBot="1" x14ac:dyDescent="0.3">
      <c r="A2341" s="3" t="s">
        <v>1209</v>
      </c>
      <c r="B2341" s="3" t="s">
        <v>1210</v>
      </c>
      <c r="C2341" s="3" t="s">
        <v>1211</v>
      </c>
      <c r="D2341" s="3" t="s">
        <v>44</v>
      </c>
      <c r="E2341" s="3" t="s">
        <v>44</v>
      </c>
      <c r="F2341" s="5">
        <v>0</v>
      </c>
      <c r="G2341" s="5">
        <v>0</v>
      </c>
      <c r="H2341" s="5">
        <v>0</v>
      </c>
    </row>
    <row r="2342" spans="1:8" ht="13.9" thickBot="1" x14ac:dyDescent="0.3">
      <c r="A2342" s="3" t="s">
        <v>4795</v>
      </c>
      <c r="B2342" s="3" t="s">
        <v>6739</v>
      </c>
      <c r="C2342" s="3" t="s">
        <v>6740</v>
      </c>
      <c r="D2342" s="3" t="s">
        <v>44</v>
      </c>
      <c r="E2342" s="3" t="s">
        <v>44</v>
      </c>
      <c r="F2342" s="5">
        <v>0</v>
      </c>
      <c r="G2342" s="5">
        <v>0</v>
      </c>
      <c r="H2342" s="5">
        <v>0</v>
      </c>
    </row>
    <row r="2343" spans="1:8" ht="13.9" thickBot="1" x14ac:dyDescent="0.3">
      <c r="A2343" s="3" t="s">
        <v>1212</v>
      </c>
      <c r="B2343" s="3" t="s">
        <v>957</v>
      </c>
      <c r="C2343" s="3" t="s">
        <v>958</v>
      </c>
      <c r="D2343" s="3" t="s">
        <v>44</v>
      </c>
      <c r="E2343" s="3" t="s">
        <v>44</v>
      </c>
      <c r="F2343" s="5">
        <v>0</v>
      </c>
      <c r="G2343" s="5">
        <v>0</v>
      </c>
      <c r="H2343" s="5">
        <v>0</v>
      </c>
    </row>
    <row r="2344" spans="1:8" ht="13.9" thickBot="1" x14ac:dyDescent="0.3">
      <c r="A2344" s="3" t="s">
        <v>4796</v>
      </c>
      <c r="B2344" s="3" t="s">
        <v>6059</v>
      </c>
      <c r="C2344" s="3" t="s">
        <v>6060</v>
      </c>
      <c r="D2344" s="3" t="s">
        <v>89</v>
      </c>
      <c r="E2344" s="3" t="s">
        <v>81</v>
      </c>
      <c r="F2344" s="5">
        <v>8292.4500000000007</v>
      </c>
      <c r="G2344" s="5">
        <v>8292.27</v>
      </c>
      <c r="H2344" s="5">
        <v>8292.27</v>
      </c>
    </row>
    <row r="2345" spans="1:8" ht="13.9" thickBot="1" x14ac:dyDescent="0.3">
      <c r="A2345" s="3" t="s">
        <v>4797</v>
      </c>
      <c r="B2345" s="3" t="s">
        <v>6741</v>
      </c>
      <c r="C2345" s="3" t="s">
        <v>6742</v>
      </c>
      <c r="D2345" s="3" t="s">
        <v>44</v>
      </c>
      <c r="E2345" s="3" t="s">
        <v>44</v>
      </c>
      <c r="F2345" s="5">
        <v>-102.48</v>
      </c>
      <c r="G2345" s="5">
        <v>-134.82</v>
      </c>
      <c r="H2345" s="5">
        <v>-164.31</v>
      </c>
    </row>
    <row r="2346" spans="1:8" ht="13.9" thickBot="1" x14ac:dyDescent="0.3">
      <c r="A2346" s="3" t="s">
        <v>4798</v>
      </c>
      <c r="B2346" s="3" t="s">
        <v>6743</v>
      </c>
      <c r="C2346" s="3" t="s">
        <v>6744</v>
      </c>
      <c r="D2346" s="3" t="s">
        <v>44</v>
      </c>
      <c r="E2346" s="3" t="s">
        <v>44</v>
      </c>
      <c r="F2346" s="5">
        <v>0</v>
      </c>
      <c r="G2346" s="5">
        <v>0</v>
      </c>
      <c r="H2346" s="5">
        <v>0</v>
      </c>
    </row>
    <row r="2347" spans="1:8" ht="13.9" thickBot="1" x14ac:dyDescent="0.3">
      <c r="A2347" s="3" t="s">
        <v>1213</v>
      </c>
      <c r="B2347" s="3" t="s">
        <v>1214</v>
      </c>
      <c r="C2347" s="3" t="s">
        <v>1215</v>
      </c>
      <c r="D2347" s="3" t="s">
        <v>72</v>
      </c>
      <c r="E2347" s="3" t="s">
        <v>81</v>
      </c>
      <c r="F2347" s="5">
        <v>31127181.75</v>
      </c>
      <c r="G2347" s="5">
        <v>31053507.949999999</v>
      </c>
      <c r="H2347" s="5">
        <v>30979834.149999999</v>
      </c>
    </row>
    <row r="2348" spans="1:8" ht="13.9" thickBot="1" x14ac:dyDescent="0.3">
      <c r="A2348" s="3" t="s">
        <v>4799</v>
      </c>
      <c r="B2348" s="3" t="s">
        <v>6745</v>
      </c>
      <c r="C2348" s="3" t="s">
        <v>6746</v>
      </c>
      <c r="D2348" s="3" t="s">
        <v>44</v>
      </c>
      <c r="E2348" s="3" t="s">
        <v>44</v>
      </c>
      <c r="F2348" s="5">
        <v>0</v>
      </c>
      <c r="G2348" s="5">
        <v>0</v>
      </c>
      <c r="H2348" s="5">
        <v>0</v>
      </c>
    </row>
    <row r="2349" spans="1:8" ht="13.9" thickBot="1" x14ac:dyDescent="0.3">
      <c r="A2349" s="3" t="s">
        <v>1216</v>
      </c>
      <c r="B2349" s="3" t="s">
        <v>1217</v>
      </c>
      <c r="C2349" s="3" t="s">
        <v>1218</v>
      </c>
      <c r="D2349" s="3" t="s">
        <v>89</v>
      </c>
      <c r="E2349" s="3" t="s">
        <v>81</v>
      </c>
      <c r="F2349" s="5">
        <v>0</v>
      </c>
      <c r="G2349" s="5">
        <v>0</v>
      </c>
      <c r="H2349" s="5">
        <v>0</v>
      </c>
    </row>
    <row r="2350" spans="1:8" ht="13.9" thickBot="1" x14ac:dyDescent="0.3">
      <c r="A2350" s="3" t="s">
        <v>4800</v>
      </c>
      <c r="B2350" s="3" t="s">
        <v>482</v>
      </c>
      <c r="C2350" s="3" t="s">
        <v>483</v>
      </c>
      <c r="D2350" s="3" t="s">
        <v>85</v>
      </c>
      <c r="E2350" s="3" t="s">
        <v>93</v>
      </c>
      <c r="F2350" s="5">
        <v>0</v>
      </c>
      <c r="G2350" s="5">
        <v>0</v>
      </c>
      <c r="H2350" s="5">
        <v>0</v>
      </c>
    </row>
    <row r="2351" spans="1:8" ht="13.9" thickBot="1" x14ac:dyDescent="0.3">
      <c r="A2351" s="3" t="s">
        <v>4801</v>
      </c>
      <c r="B2351" s="3" t="s">
        <v>6339</v>
      </c>
      <c r="C2351" s="3" t="s">
        <v>6340</v>
      </c>
      <c r="D2351" s="3" t="s">
        <v>85</v>
      </c>
      <c r="E2351" s="3" t="s">
        <v>93</v>
      </c>
      <c r="F2351" s="5">
        <v>0</v>
      </c>
      <c r="G2351" s="5">
        <v>0</v>
      </c>
      <c r="H2351" s="5">
        <v>0</v>
      </c>
    </row>
    <row r="2352" spans="1:8" ht="13.9" thickBot="1" x14ac:dyDescent="0.3">
      <c r="A2352" s="3" t="s">
        <v>1219</v>
      </c>
      <c r="B2352" s="3" t="s">
        <v>1220</v>
      </c>
      <c r="C2352" s="3" t="s">
        <v>1221</v>
      </c>
      <c r="D2352" s="3" t="s">
        <v>44</v>
      </c>
      <c r="E2352" s="3" t="s">
        <v>44</v>
      </c>
      <c r="F2352" s="5">
        <v>0</v>
      </c>
      <c r="G2352" s="5">
        <v>0</v>
      </c>
      <c r="H2352" s="5">
        <v>-90000000</v>
      </c>
    </row>
    <row r="2353" spans="1:8" ht="13.9" thickBot="1" x14ac:dyDescent="0.3">
      <c r="A2353" s="3" t="s">
        <v>4802</v>
      </c>
      <c r="B2353" s="3" t="s">
        <v>6747</v>
      </c>
      <c r="C2353" s="3" t="s">
        <v>6748</v>
      </c>
      <c r="D2353" s="3" t="s">
        <v>44</v>
      </c>
      <c r="E2353" s="3" t="s">
        <v>44</v>
      </c>
      <c r="F2353" s="5">
        <v>0</v>
      </c>
      <c r="G2353" s="5">
        <v>0</v>
      </c>
      <c r="H2353" s="5">
        <v>0</v>
      </c>
    </row>
    <row r="2354" spans="1:8" ht="13.9" thickBot="1" x14ac:dyDescent="0.3">
      <c r="A2354" s="3" t="s">
        <v>1222</v>
      </c>
      <c r="B2354" s="3" t="s">
        <v>1223</v>
      </c>
      <c r="C2354" s="3" t="s">
        <v>1224</v>
      </c>
      <c r="D2354" s="3" t="s">
        <v>72</v>
      </c>
      <c r="E2354" s="3" t="s">
        <v>81</v>
      </c>
      <c r="F2354" s="5">
        <v>0</v>
      </c>
      <c r="G2354" s="5">
        <v>0</v>
      </c>
      <c r="H2354" s="5">
        <v>0</v>
      </c>
    </row>
    <row r="2355" spans="1:8" ht="13.9" thickBot="1" x14ac:dyDescent="0.3">
      <c r="A2355" s="3" t="s">
        <v>1225</v>
      </c>
      <c r="B2355" s="3" t="s">
        <v>1226</v>
      </c>
      <c r="C2355" s="3" t="s">
        <v>1227</v>
      </c>
      <c r="D2355" s="3" t="s">
        <v>72</v>
      </c>
      <c r="E2355" s="3" t="s">
        <v>81</v>
      </c>
      <c r="F2355" s="5">
        <v>-6536708.1500000004</v>
      </c>
      <c r="G2355" s="5">
        <v>-6521236.6500000004</v>
      </c>
      <c r="H2355" s="5">
        <v>-6505765.1500000004</v>
      </c>
    </row>
    <row r="2356" spans="1:8" ht="13.9" thickBot="1" x14ac:dyDescent="0.3">
      <c r="A2356" s="3" t="s">
        <v>4803</v>
      </c>
      <c r="B2356" s="3" t="s">
        <v>5791</v>
      </c>
      <c r="C2356" s="3" t="s">
        <v>5792</v>
      </c>
      <c r="D2356" s="3" t="s">
        <v>89</v>
      </c>
      <c r="E2356" s="3" t="s">
        <v>93</v>
      </c>
      <c r="F2356" s="5">
        <v>0</v>
      </c>
      <c r="G2356" s="5">
        <v>0</v>
      </c>
      <c r="H2356" s="5">
        <v>0</v>
      </c>
    </row>
    <row r="2357" spans="1:8" ht="13.9" thickBot="1" x14ac:dyDescent="0.3">
      <c r="A2357" s="3" t="s">
        <v>4804</v>
      </c>
      <c r="B2357" s="3" t="s">
        <v>6188</v>
      </c>
      <c r="C2357" s="3" t="s">
        <v>6189</v>
      </c>
      <c r="D2357" s="3" t="s">
        <v>89</v>
      </c>
      <c r="E2357" s="3" t="s">
        <v>73</v>
      </c>
      <c r="F2357" s="5">
        <v>0</v>
      </c>
      <c r="G2357" s="5">
        <v>0</v>
      </c>
      <c r="H2357" s="5">
        <v>0</v>
      </c>
    </row>
    <row r="2358" spans="1:8" ht="13.9" thickBot="1" x14ac:dyDescent="0.3">
      <c r="A2358" s="3" t="s">
        <v>4805</v>
      </c>
      <c r="B2358" s="3" t="s">
        <v>618</v>
      </c>
      <c r="C2358" s="3" t="s">
        <v>619</v>
      </c>
      <c r="D2358" s="3" t="s">
        <v>44</v>
      </c>
      <c r="E2358" s="3" t="s">
        <v>73</v>
      </c>
      <c r="F2358" s="5">
        <v>0</v>
      </c>
      <c r="G2358" s="5">
        <v>0</v>
      </c>
      <c r="H2358" s="5">
        <v>0</v>
      </c>
    </row>
    <row r="2359" spans="1:8" ht="13.9" thickBot="1" x14ac:dyDescent="0.3">
      <c r="A2359" s="3" t="s">
        <v>4806</v>
      </c>
      <c r="B2359" s="3" t="s">
        <v>6055</v>
      </c>
      <c r="C2359" s="3" t="s">
        <v>6056</v>
      </c>
      <c r="D2359" s="3" t="s">
        <v>85</v>
      </c>
      <c r="E2359" s="3" t="s">
        <v>81</v>
      </c>
      <c r="F2359" s="5">
        <v>18.93</v>
      </c>
      <c r="G2359" s="5">
        <v>18.93</v>
      </c>
      <c r="H2359" s="5">
        <v>18.93</v>
      </c>
    </row>
    <row r="2360" spans="1:8" ht="13.9" thickBot="1" x14ac:dyDescent="0.3">
      <c r="A2360" s="3" t="s">
        <v>4807</v>
      </c>
      <c r="B2360" s="3" t="s">
        <v>6059</v>
      </c>
      <c r="C2360" s="3" t="s">
        <v>6060</v>
      </c>
      <c r="D2360" s="3" t="s">
        <v>85</v>
      </c>
      <c r="E2360" s="3" t="s">
        <v>81</v>
      </c>
      <c r="F2360" s="5">
        <v>0.94</v>
      </c>
      <c r="G2360" s="5">
        <v>0.66</v>
      </c>
      <c r="H2360" s="5">
        <v>1.37</v>
      </c>
    </row>
    <row r="2361" spans="1:8" ht="13.9" thickBot="1" x14ac:dyDescent="0.3">
      <c r="A2361" s="3" t="s">
        <v>4808</v>
      </c>
      <c r="B2361" s="3" t="s">
        <v>6135</v>
      </c>
      <c r="C2361" s="3" t="s">
        <v>6136</v>
      </c>
      <c r="D2361" s="3" t="s">
        <v>105</v>
      </c>
      <c r="E2361" s="3" t="s">
        <v>93</v>
      </c>
      <c r="F2361" s="5">
        <v>107098.09</v>
      </c>
      <c r="G2361" s="5">
        <v>112743.15</v>
      </c>
      <c r="H2361" s="5">
        <v>124219.59</v>
      </c>
    </row>
    <row r="2362" spans="1:8" ht="13.9" thickBot="1" x14ac:dyDescent="0.3">
      <c r="A2362" s="3" t="s">
        <v>4809</v>
      </c>
      <c r="B2362" s="3" t="s">
        <v>6749</v>
      </c>
      <c r="C2362" s="3" t="s">
        <v>6750</v>
      </c>
      <c r="D2362" s="3" t="s">
        <v>89</v>
      </c>
      <c r="E2362" s="3" t="s">
        <v>81</v>
      </c>
      <c r="F2362" s="5">
        <v>1410555.3</v>
      </c>
      <c r="G2362" s="5">
        <v>1553856.15</v>
      </c>
      <c r="H2362" s="5">
        <v>1697156.98</v>
      </c>
    </row>
    <row r="2363" spans="1:8" ht="13.9" thickBot="1" x14ac:dyDescent="0.3">
      <c r="A2363" s="3" t="s">
        <v>4810</v>
      </c>
      <c r="B2363" s="3" t="s">
        <v>6749</v>
      </c>
      <c r="C2363" s="3" t="s">
        <v>6750</v>
      </c>
      <c r="D2363" s="3" t="s">
        <v>85</v>
      </c>
      <c r="E2363" s="3" t="s">
        <v>81</v>
      </c>
      <c r="F2363" s="5">
        <v>2660311.4</v>
      </c>
      <c r="G2363" s="5">
        <v>2930577.22</v>
      </c>
      <c r="H2363" s="5">
        <v>3200843.02</v>
      </c>
    </row>
    <row r="2364" spans="1:8" ht="13.9" thickBot="1" x14ac:dyDescent="0.3">
      <c r="A2364" s="3" t="s">
        <v>4811</v>
      </c>
      <c r="B2364" s="3" t="s">
        <v>5976</v>
      </c>
      <c r="C2364" s="3" t="s">
        <v>5977</v>
      </c>
      <c r="D2364" s="3" t="s">
        <v>85</v>
      </c>
      <c r="E2364" s="3" t="s">
        <v>81</v>
      </c>
      <c r="F2364" s="5">
        <v>0</v>
      </c>
      <c r="G2364" s="5">
        <v>0</v>
      </c>
      <c r="H2364" s="5">
        <v>0</v>
      </c>
    </row>
    <row r="2365" spans="1:8" ht="13.9" thickBot="1" x14ac:dyDescent="0.3">
      <c r="A2365" s="3" t="s">
        <v>4812</v>
      </c>
      <c r="B2365" s="3" t="s">
        <v>6751</v>
      </c>
      <c r="C2365" s="3" t="s">
        <v>6752</v>
      </c>
      <c r="D2365" s="3" t="s">
        <v>72</v>
      </c>
      <c r="E2365" s="3" t="s">
        <v>81</v>
      </c>
      <c r="F2365" s="5">
        <v>736738</v>
      </c>
      <c r="G2365" s="5">
        <v>810411.8</v>
      </c>
      <c r="H2365" s="5">
        <v>884085.6</v>
      </c>
    </row>
    <row r="2366" spans="1:8" ht="13.9" thickBot="1" x14ac:dyDescent="0.3">
      <c r="A2366" s="3" t="s">
        <v>4813</v>
      </c>
      <c r="B2366" s="3" t="s">
        <v>6753</v>
      </c>
      <c r="C2366" s="3" t="s">
        <v>6754</v>
      </c>
      <c r="D2366" s="3" t="s">
        <v>89</v>
      </c>
      <c r="E2366" s="3" t="s">
        <v>81</v>
      </c>
      <c r="F2366" s="5">
        <v>0</v>
      </c>
      <c r="G2366" s="5">
        <v>0</v>
      </c>
      <c r="H2366" s="5">
        <v>0</v>
      </c>
    </row>
    <row r="2367" spans="1:8" ht="13.9" thickBot="1" x14ac:dyDescent="0.3">
      <c r="A2367" s="3" t="s">
        <v>4814</v>
      </c>
      <c r="B2367" s="3" t="s">
        <v>6753</v>
      </c>
      <c r="C2367" s="3" t="s">
        <v>6754</v>
      </c>
      <c r="D2367" s="3" t="s">
        <v>85</v>
      </c>
      <c r="E2367" s="3" t="s">
        <v>81</v>
      </c>
      <c r="F2367" s="5">
        <v>0</v>
      </c>
      <c r="G2367" s="5">
        <v>0</v>
      </c>
      <c r="H2367" s="5">
        <v>0</v>
      </c>
    </row>
    <row r="2368" spans="1:8" ht="13.9" thickBot="1" x14ac:dyDescent="0.3">
      <c r="A2368" s="3" t="s">
        <v>4815</v>
      </c>
      <c r="B2368" s="3" t="s">
        <v>6751</v>
      </c>
      <c r="C2368" s="3" t="s">
        <v>6752</v>
      </c>
      <c r="D2368" s="3" t="s">
        <v>89</v>
      </c>
      <c r="E2368" s="3" t="s">
        <v>81</v>
      </c>
      <c r="F2368" s="5">
        <v>25812.400000000001</v>
      </c>
      <c r="G2368" s="5">
        <v>28393.64</v>
      </c>
      <c r="H2368" s="5">
        <v>30974.880000000001</v>
      </c>
    </row>
    <row r="2369" spans="1:8" ht="13.9" thickBot="1" x14ac:dyDescent="0.3">
      <c r="A2369" s="3" t="s">
        <v>1228</v>
      </c>
      <c r="B2369" s="3" t="s">
        <v>1229</v>
      </c>
      <c r="C2369" s="3" t="s">
        <v>1230</v>
      </c>
      <c r="D2369" s="3" t="s">
        <v>85</v>
      </c>
      <c r="E2369" s="3" t="s">
        <v>81</v>
      </c>
      <c r="F2369" s="5">
        <v>316912.59000000003</v>
      </c>
      <c r="G2369" s="5">
        <v>304236.07</v>
      </c>
      <c r="H2369" s="5">
        <v>291559.55</v>
      </c>
    </row>
    <row r="2370" spans="1:8" ht="13.9" thickBot="1" x14ac:dyDescent="0.3">
      <c r="A2370" s="3" t="s">
        <v>4816</v>
      </c>
      <c r="B2370" s="3" t="s">
        <v>6755</v>
      </c>
      <c r="C2370" s="3" t="s">
        <v>6756</v>
      </c>
      <c r="D2370" s="3" t="s">
        <v>72</v>
      </c>
      <c r="E2370" s="3" t="s">
        <v>81</v>
      </c>
      <c r="F2370" s="5">
        <v>0</v>
      </c>
      <c r="G2370" s="5">
        <v>0</v>
      </c>
      <c r="H2370" s="5">
        <v>0</v>
      </c>
    </row>
    <row r="2371" spans="1:8" ht="13.9" thickBot="1" x14ac:dyDescent="0.3">
      <c r="A2371" s="3" t="s">
        <v>1231</v>
      </c>
      <c r="B2371" s="3" t="s">
        <v>1232</v>
      </c>
      <c r="C2371" s="3" t="s">
        <v>1233</v>
      </c>
      <c r="D2371" s="3" t="s">
        <v>89</v>
      </c>
      <c r="E2371" s="3" t="s">
        <v>81</v>
      </c>
      <c r="F2371" s="5">
        <v>59368.800000000003</v>
      </c>
      <c r="G2371" s="5">
        <v>56787.56</v>
      </c>
      <c r="H2371" s="5">
        <v>54206.32</v>
      </c>
    </row>
    <row r="2372" spans="1:8" ht="13.9" thickBot="1" x14ac:dyDescent="0.3">
      <c r="A2372" s="3" t="s">
        <v>1234</v>
      </c>
      <c r="B2372" s="3" t="s">
        <v>1223</v>
      </c>
      <c r="C2372" s="3" t="s">
        <v>1224</v>
      </c>
      <c r="D2372" s="3" t="s">
        <v>89</v>
      </c>
      <c r="E2372" s="3" t="s">
        <v>81</v>
      </c>
      <c r="F2372" s="5">
        <v>0</v>
      </c>
      <c r="G2372" s="5">
        <v>0</v>
      </c>
      <c r="H2372" s="5">
        <v>0</v>
      </c>
    </row>
    <row r="2373" spans="1:8" ht="13.9" thickBot="1" x14ac:dyDescent="0.3">
      <c r="A2373" s="3" t="s">
        <v>1235</v>
      </c>
      <c r="B2373" s="3" t="s">
        <v>1226</v>
      </c>
      <c r="C2373" s="3" t="s">
        <v>1227</v>
      </c>
      <c r="D2373" s="3" t="s">
        <v>89</v>
      </c>
      <c r="E2373" s="3" t="s">
        <v>81</v>
      </c>
      <c r="F2373" s="5">
        <v>-12467.66</v>
      </c>
      <c r="G2373" s="5">
        <v>-11925.6</v>
      </c>
      <c r="H2373" s="5">
        <v>-11383.54</v>
      </c>
    </row>
    <row r="2374" spans="1:8" ht="13.9" thickBot="1" x14ac:dyDescent="0.3">
      <c r="A2374" s="3" t="s">
        <v>1236</v>
      </c>
      <c r="B2374" s="3" t="s">
        <v>1226</v>
      </c>
      <c r="C2374" s="3" t="s">
        <v>1227</v>
      </c>
      <c r="D2374" s="3" t="s">
        <v>85</v>
      </c>
      <c r="E2374" s="3" t="s">
        <v>81</v>
      </c>
      <c r="F2374" s="5">
        <v>-66552.36</v>
      </c>
      <c r="G2374" s="5">
        <v>-63890.29</v>
      </c>
      <c r="H2374" s="5">
        <v>-61228.22</v>
      </c>
    </row>
    <row r="2375" spans="1:8" ht="13.9" thickBot="1" x14ac:dyDescent="0.3">
      <c r="A2375" s="3" t="s">
        <v>4817</v>
      </c>
      <c r="B2375" s="3" t="s">
        <v>6188</v>
      </c>
      <c r="C2375" s="3" t="s">
        <v>6189</v>
      </c>
      <c r="D2375" s="3" t="s">
        <v>89</v>
      </c>
      <c r="E2375" s="3" t="s">
        <v>5757</v>
      </c>
      <c r="F2375" s="5">
        <v>0</v>
      </c>
      <c r="G2375" s="5">
        <v>0</v>
      </c>
      <c r="H2375" s="5">
        <v>0</v>
      </c>
    </row>
    <row r="2376" spans="1:8" ht="13.9" thickBot="1" x14ac:dyDescent="0.3">
      <c r="A2376" s="3" t="s">
        <v>4818</v>
      </c>
      <c r="B2376" s="3" t="s">
        <v>6188</v>
      </c>
      <c r="C2376" s="3" t="s">
        <v>6189</v>
      </c>
      <c r="D2376" s="3" t="s">
        <v>89</v>
      </c>
      <c r="E2376" s="3" t="s">
        <v>5759</v>
      </c>
      <c r="F2376" s="5">
        <v>0</v>
      </c>
      <c r="G2376" s="5">
        <v>0</v>
      </c>
      <c r="H2376" s="5">
        <v>0</v>
      </c>
    </row>
    <row r="2377" spans="1:8" ht="13.9" thickBot="1" x14ac:dyDescent="0.3">
      <c r="A2377" s="3" t="s">
        <v>4819</v>
      </c>
      <c r="B2377" s="3" t="s">
        <v>6135</v>
      </c>
      <c r="C2377" s="3" t="s">
        <v>6136</v>
      </c>
      <c r="D2377" s="3" t="s">
        <v>72</v>
      </c>
      <c r="E2377" s="3" t="s">
        <v>5760</v>
      </c>
      <c r="F2377" s="5">
        <v>73428.59</v>
      </c>
      <c r="G2377" s="5">
        <v>77298.960000000006</v>
      </c>
      <c r="H2377" s="5">
        <v>85167.44</v>
      </c>
    </row>
    <row r="2378" spans="1:8" ht="13.9" thickBot="1" x14ac:dyDescent="0.3">
      <c r="A2378" s="3" t="s">
        <v>4820</v>
      </c>
      <c r="B2378" s="3" t="s">
        <v>6135</v>
      </c>
      <c r="C2378" s="3" t="s">
        <v>6136</v>
      </c>
      <c r="D2378" s="3" t="s">
        <v>96</v>
      </c>
      <c r="E2378" s="3" t="s">
        <v>5760</v>
      </c>
      <c r="F2378" s="5">
        <v>33669.5</v>
      </c>
      <c r="G2378" s="5">
        <v>35444.19</v>
      </c>
      <c r="H2378" s="5">
        <v>39052.15</v>
      </c>
    </row>
    <row r="2379" spans="1:8" ht="13.9" thickBot="1" x14ac:dyDescent="0.3">
      <c r="A2379" s="3" t="s">
        <v>4821</v>
      </c>
      <c r="B2379" s="3" t="s">
        <v>6135</v>
      </c>
      <c r="C2379" s="3" t="s">
        <v>6136</v>
      </c>
      <c r="D2379" s="3" t="s">
        <v>6382</v>
      </c>
      <c r="E2379" s="3" t="s">
        <v>93</v>
      </c>
      <c r="F2379" s="5">
        <v>-107098.09</v>
      </c>
      <c r="G2379" s="5">
        <v>-112743.15</v>
      </c>
      <c r="H2379" s="5">
        <v>-124219.59</v>
      </c>
    </row>
    <row r="2380" spans="1:8" ht="13.9" thickBot="1" x14ac:dyDescent="0.3">
      <c r="A2380" s="3" t="s">
        <v>4822</v>
      </c>
      <c r="B2380" s="3" t="s">
        <v>6757</v>
      </c>
      <c r="C2380" s="3" t="s">
        <v>6758</v>
      </c>
      <c r="D2380" s="3" t="s">
        <v>44</v>
      </c>
      <c r="E2380" s="3" t="s">
        <v>44</v>
      </c>
      <c r="F2380" s="5">
        <v>0</v>
      </c>
      <c r="G2380" s="5">
        <v>0</v>
      </c>
      <c r="H2380" s="5">
        <v>0</v>
      </c>
    </row>
    <row r="2381" spans="1:8" ht="13.9" thickBot="1" x14ac:dyDescent="0.3">
      <c r="A2381" s="3" t="s">
        <v>1237</v>
      </c>
      <c r="B2381" s="3" t="s">
        <v>1238</v>
      </c>
      <c r="C2381" s="3" t="s">
        <v>1239</v>
      </c>
      <c r="D2381" s="3" t="s">
        <v>44</v>
      </c>
      <c r="E2381" s="3" t="s">
        <v>44</v>
      </c>
      <c r="F2381" s="5">
        <v>-65372.5</v>
      </c>
      <c r="G2381" s="5">
        <v>-64057.65</v>
      </c>
      <c r="H2381" s="5">
        <v>-61776.12</v>
      </c>
    </row>
    <row r="2382" spans="1:8" ht="13.9" thickBot="1" x14ac:dyDescent="0.3">
      <c r="A2382" s="3" t="s">
        <v>1240</v>
      </c>
      <c r="B2382" s="3" t="s">
        <v>1241</v>
      </c>
      <c r="C2382" s="3" t="s">
        <v>1242</v>
      </c>
      <c r="D2382" s="3" t="s">
        <v>44</v>
      </c>
      <c r="E2382" s="3" t="s">
        <v>44</v>
      </c>
      <c r="F2382" s="5">
        <v>-4145.57</v>
      </c>
      <c r="G2382" s="5">
        <v>-5689</v>
      </c>
      <c r="H2382" s="5">
        <v>-4160.28</v>
      </c>
    </row>
    <row r="2383" spans="1:8" ht="13.9" thickBot="1" x14ac:dyDescent="0.3">
      <c r="A2383" s="3" t="s">
        <v>1243</v>
      </c>
      <c r="B2383" s="3" t="s">
        <v>1244</v>
      </c>
      <c r="C2383" s="3" t="s">
        <v>1245</v>
      </c>
      <c r="D2383" s="3" t="s">
        <v>44</v>
      </c>
      <c r="E2383" s="3" t="s">
        <v>44</v>
      </c>
      <c r="F2383" s="5">
        <v>31849.82</v>
      </c>
      <c r="G2383" s="5">
        <v>63694.73</v>
      </c>
      <c r="H2383" s="5">
        <v>66310.25</v>
      </c>
    </row>
    <row r="2384" spans="1:8" ht="13.9" thickBot="1" x14ac:dyDescent="0.3">
      <c r="A2384" s="3" t="s">
        <v>4823</v>
      </c>
      <c r="B2384" s="3" t="s">
        <v>6759</v>
      </c>
      <c r="C2384" s="3" t="s">
        <v>6760</v>
      </c>
      <c r="D2384" s="3" t="s">
        <v>89</v>
      </c>
      <c r="E2384" s="3" t="s">
        <v>81</v>
      </c>
      <c r="F2384" s="5">
        <v>0</v>
      </c>
      <c r="G2384" s="5">
        <v>0</v>
      </c>
      <c r="H2384" s="5">
        <v>0</v>
      </c>
    </row>
    <row r="2385" spans="1:8" ht="13.9" thickBot="1" x14ac:dyDescent="0.3">
      <c r="A2385" s="3" t="s">
        <v>4824</v>
      </c>
      <c r="B2385" s="3" t="s">
        <v>6759</v>
      </c>
      <c r="C2385" s="3" t="s">
        <v>6760</v>
      </c>
      <c r="D2385" s="3" t="s">
        <v>85</v>
      </c>
      <c r="E2385" s="3" t="s">
        <v>81</v>
      </c>
      <c r="F2385" s="5">
        <v>0</v>
      </c>
      <c r="G2385" s="5">
        <v>0</v>
      </c>
      <c r="H2385" s="5">
        <v>0</v>
      </c>
    </row>
    <row r="2386" spans="1:8" ht="13.9" thickBot="1" x14ac:dyDescent="0.3">
      <c r="A2386" s="3" t="s">
        <v>1246</v>
      </c>
      <c r="B2386" s="3" t="s">
        <v>1247</v>
      </c>
      <c r="C2386" s="3" t="s">
        <v>1248</v>
      </c>
      <c r="D2386" s="3" t="s">
        <v>44</v>
      </c>
      <c r="E2386" s="3" t="s">
        <v>44</v>
      </c>
      <c r="F2386" s="5">
        <v>0</v>
      </c>
      <c r="G2386" s="5">
        <v>0</v>
      </c>
      <c r="H2386" s="5">
        <v>-272.06</v>
      </c>
    </row>
    <row r="2387" spans="1:8" ht="13.9" thickBot="1" x14ac:dyDescent="0.3">
      <c r="A2387" s="3" t="s">
        <v>4825</v>
      </c>
      <c r="B2387" s="3" t="s">
        <v>6761</v>
      </c>
      <c r="C2387" s="3" t="s">
        <v>6762</v>
      </c>
      <c r="D2387" s="3" t="s">
        <v>72</v>
      </c>
      <c r="E2387" s="3" t="s">
        <v>93</v>
      </c>
      <c r="F2387" s="5">
        <v>77471.460000000006</v>
      </c>
      <c r="G2387" s="5">
        <v>49261.58</v>
      </c>
      <c r="H2387" s="5">
        <v>56812.06</v>
      </c>
    </row>
    <row r="2388" spans="1:8" ht="13.9" thickBot="1" x14ac:dyDescent="0.3">
      <c r="A2388" s="3" t="s">
        <v>4826</v>
      </c>
      <c r="B2388" s="3" t="s">
        <v>6761</v>
      </c>
      <c r="C2388" s="3" t="s">
        <v>6762</v>
      </c>
      <c r="D2388" s="3" t="s">
        <v>122</v>
      </c>
      <c r="E2388" s="3" t="s">
        <v>93</v>
      </c>
      <c r="F2388" s="5">
        <v>20722.509999999998</v>
      </c>
      <c r="G2388" s="5">
        <v>15281.8</v>
      </c>
      <c r="H2388" s="5">
        <v>16386.189999999999</v>
      </c>
    </row>
    <row r="2389" spans="1:8" ht="13.9" thickBot="1" x14ac:dyDescent="0.3">
      <c r="A2389" s="3" t="s">
        <v>1249</v>
      </c>
      <c r="B2389" s="3" t="s">
        <v>403</v>
      </c>
      <c r="C2389" s="3" t="s">
        <v>404</v>
      </c>
      <c r="D2389" s="3" t="s">
        <v>72</v>
      </c>
      <c r="E2389" s="3" t="s">
        <v>81</v>
      </c>
      <c r="F2389" s="5">
        <v>0</v>
      </c>
      <c r="G2389" s="5">
        <v>0</v>
      </c>
      <c r="H2389" s="5">
        <v>0</v>
      </c>
    </row>
    <row r="2390" spans="1:8" ht="13.9" thickBot="1" x14ac:dyDescent="0.3">
      <c r="A2390" s="3" t="s">
        <v>4827</v>
      </c>
      <c r="B2390" s="3" t="s">
        <v>5793</v>
      </c>
      <c r="C2390" s="3" t="s">
        <v>5794</v>
      </c>
      <c r="D2390" s="3" t="s">
        <v>115</v>
      </c>
      <c r="E2390" s="3" t="s">
        <v>81</v>
      </c>
      <c r="F2390" s="5">
        <v>131074</v>
      </c>
      <c r="G2390" s="5">
        <v>200901</v>
      </c>
      <c r="H2390" s="5">
        <v>253640</v>
      </c>
    </row>
    <row r="2391" spans="1:8" ht="13.9" thickBot="1" x14ac:dyDescent="0.3">
      <c r="A2391" s="3" t="s">
        <v>1250</v>
      </c>
      <c r="B2391" s="3" t="s">
        <v>1251</v>
      </c>
      <c r="C2391" s="3" t="s">
        <v>1252</v>
      </c>
      <c r="D2391" s="3" t="s">
        <v>44</v>
      </c>
      <c r="E2391" s="3" t="s">
        <v>44</v>
      </c>
      <c r="F2391" s="5">
        <v>17105855.559999999</v>
      </c>
      <c r="G2391" s="5">
        <v>17105855.559999999</v>
      </c>
      <c r="H2391" s="5">
        <v>17105855.559999999</v>
      </c>
    </row>
    <row r="2392" spans="1:8" ht="13.9" thickBot="1" x14ac:dyDescent="0.3">
      <c r="A2392" s="3" t="s">
        <v>4828</v>
      </c>
      <c r="B2392" s="3" t="s">
        <v>6763</v>
      </c>
      <c r="C2392" s="3" t="s">
        <v>6764</v>
      </c>
      <c r="D2392" s="3" t="s">
        <v>44</v>
      </c>
      <c r="E2392" s="3" t="s">
        <v>44</v>
      </c>
      <c r="F2392" s="5">
        <v>0</v>
      </c>
      <c r="G2392" s="5">
        <v>0</v>
      </c>
      <c r="H2392" s="5">
        <v>0</v>
      </c>
    </row>
    <row r="2393" spans="1:8" ht="13.9" thickBot="1" x14ac:dyDescent="0.3">
      <c r="A2393" s="3" t="s">
        <v>4829</v>
      </c>
      <c r="B2393" s="3" t="s">
        <v>5791</v>
      </c>
      <c r="C2393" s="3" t="s">
        <v>5792</v>
      </c>
      <c r="D2393" s="3" t="s">
        <v>44</v>
      </c>
      <c r="E2393" s="3" t="s">
        <v>44</v>
      </c>
      <c r="F2393" s="5">
        <v>0</v>
      </c>
      <c r="G2393" s="5">
        <v>0</v>
      </c>
      <c r="H2393" s="5">
        <v>0</v>
      </c>
    </row>
    <row r="2394" spans="1:8" ht="13.9" thickBot="1" x14ac:dyDescent="0.3">
      <c r="A2394" s="3" t="s">
        <v>4830</v>
      </c>
      <c r="B2394" s="3" t="s">
        <v>6765</v>
      </c>
      <c r="C2394" s="3" t="s">
        <v>6766</v>
      </c>
      <c r="D2394" s="3" t="s">
        <v>44</v>
      </c>
      <c r="E2394" s="3" t="s">
        <v>44</v>
      </c>
      <c r="F2394" s="5">
        <v>0</v>
      </c>
      <c r="G2394" s="5">
        <v>0</v>
      </c>
      <c r="H2394" s="5">
        <v>0</v>
      </c>
    </row>
    <row r="2395" spans="1:8" ht="13.9" thickBot="1" x14ac:dyDescent="0.3">
      <c r="A2395" s="3" t="s">
        <v>1253</v>
      </c>
      <c r="B2395" s="3" t="s">
        <v>797</v>
      </c>
      <c r="C2395" s="3" t="s">
        <v>798</v>
      </c>
      <c r="D2395" s="3" t="s">
        <v>72</v>
      </c>
      <c r="E2395" s="3" t="s">
        <v>81</v>
      </c>
      <c r="F2395" s="5">
        <v>0</v>
      </c>
      <c r="G2395" s="5">
        <v>0</v>
      </c>
      <c r="H2395" s="5">
        <v>0</v>
      </c>
    </row>
    <row r="2396" spans="1:8" ht="13.9" thickBot="1" x14ac:dyDescent="0.3">
      <c r="A2396" s="3" t="s">
        <v>1254</v>
      </c>
      <c r="B2396" s="3" t="s">
        <v>1255</v>
      </c>
      <c r="C2396" s="3" t="s">
        <v>1256</v>
      </c>
      <c r="D2396" s="3" t="s">
        <v>72</v>
      </c>
      <c r="E2396" s="3" t="s">
        <v>81</v>
      </c>
      <c r="F2396" s="5">
        <v>0</v>
      </c>
      <c r="G2396" s="5">
        <v>0</v>
      </c>
      <c r="H2396" s="5">
        <v>0</v>
      </c>
    </row>
    <row r="2397" spans="1:8" ht="13.9" thickBot="1" x14ac:dyDescent="0.3">
      <c r="A2397" s="3" t="s">
        <v>4831</v>
      </c>
      <c r="B2397" s="3" t="s">
        <v>1145</v>
      </c>
      <c r="C2397" s="3" t="s">
        <v>1146</v>
      </c>
      <c r="D2397" s="3" t="s">
        <v>122</v>
      </c>
      <c r="E2397" s="3" t="s">
        <v>93</v>
      </c>
      <c r="F2397" s="5">
        <v>0</v>
      </c>
      <c r="G2397" s="5">
        <v>0</v>
      </c>
      <c r="H2397" s="5">
        <v>0</v>
      </c>
    </row>
    <row r="2398" spans="1:8" ht="13.9" thickBot="1" x14ac:dyDescent="0.3">
      <c r="A2398" s="3" t="s">
        <v>1257</v>
      </c>
      <c r="B2398" s="3" t="s">
        <v>1258</v>
      </c>
      <c r="C2398" s="3" t="s">
        <v>1259</v>
      </c>
      <c r="D2398" s="3" t="s">
        <v>44</v>
      </c>
      <c r="E2398" s="3" t="s">
        <v>44</v>
      </c>
      <c r="F2398" s="5">
        <v>0</v>
      </c>
      <c r="G2398" s="5">
        <v>0</v>
      </c>
      <c r="H2398" s="5">
        <v>0</v>
      </c>
    </row>
    <row r="2399" spans="1:8" ht="13.9" thickBot="1" x14ac:dyDescent="0.3">
      <c r="A2399" s="3" t="s">
        <v>1260</v>
      </c>
      <c r="B2399" s="3" t="s">
        <v>1261</v>
      </c>
      <c r="C2399" s="3" t="s">
        <v>999</v>
      </c>
      <c r="D2399" s="3" t="s">
        <v>44</v>
      </c>
      <c r="E2399" s="3" t="s">
        <v>44</v>
      </c>
      <c r="F2399" s="5">
        <v>0</v>
      </c>
      <c r="G2399" s="5">
        <v>0</v>
      </c>
      <c r="H2399" s="5">
        <v>0</v>
      </c>
    </row>
    <row r="2400" spans="1:8" ht="13.9" thickBot="1" x14ac:dyDescent="0.3">
      <c r="A2400" s="3" t="s">
        <v>4832</v>
      </c>
      <c r="B2400" s="3" t="s">
        <v>6374</v>
      </c>
      <c r="C2400" s="3" t="s">
        <v>6375</v>
      </c>
      <c r="D2400" s="3" t="s">
        <v>89</v>
      </c>
      <c r="E2400" s="3" t="s">
        <v>81</v>
      </c>
      <c r="F2400" s="5">
        <v>-42317.4</v>
      </c>
      <c r="G2400" s="5">
        <v>-46549.14</v>
      </c>
      <c r="H2400" s="5">
        <v>-50780.88</v>
      </c>
    </row>
    <row r="2401" spans="1:8" ht="13.9" thickBot="1" x14ac:dyDescent="0.3">
      <c r="A2401" s="3" t="s">
        <v>4833</v>
      </c>
      <c r="B2401" s="3" t="s">
        <v>6767</v>
      </c>
      <c r="C2401" s="3" t="s">
        <v>6768</v>
      </c>
      <c r="D2401" s="3" t="s">
        <v>44</v>
      </c>
      <c r="E2401" s="3" t="s">
        <v>44</v>
      </c>
      <c r="F2401" s="5">
        <v>0</v>
      </c>
      <c r="G2401" s="5">
        <v>0</v>
      </c>
      <c r="H2401" s="5">
        <v>0</v>
      </c>
    </row>
    <row r="2402" spans="1:8" ht="13.9" thickBot="1" x14ac:dyDescent="0.3">
      <c r="A2402" s="3" t="s">
        <v>4834</v>
      </c>
      <c r="B2402" s="3" t="s">
        <v>6118</v>
      </c>
      <c r="C2402" s="3" t="s">
        <v>6119</v>
      </c>
      <c r="D2402" s="3" t="s">
        <v>122</v>
      </c>
      <c r="E2402" s="3" t="s">
        <v>93</v>
      </c>
      <c r="F2402" s="5">
        <v>72865.69</v>
      </c>
      <c r="G2402" s="5">
        <v>77073.210000000006</v>
      </c>
      <c r="H2402" s="5">
        <v>84722.23</v>
      </c>
    </row>
    <row r="2403" spans="1:8" ht="13.9" thickBot="1" x14ac:dyDescent="0.3">
      <c r="A2403" s="3" t="s">
        <v>4835</v>
      </c>
      <c r="B2403" s="3" t="s">
        <v>6120</v>
      </c>
      <c r="C2403" s="3" t="s">
        <v>6121</v>
      </c>
      <c r="D2403" s="3" t="s">
        <v>122</v>
      </c>
      <c r="E2403" s="3" t="s">
        <v>93</v>
      </c>
      <c r="F2403" s="5">
        <v>139918.43</v>
      </c>
      <c r="G2403" s="5">
        <v>144555.59</v>
      </c>
      <c r="H2403" s="5">
        <v>150020.17000000001</v>
      </c>
    </row>
    <row r="2404" spans="1:8" ht="13.9" thickBot="1" x14ac:dyDescent="0.3">
      <c r="A2404" s="3" t="s">
        <v>1262</v>
      </c>
      <c r="B2404" s="3" t="s">
        <v>1263</v>
      </c>
      <c r="C2404" s="3" t="s">
        <v>1264</v>
      </c>
      <c r="D2404" s="3" t="s">
        <v>44</v>
      </c>
      <c r="E2404" s="3" t="s">
        <v>44</v>
      </c>
      <c r="F2404" s="5">
        <v>0</v>
      </c>
      <c r="G2404" s="5">
        <v>0</v>
      </c>
      <c r="H2404" s="5">
        <v>0</v>
      </c>
    </row>
    <row r="2405" spans="1:8" ht="13.9" thickBot="1" x14ac:dyDescent="0.3">
      <c r="A2405" s="3" t="s">
        <v>4836</v>
      </c>
      <c r="B2405" s="3" t="s">
        <v>562</v>
      </c>
      <c r="C2405" s="3" t="s">
        <v>563</v>
      </c>
      <c r="D2405" s="3" t="s">
        <v>89</v>
      </c>
      <c r="E2405" s="3" t="s">
        <v>81</v>
      </c>
      <c r="F2405" s="5">
        <v>0</v>
      </c>
      <c r="G2405" s="5">
        <v>0</v>
      </c>
      <c r="H2405" s="5">
        <v>0</v>
      </c>
    </row>
    <row r="2406" spans="1:8" ht="13.9" thickBot="1" x14ac:dyDescent="0.3">
      <c r="A2406" s="3" t="s">
        <v>1265</v>
      </c>
      <c r="B2406" s="3" t="s">
        <v>1266</v>
      </c>
      <c r="C2406" s="3" t="s">
        <v>1267</v>
      </c>
      <c r="D2406" s="3" t="s">
        <v>44</v>
      </c>
      <c r="E2406" s="3" t="s">
        <v>44</v>
      </c>
      <c r="F2406" s="5">
        <v>11219467.84</v>
      </c>
      <c r="G2406" s="5">
        <v>11371047.02</v>
      </c>
      <c r="H2406" s="5">
        <v>11668521.57</v>
      </c>
    </row>
    <row r="2407" spans="1:8" ht="13.9" thickBot="1" x14ac:dyDescent="0.3">
      <c r="A2407" s="3" t="s">
        <v>1268</v>
      </c>
      <c r="B2407" s="3" t="s">
        <v>1269</v>
      </c>
      <c r="C2407" s="3" t="s">
        <v>1270</v>
      </c>
      <c r="D2407" s="3" t="s">
        <v>44</v>
      </c>
      <c r="E2407" s="3" t="s">
        <v>44</v>
      </c>
      <c r="F2407" s="5">
        <v>-133239.25</v>
      </c>
      <c r="G2407" s="5">
        <v>-97978.71</v>
      </c>
      <c r="H2407" s="5">
        <v>-22059</v>
      </c>
    </row>
    <row r="2408" spans="1:8" ht="13.9" thickBot="1" x14ac:dyDescent="0.3">
      <c r="A2408" s="3" t="s">
        <v>4837</v>
      </c>
      <c r="B2408" s="3" t="s">
        <v>6055</v>
      </c>
      <c r="C2408" s="3" t="s">
        <v>6056</v>
      </c>
      <c r="D2408" s="3" t="s">
        <v>89</v>
      </c>
      <c r="E2408" s="3" t="s">
        <v>81</v>
      </c>
      <c r="F2408" s="5">
        <v>619.16999999999996</v>
      </c>
      <c r="G2408" s="5">
        <v>593.29</v>
      </c>
      <c r="H2408" s="5">
        <v>591.62</v>
      </c>
    </row>
    <row r="2409" spans="1:8" ht="13.9" thickBot="1" x14ac:dyDescent="0.3">
      <c r="A2409" s="3" t="s">
        <v>4838</v>
      </c>
      <c r="B2409" s="3" t="s">
        <v>222</v>
      </c>
      <c r="C2409" s="3" t="s">
        <v>223</v>
      </c>
      <c r="D2409" s="3" t="s">
        <v>105</v>
      </c>
      <c r="E2409" s="3" t="s">
        <v>73</v>
      </c>
      <c r="F2409" s="5">
        <v>0</v>
      </c>
      <c r="G2409" s="5">
        <v>0</v>
      </c>
      <c r="H2409" s="5">
        <v>0</v>
      </c>
    </row>
    <row r="2410" spans="1:8" ht="13.9" thickBot="1" x14ac:dyDescent="0.3">
      <c r="A2410" s="3" t="s">
        <v>4839</v>
      </c>
      <c r="B2410" s="3" t="s">
        <v>6769</v>
      </c>
      <c r="C2410" s="3" t="s">
        <v>6770</v>
      </c>
      <c r="D2410" s="3" t="s">
        <v>44</v>
      </c>
      <c r="E2410" s="3" t="s">
        <v>44</v>
      </c>
      <c r="F2410" s="5">
        <v>0</v>
      </c>
      <c r="G2410" s="5">
        <v>0</v>
      </c>
      <c r="H2410" s="5">
        <v>0</v>
      </c>
    </row>
    <row r="2411" spans="1:8" ht="13.9" thickBot="1" x14ac:dyDescent="0.3">
      <c r="A2411" s="3" t="s">
        <v>1271</v>
      </c>
      <c r="B2411" s="3" t="s">
        <v>1272</v>
      </c>
      <c r="C2411" s="3" t="s">
        <v>1273</v>
      </c>
      <c r="D2411" s="3" t="s">
        <v>44</v>
      </c>
      <c r="E2411" s="3" t="s">
        <v>44</v>
      </c>
      <c r="F2411" s="5">
        <v>128626.35</v>
      </c>
      <c r="G2411" s="5">
        <v>98401.71</v>
      </c>
      <c r="H2411" s="5">
        <v>57809.09</v>
      </c>
    </row>
    <row r="2412" spans="1:8" ht="13.9" thickBot="1" x14ac:dyDescent="0.3">
      <c r="A2412" s="3" t="s">
        <v>4840</v>
      </c>
      <c r="B2412" s="3" t="s">
        <v>6771</v>
      </c>
      <c r="C2412" s="3" t="s">
        <v>6772</v>
      </c>
      <c r="D2412" s="3" t="s">
        <v>89</v>
      </c>
      <c r="E2412" s="3" t="s">
        <v>93</v>
      </c>
      <c r="F2412" s="5">
        <v>0</v>
      </c>
      <c r="G2412" s="5">
        <v>0</v>
      </c>
      <c r="H2412" s="5">
        <v>0</v>
      </c>
    </row>
    <row r="2413" spans="1:8" ht="13.9" thickBot="1" x14ac:dyDescent="0.3">
      <c r="A2413" s="3" t="s">
        <v>4841</v>
      </c>
      <c r="B2413" s="3" t="s">
        <v>6771</v>
      </c>
      <c r="C2413" s="3" t="s">
        <v>6772</v>
      </c>
      <c r="D2413" s="3" t="s">
        <v>85</v>
      </c>
      <c r="E2413" s="3" t="s">
        <v>93</v>
      </c>
      <c r="F2413" s="5">
        <v>0</v>
      </c>
      <c r="G2413" s="5">
        <v>0</v>
      </c>
      <c r="H2413" s="5">
        <v>0</v>
      </c>
    </row>
    <row r="2414" spans="1:8" ht="13.9" thickBot="1" x14ac:dyDescent="0.3">
      <c r="A2414" s="3" t="s">
        <v>1274</v>
      </c>
      <c r="B2414" s="3" t="s">
        <v>1275</v>
      </c>
      <c r="C2414" s="3" t="s">
        <v>1276</v>
      </c>
      <c r="D2414" s="3" t="s">
        <v>89</v>
      </c>
      <c r="E2414" s="3" t="s">
        <v>81</v>
      </c>
      <c r="F2414" s="5">
        <v>11110.45</v>
      </c>
      <c r="G2414" s="5">
        <v>10627.4</v>
      </c>
      <c r="H2414" s="5">
        <v>10144.35</v>
      </c>
    </row>
    <row r="2415" spans="1:8" ht="13.9" thickBot="1" x14ac:dyDescent="0.3">
      <c r="A2415" s="3" t="s">
        <v>1277</v>
      </c>
      <c r="B2415" s="3" t="s">
        <v>1275</v>
      </c>
      <c r="C2415" s="3" t="s">
        <v>1276</v>
      </c>
      <c r="D2415" s="3" t="s">
        <v>85</v>
      </c>
      <c r="E2415" s="3" t="s">
        <v>81</v>
      </c>
      <c r="F2415" s="5">
        <v>151957.34</v>
      </c>
      <c r="G2415" s="5">
        <v>145879.04999999999</v>
      </c>
      <c r="H2415" s="5">
        <v>139800.76</v>
      </c>
    </row>
    <row r="2416" spans="1:8" ht="13.9" thickBot="1" x14ac:dyDescent="0.3">
      <c r="A2416" s="3" t="s">
        <v>4842</v>
      </c>
      <c r="B2416" s="3" t="s">
        <v>6773</v>
      </c>
      <c r="C2416" s="3" t="s">
        <v>6774</v>
      </c>
      <c r="D2416" s="3" t="s">
        <v>89</v>
      </c>
      <c r="E2416" s="3" t="s">
        <v>81</v>
      </c>
      <c r="F2416" s="5">
        <v>0</v>
      </c>
      <c r="G2416" s="5">
        <v>0</v>
      </c>
      <c r="H2416" s="5">
        <v>0</v>
      </c>
    </row>
    <row r="2417" spans="1:8" ht="13.9" thickBot="1" x14ac:dyDescent="0.3">
      <c r="A2417" s="3" t="s">
        <v>4843</v>
      </c>
      <c r="B2417" s="3" t="s">
        <v>6773</v>
      </c>
      <c r="C2417" s="3" t="s">
        <v>6774</v>
      </c>
      <c r="D2417" s="3" t="s">
        <v>85</v>
      </c>
      <c r="E2417" s="3" t="s">
        <v>81</v>
      </c>
      <c r="F2417" s="5">
        <v>0</v>
      </c>
      <c r="G2417" s="5">
        <v>0</v>
      </c>
      <c r="H2417" s="5">
        <v>0</v>
      </c>
    </row>
    <row r="2418" spans="1:8" ht="13.9" thickBot="1" x14ac:dyDescent="0.3">
      <c r="A2418" s="3" t="s">
        <v>4844</v>
      </c>
      <c r="B2418" s="3" t="s">
        <v>6775</v>
      </c>
      <c r="C2418" s="3" t="s">
        <v>6776</v>
      </c>
      <c r="D2418" s="3" t="s">
        <v>89</v>
      </c>
      <c r="E2418" s="3" t="s">
        <v>81</v>
      </c>
      <c r="F2418" s="5">
        <v>0</v>
      </c>
      <c r="G2418" s="5">
        <v>0</v>
      </c>
      <c r="H2418" s="5">
        <v>0</v>
      </c>
    </row>
    <row r="2419" spans="1:8" ht="13.9" thickBot="1" x14ac:dyDescent="0.3">
      <c r="A2419" s="3" t="s">
        <v>4845</v>
      </c>
      <c r="B2419" s="3" t="s">
        <v>6775</v>
      </c>
      <c r="C2419" s="3" t="s">
        <v>6776</v>
      </c>
      <c r="D2419" s="3" t="s">
        <v>85</v>
      </c>
      <c r="E2419" s="3" t="s">
        <v>81</v>
      </c>
      <c r="F2419" s="5">
        <v>0</v>
      </c>
      <c r="G2419" s="5">
        <v>0</v>
      </c>
      <c r="H2419" s="5">
        <v>0</v>
      </c>
    </row>
    <row r="2420" spans="1:8" ht="13.9" thickBot="1" x14ac:dyDescent="0.3">
      <c r="A2420" s="3" t="s">
        <v>1278</v>
      </c>
      <c r="B2420" s="3" t="s">
        <v>1279</v>
      </c>
      <c r="C2420" s="3" t="s">
        <v>1280</v>
      </c>
      <c r="D2420" s="3" t="s">
        <v>89</v>
      </c>
      <c r="E2420" s="3" t="s">
        <v>81</v>
      </c>
      <c r="F2420" s="5">
        <v>-2330.08</v>
      </c>
      <c r="G2420" s="5">
        <v>-2228.64</v>
      </c>
      <c r="H2420" s="5">
        <v>-2127.1999999999998</v>
      </c>
    </row>
    <row r="2421" spans="1:8" ht="13.9" thickBot="1" x14ac:dyDescent="0.3">
      <c r="A2421" s="3" t="s">
        <v>1281</v>
      </c>
      <c r="B2421" s="3" t="s">
        <v>1279</v>
      </c>
      <c r="C2421" s="3" t="s">
        <v>1280</v>
      </c>
      <c r="D2421" s="3" t="s">
        <v>85</v>
      </c>
      <c r="E2421" s="3" t="s">
        <v>81</v>
      </c>
      <c r="F2421" s="5">
        <v>-31899.73</v>
      </c>
      <c r="G2421" s="5">
        <v>-30623.29</v>
      </c>
      <c r="H2421" s="5">
        <v>-29346.85</v>
      </c>
    </row>
    <row r="2422" spans="1:8" ht="13.9" thickBot="1" x14ac:dyDescent="0.3">
      <c r="A2422" s="3" t="s">
        <v>4846</v>
      </c>
      <c r="B2422" s="3" t="s">
        <v>5777</v>
      </c>
      <c r="C2422" s="3" t="s">
        <v>5778</v>
      </c>
      <c r="D2422" s="3" t="s">
        <v>122</v>
      </c>
      <c r="E2422" s="3" t="s">
        <v>81</v>
      </c>
      <c r="F2422" s="5">
        <v>0</v>
      </c>
      <c r="G2422" s="5">
        <v>0</v>
      </c>
      <c r="H2422" s="5">
        <v>0</v>
      </c>
    </row>
    <row r="2423" spans="1:8" ht="13.9" thickBot="1" x14ac:dyDescent="0.3">
      <c r="A2423" s="3" t="s">
        <v>1282</v>
      </c>
      <c r="B2423" s="3" t="s">
        <v>1283</v>
      </c>
      <c r="C2423" s="3" t="s">
        <v>1284</v>
      </c>
      <c r="D2423" s="3" t="s">
        <v>44</v>
      </c>
      <c r="E2423" s="3" t="s">
        <v>44</v>
      </c>
      <c r="F2423" s="5">
        <v>7137126.6900000004</v>
      </c>
      <c r="G2423" s="5">
        <v>7214447.0300000003</v>
      </c>
      <c r="H2423" s="5">
        <v>7348540.7699999996</v>
      </c>
    </row>
    <row r="2424" spans="1:8" ht="13.9" thickBot="1" x14ac:dyDescent="0.3">
      <c r="A2424" s="3" t="s">
        <v>4847</v>
      </c>
      <c r="B2424" s="3" t="s">
        <v>291</v>
      </c>
      <c r="C2424" s="3" t="s">
        <v>292</v>
      </c>
      <c r="D2424" s="3" t="s">
        <v>105</v>
      </c>
      <c r="E2424" s="3" t="s">
        <v>73</v>
      </c>
      <c r="F2424" s="5">
        <v>0</v>
      </c>
      <c r="G2424" s="5">
        <v>0</v>
      </c>
      <c r="H2424" s="5">
        <v>0</v>
      </c>
    </row>
    <row r="2425" spans="1:8" ht="13.9" thickBot="1" x14ac:dyDescent="0.3">
      <c r="A2425" s="3" t="s">
        <v>1285</v>
      </c>
      <c r="B2425" s="3" t="s">
        <v>1286</v>
      </c>
      <c r="C2425" s="3" t="s">
        <v>1287</v>
      </c>
      <c r="D2425" s="3" t="s">
        <v>44</v>
      </c>
      <c r="E2425" s="3" t="s">
        <v>44</v>
      </c>
      <c r="F2425" s="5">
        <v>0</v>
      </c>
      <c r="G2425" s="5">
        <v>0</v>
      </c>
      <c r="H2425" s="5">
        <v>0</v>
      </c>
    </row>
    <row r="2426" spans="1:8" ht="13.9" thickBot="1" x14ac:dyDescent="0.3">
      <c r="A2426" s="3" t="s">
        <v>4848</v>
      </c>
      <c r="B2426" s="3" t="s">
        <v>5813</v>
      </c>
      <c r="C2426" s="3" t="s">
        <v>5814</v>
      </c>
      <c r="D2426" s="3" t="s">
        <v>72</v>
      </c>
      <c r="E2426" s="3" t="s">
        <v>81</v>
      </c>
      <c r="F2426" s="5">
        <v>0</v>
      </c>
      <c r="G2426" s="5">
        <v>0</v>
      </c>
      <c r="H2426" s="5">
        <v>0</v>
      </c>
    </row>
    <row r="2427" spans="1:8" ht="13.9" thickBot="1" x14ac:dyDescent="0.3">
      <c r="A2427" s="3" t="s">
        <v>4849</v>
      </c>
      <c r="B2427" s="3" t="s">
        <v>6541</v>
      </c>
      <c r="C2427" s="3" t="s">
        <v>6542</v>
      </c>
      <c r="D2427" s="3" t="s">
        <v>89</v>
      </c>
      <c r="E2427" s="3" t="s">
        <v>81</v>
      </c>
      <c r="F2427" s="5">
        <v>0</v>
      </c>
      <c r="G2427" s="5">
        <v>0</v>
      </c>
      <c r="H2427" s="5">
        <v>0</v>
      </c>
    </row>
    <row r="2428" spans="1:8" ht="13.9" thickBot="1" x14ac:dyDescent="0.3">
      <c r="A2428" s="3" t="s">
        <v>1288</v>
      </c>
      <c r="B2428" s="3" t="s">
        <v>1289</v>
      </c>
      <c r="C2428" s="3" t="s">
        <v>1290</v>
      </c>
      <c r="D2428" s="3" t="s">
        <v>72</v>
      </c>
      <c r="E2428" s="3" t="s">
        <v>81</v>
      </c>
      <c r="F2428" s="5">
        <v>8183332.9699999997</v>
      </c>
      <c r="G2428" s="5">
        <v>8166666.2999999998</v>
      </c>
      <c r="H2428" s="5">
        <v>8149999.6299999999</v>
      </c>
    </row>
    <row r="2429" spans="1:8" ht="13.9" thickBot="1" x14ac:dyDescent="0.3">
      <c r="A2429" s="3" t="s">
        <v>1291</v>
      </c>
      <c r="B2429" s="3" t="s">
        <v>1289</v>
      </c>
      <c r="C2429" s="3" t="s">
        <v>1290</v>
      </c>
      <c r="D2429" s="3" t="s">
        <v>85</v>
      </c>
      <c r="E2429" s="3" t="s">
        <v>81</v>
      </c>
      <c r="F2429" s="5">
        <v>23052.3</v>
      </c>
      <c r="G2429" s="5">
        <v>22130.21</v>
      </c>
      <c r="H2429" s="5">
        <v>21208.12</v>
      </c>
    </row>
    <row r="2430" spans="1:8" ht="13.9" thickBot="1" x14ac:dyDescent="0.3">
      <c r="A2430" s="3" t="s">
        <v>4850</v>
      </c>
      <c r="B2430" s="3" t="s">
        <v>6777</v>
      </c>
      <c r="C2430" s="3" t="s">
        <v>6778</v>
      </c>
      <c r="D2430" s="3" t="s">
        <v>72</v>
      </c>
      <c r="E2430" s="3" t="s">
        <v>81</v>
      </c>
      <c r="F2430" s="5">
        <v>166666.70000000001</v>
      </c>
      <c r="G2430" s="5">
        <v>183333.37</v>
      </c>
      <c r="H2430" s="5">
        <v>200000.04</v>
      </c>
    </row>
    <row r="2431" spans="1:8" ht="13.9" thickBot="1" x14ac:dyDescent="0.3">
      <c r="A2431" s="3" t="s">
        <v>4851</v>
      </c>
      <c r="B2431" s="3" t="s">
        <v>6779</v>
      </c>
      <c r="C2431" s="3" t="s">
        <v>6780</v>
      </c>
      <c r="D2431" s="3" t="s">
        <v>85</v>
      </c>
      <c r="E2431" s="3" t="s">
        <v>81</v>
      </c>
      <c r="F2431" s="5">
        <v>0</v>
      </c>
      <c r="G2431" s="5">
        <v>0</v>
      </c>
      <c r="H2431" s="5">
        <v>0</v>
      </c>
    </row>
    <row r="2432" spans="1:8" ht="13.9" thickBot="1" x14ac:dyDescent="0.3">
      <c r="A2432" s="3" t="s">
        <v>4852</v>
      </c>
      <c r="B2432" s="3" t="s">
        <v>6781</v>
      </c>
      <c r="C2432" s="3" t="s">
        <v>6782</v>
      </c>
      <c r="D2432" s="3" t="s">
        <v>85</v>
      </c>
      <c r="E2432" s="3" t="s">
        <v>81</v>
      </c>
      <c r="F2432" s="5">
        <v>0</v>
      </c>
      <c r="G2432" s="5">
        <v>0</v>
      </c>
      <c r="H2432" s="5">
        <v>0</v>
      </c>
    </row>
    <row r="2433" spans="1:8" ht="13.9" thickBot="1" x14ac:dyDescent="0.3">
      <c r="A2433" s="3" t="s">
        <v>1292</v>
      </c>
      <c r="B2433" s="3" t="s">
        <v>1293</v>
      </c>
      <c r="C2433" s="3" t="s">
        <v>1294</v>
      </c>
      <c r="D2433" s="3" t="s">
        <v>72</v>
      </c>
      <c r="E2433" s="3" t="s">
        <v>93</v>
      </c>
      <c r="F2433" s="5">
        <v>-1124990</v>
      </c>
      <c r="G2433" s="5">
        <v>-1499990</v>
      </c>
      <c r="H2433" s="5">
        <v>-1125000</v>
      </c>
    </row>
    <row r="2434" spans="1:8" ht="13.9" thickBot="1" x14ac:dyDescent="0.3">
      <c r="A2434" s="3" t="s">
        <v>4853</v>
      </c>
      <c r="B2434" s="3" t="s">
        <v>6783</v>
      </c>
      <c r="C2434" s="3" t="s">
        <v>6784</v>
      </c>
      <c r="D2434" s="3" t="s">
        <v>72</v>
      </c>
      <c r="E2434" s="3" t="s">
        <v>81</v>
      </c>
      <c r="F2434" s="5">
        <v>0</v>
      </c>
      <c r="G2434" s="5">
        <v>0</v>
      </c>
      <c r="H2434" s="5">
        <v>0</v>
      </c>
    </row>
    <row r="2435" spans="1:8" ht="13.9" thickBot="1" x14ac:dyDescent="0.3">
      <c r="A2435" s="3" t="s">
        <v>4854</v>
      </c>
      <c r="B2435" s="3" t="s">
        <v>6783</v>
      </c>
      <c r="C2435" s="3" t="s">
        <v>6784</v>
      </c>
      <c r="D2435" s="3" t="s">
        <v>85</v>
      </c>
      <c r="E2435" s="3" t="s">
        <v>81</v>
      </c>
      <c r="F2435" s="5">
        <v>0</v>
      </c>
      <c r="G2435" s="5">
        <v>0</v>
      </c>
      <c r="H2435" s="5">
        <v>0</v>
      </c>
    </row>
    <row r="2436" spans="1:8" ht="13.9" thickBot="1" x14ac:dyDescent="0.3">
      <c r="A2436" s="3" t="s">
        <v>4855</v>
      </c>
      <c r="B2436" s="3" t="s">
        <v>6724</v>
      </c>
      <c r="C2436" s="3" t="s">
        <v>6371</v>
      </c>
      <c r="D2436" s="3" t="s">
        <v>44</v>
      </c>
      <c r="E2436" s="3" t="s">
        <v>44</v>
      </c>
      <c r="F2436" s="5">
        <v>0</v>
      </c>
      <c r="G2436" s="5">
        <v>0</v>
      </c>
      <c r="H2436" s="5">
        <v>0</v>
      </c>
    </row>
    <row r="2437" spans="1:8" ht="13.9" thickBot="1" x14ac:dyDescent="0.3">
      <c r="A2437" s="3" t="s">
        <v>4856</v>
      </c>
      <c r="B2437" s="3" t="s">
        <v>6141</v>
      </c>
      <c r="C2437" s="3" t="s">
        <v>6005</v>
      </c>
      <c r="D2437" s="3" t="s">
        <v>105</v>
      </c>
      <c r="E2437" s="3" t="s">
        <v>93</v>
      </c>
      <c r="F2437" s="5">
        <v>0</v>
      </c>
      <c r="G2437" s="5">
        <v>497.93</v>
      </c>
      <c r="H2437" s="5">
        <v>751.68</v>
      </c>
    </row>
    <row r="2438" spans="1:8" ht="13.9" thickBot="1" x14ac:dyDescent="0.3">
      <c r="A2438" s="3" t="s">
        <v>4857</v>
      </c>
      <c r="B2438" s="3" t="s">
        <v>6785</v>
      </c>
      <c r="C2438" s="3" t="s">
        <v>6786</v>
      </c>
      <c r="D2438" s="3" t="s">
        <v>44</v>
      </c>
      <c r="E2438" s="3" t="s">
        <v>44</v>
      </c>
      <c r="F2438" s="5">
        <v>0</v>
      </c>
      <c r="G2438" s="5">
        <v>0</v>
      </c>
      <c r="H2438" s="5">
        <v>0</v>
      </c>
    </row>
    <row r="2439" spans="1:8" ht="13.9" thickBot="1" x14ac:dyDescent="0.3">
      <c r="A2439" s="3" t="s">
        <v>1295</v>
      </c>
      <c r="B2439" s="3" t="s">
        <v>1296</v>
      </c>
      <c r="C2439" s="3" t="s">
        <v>1297</v>
      </c>
      <c r="D2439" s="3" t="s">
        <v>44</v>
      </c>
      <c r="E2439" s="3" t="s">
        <v>44</v>
      </c>
      <c r="F2439" s="5">
        <v>-250000000</v>
      </c>
      <c r="G2439" s="5">
        <v>-250000000</v>
      </c>
      <c r="H2439" s="5">
        <v>-250000000</v>
      </c>
    </row>
    <row r="2440" spans="1:8" ht="13.9" thickBot="1" x14ac:dyDescent="0.3">
      <c r="A2440" s="3" t="s">
        <v>4858</v>
      </c>
      <c r="B2440" s="3" t="s">
        <v>538</v>
      </c>
      <c r="C2440" s="3" t="s">
        <v>539</v>
      </c>
      <c r="D2440" s="3" t="s">
        <v>72</v>
      </c>
      <c r="E2440" s="3" t="s">
        <v>81</v>
      </c>
      <c r="F2440" s="5">
        <v>0</v>
      </c>
      <c r="G2440" s="5">
        <v>0</v>
      </c>
      <c r="H2440" s="5">
        <v>0</v>
      </c>
    </row>
    <row r="2441" spans="1:8" ht="13.9" thickBot="1" x14ac:dyDescent="0.3">
      <c r="A2441" s="3" t="s">
        <v>1298</v>
      </c>
      <c r="B2441" s="3" t="s">
        <v>1299</v>
      </c>
      <c r="C2441" s="3" t="s">
        <v>1300</v>
      </c>
      <c r="D2441" s="3" t="s">
        <v>44</v>
      </c>
      <c r="E2441" s="3" t="s">
        <v>44</v>
      </c>
      <c r="F2441" s="5">
        <v>-5205</v>
      </c>
      <c r="G2441" s="5">
        <v>-5205</v>
      </c>
      <c r="H2441" s="5">
        <v>9381.4</v>
      </c>
    </row>
    <row r="2442" spans="1:8" ht="13.9" thickBot="1" x14ac:dyDescent="0.3">
      <c r="A2442" s="3" t="s">
        <v>1301</v>
      </c>
      <c r="B2442" s="3" t="s">
        <v>1302</v>
      </c>
      <c r="C2442" s="3" t="s">
        <v>1303</v>
      </c>
      <c r="D2442" s="3" t="s">
        <v>44</v>
      </c>
      <c r="E2442" s="3" t="s">
        <v>44</v>
      </c>
      <c r="F2442" s="5">
        <v>0</v>
      </c>
      <c r="G2442" s="5">
        <v>0</v>
      </c>
      <c r="H2442" s="5">
        <v>-5160.6000000000004</v>
      </c>
    </row>
    <row r="2443" spans="1:8" ht="13.9" thickBot="1" x14ac:dyDescent="0.3">
      <c r="A2443" s="3" t="s">
        <v>4859</v>
      </c>
      <c r="B2443" s="3" t="s">
        <v>6787</v>
      </c>
      <c r="C2443" s="3" t="s">
        <v>6788</v>
      </c>
      <c r="D2443" s="3" t="s">
        <v>89</v>
      </c>
      <c r="E2443" s="3" t="s">
        <v>81</v>
      </c>
      <c r="F2443" s="5">
        <v>4830.5</v>
      </c>
      <c r="G2443" s="5">
        <v>5313.55</v>
      </c>
      <c r="H2443" s="5">
        <v>5796.6</v>
      </c>
    </row>
    <row r="2444" spans="1:8" ht="13.9" thickBot="1" x14ac:dyDescent="0.3">
      <c r="A2444" s="3" t="s">
        <v>4860</v>
      </c>
      <c r="B2444" s="3" t="s">
        <v>6789</v>
      </c>
      <c r="C2444" s="3" t="s">
        <v>6790</v>
      </c>
      <c r="D2444" s="3" t="s">
        <v>44</v>
      </c>
      <c r="E2444" s="3" t="s">
        <v>44</v>
      </c>
      <c r="F2444" s="5">
        <v>0</v>
      </c>
      <c r="G2444" s="5">
        <v>0</v>
      </c>
      <c r="H2444" s="5">
        <v>0</v>
      </c>
    </row>
    <row r="2445" spans="1:8" ht="13.9" thickBot="1" x14ac:dyDescent="0.3">
      <c r="A2445" s="3" t="s">
        <v>1304</v>
      </c>
      <c r="B2445" s="3" t="s">
        <v>1305</v>
      </c>
      <c r="C2445" s="3" t="s">
        <v>1306</v>
      </c>
      <c r="D2445" s="3" t="s">
        <v>44</v>
      </c>
      <c r="E2445" s="3" t="s">
        <v>44</v>
      </c>
      <c r="F2445" s="5">
        <v>-333333.3</v>
      </c>
      <c r="G2445" s="5">
        <v>-366666.63</v>
      </c>
      <c r="H2445" s="5">
        <v>0</v>
      </c>
    </row>
    <row r="2446" spans="1:8" ht="13.9" thickBot="1" x14ac:dyDescent="0.3">
      <c r="A2446" s="3" t="s">
        <v>4861</v>
      </c>
      <c r="B2446" s="3" t="s">
        <v>6141</v>
      </c>
      <c r="C2446" s="3" t="s">
        <v>6005</v>
      </c>
      <c r="D2446" s="3" t="s">
        <v>72</v>
      </c>
      <c r="E2446" s="3" t="s">
        <v>5760</v>
      </c>
      <c r="F2446" s="5">
        <v>0</v>
      </c>
      <c r="G2446" s="5">
        <v>341.39</v>
      </c>
      <c r="H2446" s="5">
        <v>515.37</v>
      </c>
    </row>
    <row r="2447" spans="1:8" ht="13.9" thickBot="1" x14ac:dyDescent="0.3">
      <c r="A2447" s="3" t="s">
        <v>4862</v>
      </c>
      <c r="B2447" s="3" t="s">
        <v>6141</v>
      </c>
      <c r="C2447" s="3" t="s">
        <v>6005</v>
      </c>
      <c r="D2447" s="3" t="s">
        <v>96</v>
      </c>
      <c r="E2447" s="3" t="s">
        <v>5760</v>
      </c>
      <c r="F2447" s="5">
        <v>0</v>
      </c>
      <c r="G2447" s="5">
        <v>156.54</v>
      </c>
      <c r="H2447" s="5">
        <v>236.31</v>
      </c>
    </row>
    <row r="2448" spans="1:8" ht="13.9" thickBot="1" x14ac:dyDescent="0.3">
      <c r="A2448" s="3" t="s">
        <v>4863</v>
      </c>
      <c r="B2448" s="3" t="s">
        <v>6141</v>
      </c>
      <c r="C2448" s="3" t="s">
        <v>6005</v>
      </c>
      <c r="D2448" s="3" t="s">
        <v>6382</v>
      </c>
      <c r="E2448" s="3" t="s">
        <v>93</v>
      </c>
      <c r="F2448" s="5">
        <v>0</v>
      </c>
      <c r="G2448" s="5">
        <v>-497.93</v>
      </c>
      <c r="H2448" s="5">
        <v>-751.68</v>
      </c>
    </row>
    <row r="2449" spans="1:8" ht="13.9" thickBot="1" x14ac:dyDescent="0.3">
      <c r="A2449" s="3" t="s">
        <v>1307</v>
      </c>
      <c r="B2449" s="3" t="s">
        <v>1308</v>
      </c>
      <c r="C2449" s="3" t="s">
        <v>1309</v>
      </c>
      <c r="D2449" s="3" t="s">
        <v>44</v>
      </c>
      <c r="E2449" s="3" t="s">
        <v>44</v>
      </c>
      <c r="F2449" s="5">
        <v>0</v>
      </c>
      <c r="G2449" s="5">
        <v>0</v>
      </c>
      <c r="H2449" s="5">
        <v>0</v>
      </c>
    </row>
    <row r="2450" spans="1:8" ht="13.9" thickBot="1" x14ac:dyDescent="0.3">
      <c r="A2450" s="3" t="s">
        <v>4864</v>
      </c>
      <c r="B2450" s="3" t="s">
        <v>1310</v>
      </c>
      <c r="C2450" s="3" t="s">
        <v>1311</v>
      </c>
      <c r="D2450" s="3" t="s">
        <v>72</v>
      </c>
      <c r="E2450" s="3" t="s">
        <v>81</v>
      </c>
      <c r="F2450" s="5">
        <v>0</v>
      </c>
      <c r="G2450" s="5">
        <v>0</v>
      </c>
      <c r="H2450" s="5">
        <v>0</v>
      </c>
    </row>
    <row r="2451" spans="1:8" ht="13.9" thickBot="1" x14ac:dyDescent="0.3">
      <c r="A2451" s="3" t="s">
        <v>4865</v>
      </c>
      <c r="B2451" s="3" t="s">
        <v>5949</v>
      </c>
      <c r="C2451" s="3" t="s">
        <v>5948</v>
      </c>
      <c r="D2451" s="3" t="s">
        <v>89</v>
      </c>
      <c r="E2451" s="3" t="s">
        <v>81</v>
      </c>
      <c r="F2451" s="5">
        <v>0</v>
      </c>
      <c r="G2451" s="5">
        <v>0</v>
      </c>
      <c r="H2451" s="5">
        <v>0</v>
      </c>
    </row>
    <row r="2452" spans="1:8" ht="13.9" thickBot="1" x14ac:dyDescent="0.3">
      <c r="A2452" s="3" t="s">
        <v>1312</v>
      </c>
      <c r="B2452" s="3" t="s">
        <v>1313</v>
      </c>
      <c r="C2452" s="3" t="s">
        <v>1314</v>
      </c>
      <c r="D2452" s="3" t="s">
        <v>44</v>
      </c>
      <c r="E2452" s="3" t="s">
        <v>44</v>
      </c>
      <c r="F2452" s="5">
        <v>7691559.0700000003</v>
      </c>
      <c r="G2452" s="5">
        <v>7758798.6600000001</v>
      </c>
      <c r="H2452" s="5">
        <v>9124814.3800000008</v>
      </c>
    </row>
    <row r="2453" spans="1:8" ht="13.9" thickBot="1" x14ac:dyDescent="0.3">
      <c r="A2453" s="3" t="s">
        <v>1315</v>
      </c>
      <c r="B2453" s="3" t="s">
        <v>1316</v>
      </c>
      <c r="C2453" s="3" t="s">
        <v>1317</v>
      </c>
      <c r="D2453" s="3" t="s">
        <v>44</v>
      </c>
      <c r="E2453" s="3" t="s">
        <v>44</v>
      </c>
      <c r="F2453" s="5">
        <v>-0.01</v>
      </c>
      <c r="G2453" s="5">
        <v>-0.01</v>
      </c>
      <c r="H2453" s="5">
        <v>-0.01</v>
      </c>
    </row>
    <row r="2454" spans="1:8" ht="13.9" thickBot="1" x14ac:dyDescent="0.3">
      <c r="A2454" s="3" t="s">
        <v>1318</v>
      </c>
      <c r="B2454" s="3" t="s">
        <v>1319</v>
      </c>
      <c r="C2454" s="3" t="s">
        <v>1320</v>
      </c>
      <c r="D2454" s="3" t="s">
        <v>44</v>
      </c>
      <c r="E2454" s="3" t="s">
        <v>44</v>
      </c>
      <c r="F2454" s="5">
        <v>-7646286.5899999999</v>
      </c>
      <c r="G2454" s="5">
        <v>-7707710.2300000004</v>
      </c>
      <c r="H2454" s="5">
        <v>-9122617.8300000001</v>
      </c>
    </row>
    <row r="2455" spans="1:8" ht="13.9" thickBot="1" x14ac:dyDescent="0.3">
      <c r="A2455" s="3" t="s">
        <v>1321</v>
      </c>
      <c r="B2455" s="3" t="s">
        <v>1322</v>
      </c>
      <c r="C2455" s="3" t="s">
        <v>1323</v>
      </c>
      <c r="D2455" s="3" t="s">
        <v>85</v>
      </c>
      <c r="E2455" s="3" t="s">
        <v>81</v>
      </c>
      <c r="F2455" s="5">
        <v>96491.92</v>
      </c>
      <c r="G2455" s="5">
        <v>92632.26</v>
      </c>
      <c r="H2455" s="5">
        <v>88772.6</v>
      </c>
    </row>
    <row r="2456" spans="1:8" ht="13.9" thickBot="1" x14ac:dyDescent="0.3">
      <c r="A2456" s="3" t="s">
        <v>1324</v>
      </c>
      <c r="B2456" s="3" t="s">
        <v>1325</v>
      </c>
      <c r="C2456" s="3" t="s">
        <v>1267</v>
      </c>
      <c r="D2456" s="3" t="s">
        <v>44</v>
      </c>
      <c r="E2456" s="3" t="s">
        <v>44</v>
      </c>
      <c r="F2456" s="5">
        <v>-11219436.710000001</v>
      </c>
      <c r="G2456" s="5">
        <v>-11371015.890000001</v>
      </c>
      <c r="H2456" s="5">
        <v>-11668490.439999999</v>
      </c>
    </row>
    <row r="2457" spans="1:8" ht="13.9" thickBot="1" x14ac:dyDescent="0.3">
      <c r="A2457" s="3" t="s">
        <v>1326</v>
      </c>
      <c r="B2457" s="3" t="s">
        <v>1327</v>
      </c>
      <c r="C2457" s="3" t="s">
        <v>1284</v>
      </c>
      <c r="D2457" s="3" t="s">
        <v>44</v>
      </c>
      <c r="E2457" s="3" t="s">
        <v>44</v>
      </c>
      <c r="F2457" s="5">
        <v>-7137126.7000000002</v>
      </c>
      <c r="G2457" s="5">
        <v>-7214447.04</v>
      </c>
      <c r="H2457" s="5">
        <v>-7348540.7800000003</v>
      </c>
    </row>
    <row r="2458" spans="1:8" ht="13.9" thickBot="1" x14ac:dyDescent="0.3">
      <c r="A2458" s="3" t="s">
        <v>4866</v>
      </c>
      <c r="B2458" s="3" t="s">
        <v>279</v>
      </c>
      <c r="C2458" s="3" t="s">
        <v>280</v>
      </c>
      <c r="D2458" s="3" t="s">
        <v>85</v>
      </c>
      <c r="E2458" s="3" t="s">
        <v>81</v>
      </c>
      <c r="F2458" s="5">
        <v>0</v>
      </c>
      <c r="G2458" s="5">
        <v>0</v>
      </c>
      <c r="H2458" s="5">
        <v>0</v>
      </c>
    </row>
    <row r="2459" spans="1:8" ht="13.9" thickBot="1" x14ac:dyDescent="0.3">
      <c r="A2459" s="3" t="s">
        <v>4867</v>
      </c>
      <c r="B2459" s="3" t="s">
        <v>279</v>
      </c>
      <c r="C2459" s="3" t="s">
        <v>280</v>
      </c>
      <c r="D2459" s="3" t="s">
        <v>85</v>
      </c>
      <c r="E2459" s="3" t="s">
        <v>93</v>
      </c>
      <c r="F2459" s="5">
        <v>0</v>
      </c>
      <c r="G2459" s="5">
        <v>0</v>
      </c>
      <c r="H2459" s="5">
        <v>0</v>
      </c>
    </row>
    <row r="2460" spans="1:8" ht="13.9" thickBot="1" x14ac:dyDescent="0.3">
      <c r="A2460" s="3" t="s">
        <v>4868</v>
      </c>
      <c r="B2460" s="3" t="s">
        <v>6629</v>
      </c>
      <c r="C2460" s="3" t="s">
        <v>6558</v>
      </c>
      <c r="D2460" s="3" t="s">
        <v>122</v>
      </c>
      <c r="E2460" s="3" t="s">
        <v>93</v>
      </c>
      <c r="F2460" s="5">
        <v>0</v>
      </c>
      <c r="G2460" s="5">
        <v>0</v>
      </c>
      <c r="H2460" s="5">
        <v>0</v>
      </c>
    </row>
    <row r="2461" spans="1:8" ht="13.9" thickBot="1" x14ac:dyDescent="0.3">
      <c r="A2461" s="3" t="s">
        <v>1328</v>
      </c>
      <c r="B2461" s="3" t="s">
        <v>1329</v>
      </c>
      <c r="C2461" s="3" t="s">
        <v>1330</v>
      </c>
      <c r="D2461" s="3" t="s">
        <v>122</v>
      </c>
      <c r="E2461" s="3" t="s">
        <v>93</v>
      </c>
      <c r="F2461" s="5">
        <v>-10693570.300000001</v>
      </c>
      <c r="G2461" s="5">
        <v>-4220882.01</v>
      </c>
      <c r="H2461" s="5">
        <v>-3374277.59</v>
      </c>
    </row>
    <row r="2462" spans="1:8" ht="13.9" thickBot="1" x14ac:dyDescent="0.3">
      <c r="A2462" s="3" t="s">
        <v>1331</v>
      </c>
      <c r="B2462" s="3" t="s">
        <v>1332</v>
      </c>
      <c r="C2462" s="3" t="s">
        <v>1333</v>
      </c>
      <c r="D2462" s="3" t="s">
        <v>122</v>
      </c>
      <c r="E2462" s="3" t="s">
        <v>93</v>
      </c>
      <c r="F2462" s="5">
        <v>846429.84</v>
      </c>
      <c r="G2462" s="5">
        <v>1568514.34</v>
      </c>
      <c r="H2462" s="5">
        <v>710457.2</v>
      </c>
    </row>
    <row r="2463" spans="1:8" ht="13.9" thickBot="1" x14ac:dyDescent="0.3">
      <c r="A2463" s="3" t="s">
        <v>4869</v>
      </c>
      <c r="B2463" s="3" t="s">
        <v>279</v>
      </c>
      <c r="C2463" s="3" t="s">
        <v>280</v>
      </c>
      <c r="D2463" s="3" t="s">
        <v>89</v>
      </c>
      <c r="E2463" s="3" t="s">
        <v>81</v>
      </c>
      <c r="F2463" s="5">
        <v>0</v>
      </c>
      <c r="G2463" s="5">
        <v>0</v>
      </c>
      <c r="H2463" s="5">
        <v>0</v>
      </c>
    </row>
    <row r="2464" spans="1:8" ht="13.9" thickBot="1" x14ac:dyDescent="0.3">
      <c r="A2464" s="3" t="s">
        <v>4870</v>
      </c>
      <c r="B2464" s="3" t="s">
        <v>6791</v>
      </c>
      <c r="C2464" s="3" t="s">
        <v>6792</v>
      </c>
      <c r="D2464" s="3" t="s">
        <v>44</v>
      </c>
      <c r="E2464" s="3" t="s">
        <v>44</v>
      </c>
      <c r="F2464" s="5">
        <v>0</v>
      </c>
      <c r="G2464" s="5">
        <v>0</v>
      </c>
      <c r="H2464" s="5">
        <v>0</v>
      </c>
    </row>
    <row r="2465" spans="1:8" ht="13.9" thickBot="1" x14ac:dyDescent="0.3">
      <c r="A2465" s="3" t="s">
        <v>1334</v>
      </c>
      <c r="B2465" s="3" t="s">
        <v>1335</v>
      </c>
      <c r="C2465" s="3" t="s">
        <v>1336</v>
      </c>
      <c r="D2465" s="3" t="s">
        <v>44</v>
      </c>
      <c r="E2465" s="3" t="s">
        <v>44</v>
      </c>
      <c r="F2465" s="5">
        <v>0</v>
      </c>
      <c r="G2465" s="5">
        <v>0</v>
      </c>
      <c r="H2465" s="5">
        <v>0</v>
      </c>
    </row>
    <row r="2466" spans="1:8" ht="13.9" thickBot="1" x14ac:dyDescent="0.3">
      <c r="A2466" s="3" t="s">
        <v>1337</v>
      </c>
      <c r="B2466" s="3" t="s">
        <v>1338</v>
      </c>
      <c r="C2466" s="3" t="s">
        <v>1339</v>
      </c>
      <c r="D2466" s="3" t="s">
        <v>44</v>
      </c>
      <c r="E2466" s="3" t="s">
        <v>44</v>
      </c>
      <c r="F2466" s="5">
        <v>0.06</v>
      </c>
      <c r="G2466" s="5">
        <v>0.06</v>
      </c>
      <c r="H2466" s="5">
        <v>0.06</v>
      </c>
    </row>
    <row r="2467" spans="1:8" ht="13.9" thickBot="1" x14ac:dyDescent="0.3">
      <c r="A2467" s="3" t="s">
        <v>4871</v>
      </c>
      <c r="B2467" s="3" t="s">
        <v>6793</v>
      </c>
      <c r="C2467" s="3" t="s">
        <v>6794</v>
      </c>
      <c r="D2467" s="3" t="s">
        <v>72</v>
      </c>
      <c r="E2467" s="3" t="s">
        <v>81</v>
      </c>
      <c r="F2467" s="5">
        <v>0</v>
      </c>
      <c r="G2467" s="5">
        <v>0</v>
      </c>
      <c r="H2467" s="5">
        <v>0</v>
      </c>
    </row>
    <row r="2468" spans="1:8" ht="13.9" thickBot="1" x14ac:dyDescent="0.3">
      <c r="A2468" s="3" t="s">
        <v>4872</v>
      </c>
      <c r="B2468" s="3" t="s">
        <v>6795</v>
      </c>
      <c r="C2468" s="3" t="s">
        <v>6796</v>
      </c>
      <c r="D2468" s="3" t="s">
        <v>72</v>
      </c>
      <c r="E2468" s="3" t="s">
        <v>81</v>
      </c>
      <c r="F2468" s="5">
        <v>0</v>
      </c>
      <c r="G2468" s="5">
        <v>0</v>
      </c>
      <c r="H2468" s="5">
        <v>0</v>
      </c>
    </row>
    <row r="2469" spans="1:8" ht="13.9" thickBot="1" x14ac:dyDescent="0.3">
      <c r="A2469" s="3" t="s">
        <v>4873</v>
      </c>
      <c r="B2469" s="3" t="s">
        <v>279</v>
      </c>
      <c r="C2469" s="3" t="s">
        <v>280</v>
      </c>
      <c r="D2469" s="3" t="s">
        <v>89</v>
      </c>
      <c r="E2469" s="3" t="s">
        <v>93</v>
      </c>
      <c r="F2469" s="5">
        <v>0</v>
      </c>
      <c r="G2469" s="5">
        <v>0</v>
      </c>
      <c r="H2469" s="5">
        <v>0</v>
      </c>
    </row>
    <row r="2470" spans="1:8" ht="13.9" thickBot="1" x14ac:dyDescent="0.3">
      <c r="A2470" s="3" t="s">
        <v>1340</v>
      </c>
      <c r="B2470" s="3" t="s">
        <v>1341</v>
      </c>
      <c r="C2470" s="3" t="s">
        <v>1342</v>
      </c>
      <c r="D2470" s="3" t="s">
        <v>85</v>
      </c>
      <c r="E2470" s="3" t="s">
        <v>81</v>
      </c>
      <c r="F2470" s="5">
        <v>-20277.8</v>
      </c>
      <c r="G2470" s="5">
        <v>-19467.27</v>
      </c>
      <c r="H2470" s="5">
        <v>-18656.740000000002</v>
      </c>
    </row>
    <row r="2471" spans="1:8" ht="13.9" thickBot="1" x14ac:dyDescent="0.3">
      <c r="A2471" s="3" t="s">
        <v>1343</v>
      </c>
      <c r="B2471" s="3" t="s">
        <v>648</v>
      </c>
      <c r="C2471" s="3" t="s">
        <v>649</v>
      </c>
      <c r="D2471" s="3" t="s">
        <v>72</v>
      </c>
      <c r="E2471" s="3" t="s">
        <v>81</v>
      </c>
      <c r="F2471" s="5">
        <v>-29788811.140000001</v>
      </c>
      <c r="G2471" s="5">
        <v>-29745469.140000001</v>
      </c>
      <c r="H2471" s="5">
        <v>-29702127.140000001</v>
      </c>
    </row>
    <row r="2472" spans="1:8" ht="13.9" thickBot="1" x14ac:dyDescent="0.3">
      <c r="A2472" s="3" t="s">
        <v>4874</v>
      </c>
      <c r="B2472" s="3" t="s">
        <v>5811</v>
      </c>
      <c r="C2472" s="3" t="s">
        <v>5812</v>
      </c>
      <c r="D2472" s="3" t="s">
        <v>85</v>
      </c>
      <c r="E2472" s="3" t="s">
        <v>81</v>
      </c>
      <c r="F2472" s="5">
        <v>0</v>
      </c>
      <c r="G2472" s="5">
        <v>0</v>
      </c>
      <c r="H2472" s="5">
        <v>0</v>
      </c>
    </row>
    <row r="2473" spans="1:8" ht="13.9" thickBot="1" x14ac:dyDescent="0.3">
      <c r="A2473" s="3" t="s">
        <v>4875</v>
      </c>
      <c r="B2473" s="3" t="s">
        <v>6797</v>
      </c>
      <c r="C2473" s="3" t="s">
        <v>6798</v>
      </c>
      <c r="D2473" s="3" t="s">
        <v>44</v>
      </c>
      <c r="E2473" s="3" t="s">
        <v>44</v>
      </c>
      <c r="F2473" s="5">
        <v>0</v>
      </c>
      <c r="G2473" s="5">
        <v>0</v>
      </c>
      <c r="H2473" s="5">
        <v>0</v>
      </c>
    </row>
    <row r="2474" spans="1:8" ht="13.9" thickBot="1" x14ac:dyDescent="0.3">
      <c r="A2474" s="3" t="s">
        <v>4876</v>
      </c>
      <c r="B2474" s="3" t="s">
        <v>6631</v>
      </c>
      <c r="C2474" s="3" t="s">
        <v>6632</v>
      </c>
      <c r="D2474" s="3" t="s">
        <v>44</v>
      </c>
      <c r="E2474" s="3" t="s">
        <v>44</v>
      </c>
      <c r="F2474" s="5">
        <v>0</v>
      </c>
      <c r="G2474" s="5">
        <v>0</v>
      </c>
      <c r="H2474" s="5">
        <v>0</v>
      </c>
    </row>
    <row r="2475" spans="1:8" ht="13.9" thickBot="1" x14ac:dyDescent="0.3">
      <c r="A2475" s="3" t="s">
        <v>1344</v>
      </c>
      <c r="B2475" s="3" t="s">
        <v>1345</v>
      </c>
      <c r="C2475" s="3" t="s">
        <v>1346</v>
      </c>
      <c r="D2475" s="3" t="s">
        <v>72</v>
      </c>
      <c r="E2475" s="3" t="s">
        <v>81</v>
      </c>
      <c r="F2475" s="5">
        <v>2370232</v>
      </c>
      <c r="G2475" s="5">
        <v>2366787</v>
      </c>
      <c r="H2475" s="5">
        <v>2363342</v>
      </c>
    </row>
    <row r="2476" spans="1:8" ht="13.9" thickBot="1" x14ac:dyDescent="0.3">
      <c r="A2476" s="3" t="s">
        <v>1347</v>
      </c>
      <c r="B2476" s="3" t="s">
        <v>1348</v>
      </c>
      <c r="C2476" s="3" t="s">
        <v>1349</v>
      </c>
      <c r="D2476" s="3" t="s">
        <v>72</v>
      </c>
      <c r="E2476" s="3" t="s">
        <v>81</v>
      </c>
      <c r="F2476" s="5">
        <v>709980</v>
      </c>
      <c r="G2476" s="5">
        <v>708947</v>
      </c>
      <c r="H2476" s="5">
        <v>707914</v>
      </c>
    </row>
    <row r="2477" spans="1:8" ht="13.9" thickBot="1" x14ac:dyDescent="0.3">
      <c r="A2477" s="3" t="s">
        <v>1350</v>
      </c>
      <c r="B2477" s="3" t="s">
        <v>1351</v>
      </c>
      <c r="C2477" s="3" t="s">
        <v>1352</v>
      </c>
      <c r="D2477" s="3" t="s">
        <v>72</v>
      </c>
      <c r="E2477" s="3" t="s">
        <v>81</v>
      </c>
      <c r="F2477" s="5">
        <v>-3080212</v>
      </c>
      <c r="G2477" s="5">
        <v>-3075734</v>
      </c>
      <c r="H2477" s="5">
        <v>-3071256</v>
      </c>
    </row>
    <row r="2478" spans="1:8" ht="13.9" thickBot="1" x14ac:dyDescent="0.3">
      <c r="A2478" s="3" t="s">
        <v>4877</v>
      </c>
      <c r="B2478" s="3" t="s">
        <v>6799</v>
      </c>
      <c r="C2478" s="3" t="s">
        <v>6800</v>
      </c>
      <c r="D2478" s="3" t="s">
        <v>85</v>
      </c>
      <c r="E2478" s="3" t="s">
        <v>81</v>
      </c>
      <c r="F2478" s="5">
        <v>0</v>
      </c>
      <c r="G2478" s="5">
        <v>0</v>
      </c>
      <c r="H2478" s="5">
        <v>0</v>
      </c>
    </row>
    <row r="2479" spans="1:8" ht="13.9" thickBot="1" x14ac:dyDescent="0.3">
      <c r="A2479" s="3" t="s">
        <v>1353</v>
      </c>
      <c r="B2479" s="3" t="s">
        <v>1322</v>
      </c>
      <c r="C2479" s="3" t="s">
        <v>1323</v>
      </c>
      <c r="D2479" s="3" t="s">
        <v>89</v>
      </c>
      <c r="E2479" s="3" t="s">
        <v>81</v>
      </c>
      <c r="F2479" s="5">
        <v>51741.63</v>
      </c>
      <c r="G2479" s="5">
        <v>49491.97</v>
      </c>
      <c r="H2479" s="5">
        <v>47242.31</v>
      </c>
    </row>
    <row r="2480" spans="1:8" ht="13.9" thickBot="1" x14ac:dyDescent="0.3">
      <c r="A2480" s="3" t="s">
        <v>4878</v>
      </c>
      <c r="B2480" s="3" t="s">
        <v>6801</v>
      </c>
      <c r="C2480" s="3" t="s">
        <v>6800</v>
      </c>
      <c r="D2480" s="3" t="s">
        <v>85</v>
      </c>
      <c r="E2480" s="3" t="s">
        <v>81</v>
      </c>
      <c r="F2480" s="5">
        <v>0</v>
      </c>
      <c r="G2480" s="5">
        <v>0</v>
      </c>
      <c r="H2480" s="5">
        <v>0</v>
      </c>
    </row>
    <row r="2481" spans="1:8" ht="13.9" thickBot="1" x14ac:dyDescent="0.3">
      <c r="A2481" s="3" t="s">
        <v>1354</v>
      </c>
      <c r="B2481" s="3" t="s">
        <v>1355</v>
      </c>
      <c r="C2481" s="3" t="s">
        <v>1356</v>
      </c>
      <c r="D2481" s="3" t="s">
        <v>44</v>
      </c>
      <c r="E2481" s="3" t="s">
        <v>44</v>
      </c>
      <c r="F2481" s="5">
        <v>0</v>
      </c>
      <c r="G2481" s="5">
        <v>0</v>
      </c>
      <c r="H2481" s="5">
        <v>0</v>
      </c>
    </row>
    <row r="2482" spans="1:8" ht="13.9" thickBot="1" x14ac:dyDescent="0.3">
      <c r="A2482" s="3" t="s">
        <v>4879</v>
      </c>
      <c r="B2482" s="3" t="s">
        <v>5811</v>
      </c>
      <c r="C2482" s="3" t="s">
        <v>5812</v>
      </c>
      <c r="D2482" s="3" t="s">
        <v>72</v>
      </c>
      <c r="E2482" s="3" t="s">
        <v>81</v>
      </c>
      <c r="F2482" s="5">
        <v>-433420</v>
      </c>
      <c r="G2482" s="5">
        <v>-476762</v>
      </c>
      <c r="H2482" s="5">
        <v>-520104</v>
      </c>
    </row>
    <row r="2483" spans="1:8" ht="13.9" thickBot="1" x14ac:dyDescent="0.3">
      <c r="A2483" s="3" t="s">
        <v>4880</v>
      </c>
      <c r="B2483" s="3" t="s">
        <v>6787</v>
      </c>
      <c r="C2483" s="3" t="s">
        <v>6788</v>
      </c>
      <c r="D2483" s="3" t="s">
        <v>85</v>
      </c>
      <c r="E2483" s="3" t="s">
        <v>81</v>
      </c>
      <c r="F2483" s="5">
        <v>60782.9</v>
      </c>
      <c r="G2483" s="5">
        <v>66861.19</v>
      </c>
      <c r="H2483" s="5">
        <v>72939.48</v>
      </c>
    </row>
    <row r="2484" spans="1:8" ht="13.9" thickBot="1" x14ac:dyDescent="0.3">
      <c r="A2484" s="3" t="s">
        <v>4881</v>
      </c>
      <c r="B2484" s="3" t="s">
        <v>6777</v>
      </c>
      <c r="C2484" s="3" t="s">
        <v>6778</v>
      </c>
      <c r="D2484" s="3" t="s">
        <v>85</v>
      </c>
      <c r="E2484" s="3" t="s">
        <v>81</v>
      </c>
      <c r="F2484" s="5">
        <v>9220.9</v>
      </c>
      <c r="G2484" s="5">
        <v>10142.99</v>
      </c>
      <c r="H2484" s="5">
        <v>11065.08</v>
      </c>
    </row>
    <row r="2485" spans="1:8" ht="13.9" thickBot="1" x14ac:dyDescent="0.3">
      <c r="A2485" s="3" t="s">
        <v>4882</v>
      </c>
      <c r="B2485" s="3" t="s">
        <v>6751</v>
      </c>
      <c r="C2485" s="3" t="s">
        <v>6752</v>
      </c>
      <c r="D2485" s="3" t="s">
        <v>85</v>
      </c>
      <c r="E2485" s="3" t="s">
        <v>81</v>
      </c>
      <c r="F2485" s="5">
        <v>126765.2</v>
      </c>
      <c r="G2485" s="5">
        <v>139441.72</v>
      </c>
      <c r="H2485" s="5">
        <v>152118.24</v>
      </c>
    </row>
    <row r="2486" spans="1:8" ht="13.9" thickBot="1" x14ac:dyDescent="0.3">
      <c r="A2486" s="3" t="s">
        <v>4883</v>
      </c>
      <c r="B2486" s="3" t="s">
        <v>6802</v>
      </c>
      <c r="C2486" s="3" t="s">
        <v>6776</v>
      </c>
      <c r="D2486" s="3" t="s">
        <v>85</v>
      </c>
      <c r="E2486" s="3" t="s">
        <v>81</v>
      </c>
      <c r="F2486" s="5">
        <v>0</v>
      </c>
      <c r="G2486" s="5">
        <v>0</v>
      </c>
      <c r="H2486" s="5">
        <v>0</v>
      </c>
    </row>
    <row r="2487" spans="1:8" ht="13.9" thickBot="1" x14ac:dyDescent="0.3">
      <c r="A2487" s="3" t="s">
        <v>4884</v>
      </c>
      <c r="B2487" s="3" t="s">
        <v>6803</v>
      </c>
      <c r="C2487" s="3" t="s">
        <v>6804</v>
      </c>
      <c r="D2487" s="3" t="s">
        <v>44</v>
      </c>
      <c r="E2487" s="3" t="s">
        <v>44</v>
      </c>
      <c r="F2487" s="5">
        <v>0</v>
      </c>
      <c r="G2487" s="5">
        <v>0</v>
      </c>
      <c r="H2487" s="5">
        <v>0</v>
      </c>
    </row>
    <row r="2488" spans="1:8" ht="13.9" thickBot="1" x14ac:dyDescent="0.3">
      <c r="A2488" s="3" t="s">
        <v>4885</v>
      </c>
      <c r="B2488" s="3" t="s">
        <v>6805</v>
      </c>
      <c r="C2488" s="3" t="s">
        <v>6806</v>
      </c>
      <c r="D2488" s="3" t="s">
        <v>72</v>
      </c>
      <c r="E2488" s="3" t="s">
        <v>81</v>
      </c>
      <c r="F2488" s="5">
        <v>0</v>
      </c>
      <c r="G2488" s="5">
        <v>0</v>
      </c>
      <c r="H2488" s="5">
        <v>0</v>
      </c>
    </row>
    <row r="2489" spans="1:8" ht="13.9" thickBot="1" x14ac:dyDescent="0.3">
      <c r="A2489" s="3" t="s">
        <v>4886</v>
      </c>
      <c r="B2489" s="3" t="s">
        <v>6807</v>
      </c>
      <c r="C2489" s="3" t="s">
        <v>6808</v>
      </c>
      <c r="D2489" s="3" t="s">
        <v>72</v>
      </c>
      <c r="E2489" s="3" t="s">
        <v>81</v>
      </c>
      <c r="F2489" s="5">
        <v>0</v>
      </c>
      <c r="G2489" s="5">
        <v>0</v>
      </c>
      <c r="H2489" s="5">
        <v>0</v>
      </c>
    </row>
    <row r="2490" spans="1:8" ht="13.9" thickBot="1" x14ac:dyDescent="0.3">
      <c r="A2490" s="3" t="s">
        <v>4887</v>
      </c>
      <c r="B2490" s="3" t="s">
        <v>6809</v>
      </c>
      <c r="C2490" s="3" t="s">
        <v>6810</v>
      </c>
      <c r="D2490" s="3" t="s">
        <v>72</v>
      </c>
      <c r="E2490" s="3" t="s">
        <v>81</v>
      </c>
      <c r="F2490" s="5">
        <v>0</v>
      </c>
      <c r="G2490" s="5">
        <v>0</v>
      </c>
      <c r="H2490" s="5">
        <v>0</v>
      </c>
    </row>
    <row r="2491" spans="1:8" ht="13.9" thickBot="1" x14ac:dyDescent="0.3">
      <c r="A2491" s="3" t="s">
        <v>4888</v>
      </c>
      <c r="B2491" s="3" t="s">
        <v>6811</v>
      </c>
      <c r="C2491" s="3" t="s">
        <v>6808</v>
      </c>
      <c r="D2491" s="3" t="s">
        <v>72</v>
      </c>
      <c r="E2491" s="3" t="s">
        <v>81</v>
      </c>
      <c r="F2491" s="5">
        <v>0</v>
      </c>
      <c r="G2491" s="5">
        <v>0</v>
      </c>
      <c r="H2491" s="5">
        <v>0</v>
      </c>
    </row>
    <row r="2492" spans="1:8" ht="13.9" thickBot="1" x14ac:dyDescent="0.3">
      <c r="A2492" s="3" t="s">
        <v>1357</v>
      </c>
      <c r="B2492" s="3" t="s">
        <v>1358</v>
      </c>
      <c r="C2492" s="3" t="s">
        <v>1359</v>
      </c>
      <c r="D2492" s="3" t="s">
        <v>72</v>
      </c>
      <c r="E2492" s="3" t="s">
        <v>81</v>
      </c>
      <c r="F2492" s="5">
        <v>-109383.37</v>
      </c>
      <c r="G2492" s="5">
        <v>-25850.78</v>
      </c>
      <c r="H2492" s="5">
        <v>97311.53</v>
      </c>
    </row>
    <row r="2493" spans="1:8" ht="13.9" thickBot="1" x14ac:dyDescent="0.3">
      <c r="A2493" s="3" t="s">
        <v>4889</v>
      </c>
      <c r="B2493" s="3" t="s">
        <v>6812</v>
      </c>
      <c r="C2493" s="3" t="s">
        <v>6813</v>
      </c>
      <c r="D2493" s="3" t="s">
        <v>72</v>
      </c>
      <c r="E2493" s="3" t="s">
        <v>81</v>
      </c>
      <c r="F2493" s="5">
        <v>23597218.350000001</v>
      </c>
      <c r="G2493" s="5">
        <v>26614369.149999999</v>
      </c>
      <c r="H2493" s="5">
        <v>29652120.039999999</v>
      </c>
    </row>
    <row r="2494" spans="1:8" ht="13.9" thickBot="1" x14ac:dyDescent="0.3">
      <c r="A2494" s="3" t="s">
        <v>4890</v>
      </c>
      <c r="B2494" s="3" t="s">
        <v>6814</v>
      </c>
      <c r="C2494" s="3" t="s">
        <v>6815</v>
      </c>
      <c r="D2494" s="3" t="s">
        <v>72</v>
      </c>
      <c r="E2494" s="3" t="s">
        <v>81</v>
      </c>
      <c r="F2494" s="5">
        <v>0</v>
      </c>
      <c r="G2494" s="5">
        <v>0</v>
      </c>
      <c r="H2494" s="5">
        <v>0</v>
      </c>
    </row>
    <row r="2495" spans="1:8" ht="13.9" thickBot="1" x14ac:dyDescent="0.3">
      <c r="A2495" s="3" t="s">
        <v>4891</v>
      </c>
      <c r="B2495" s="3" t="s">
        <v>6816</v>
      </c>
      <c r="C2495" s="3" t="s">
        <v>6817</v>
      </c>
      <c r="D2495" s="3" t="s">
        <v>85</v>
      </c>
      <c r="E2495" s="3" t="s">
        <v>81</v>
      </c>
      <c r="F2495" s="5">
        <v>0</v>
      </c>
      <c r="G2495" s="5">
        <v>0</v>
      </c>
      <c r="H2495" s="5">
        <v>0</v>
      </c>
    </row>
    <row r="2496" spans="1:8" ht="13.9" thickBot="1" x14ac:dyDescent="0.3">
      <c r="A2496" s="3" t="s">
        <v>4892</v>
      </c>
      <c r="B2496" s="3" t="s">
        <v>1198</v>
      </c>
      <c r="C2496" s="3" t="s">
        <v>1199</v>
      </c>
      <c r="D2496" s="3" t="s">
        <v>122</v>
      </c>
      <c r="E2496" s="3" t="s">
        <v>93</v>
      </c>
      <c r="F2496" s="5">
        <v>0</v>
      </c>
      <c r="G2496" s="5">
        <v>0</v>
      </c>
      <c r="H2496" s="5">
        <v>0</v>
      </c>
    </row>
    <row r="2497" spans="1:8" ht="13.9" thickBot="1" x14ac:dyDescent="0.3">
      <c r="A2497" s="3" t="s">
        <v>4893</v>
      </c>
      <c r="B2497" s="3" t="s">
        <v>6818</v>
      </c>
      <c r="C2497" s="3" t="s">
        <v>1360</v>
      </c>
      <c r="D2497" s="3" t="s">
        <v>85</v>
      </c>
      <c r="E2497" s="3" t="s">
        <v>81</v>
      </c>
      <c r="F2497" s="5">
        <v>0</v>
      </c>
      <c r="G2497" s="5">
        <v>0</v>
      </c>
      <c r="H2497" s="5">
        <v>0</v>
      </c>
    </row>
    <row r="2498" spans="1:8" ht="13.9" thickBot="1" x14ac:dyDescent="0.3">
      <c r="A2498" s="3" t="s">
        <v>4894</v>
      </c>
      <c r="B2498" s="3" t="s">
        <v>6819</v>
      </c>
      <c r="C2498" s="3" t="s">
        <v>6820</v>
      </c>
      <c r="D2498" s="3" t="s">
        <v>85</v>
      </c>
      <c r="E2498" s="3" t="s">
        <v>81</v>
      </c>
      <c r="F2498" s="5">
        <v>0</v>
      </c>
      <c r="G2498" s="5">
        <v>0</v>
      </c>
      <c r="H2498" s="5">
        <v>0</v>
      </c>
    </row>
    <row r="2499" spans="1:8" ht="13.9" thickBot="1" x14ac:dyDescent="0.3">
      <c r="A2499" s="3" t="s">
        <v>4895</v>
      </c>
      <c r="B2499" s="3" t="s">
        <v>6821</v>
      </c>
      <c r="C2499" s="3" t="s">
        <v>6822</v>
      </c>
      <c r="D2499" s="3" t="s">
        <v>72</v>
      </c>
      <c r="E2499" s="3" t="s">
        <v>81</v>
      </c>
      <c r="F2499" s="5">
        <v>0</v>
      </c>
      <c r="G2499" s="5">
        <v>0</v>
      </c>
      <c r="H2499" s="5">
        <v>0</v>
      </c>
    </row>
    <row r="2500" spans="1:8" ht="13.9" thickBot="1" x14ac:dyDescent="0.3">
      <c r="A2500" s="3" t="s">
        <v>1361</v>
      </c>
      <c r="B2500" s="3" t="s">
        <v>1362</v>
      </c>
      <c r="C2500" s="3" t="s">
        <v>1363</v>
      </c>
      <c r="D2500" s="3" t="s">
        <v>85</v>
      </c>
      <c r="E2500" s="3" t="s">
        <v>81</v>
      </c>
      <c r="F2500" s="5">
        <v>0</v>
      </c>
      <c r="G2500" s="5">
        <v>0</v>
      </c>
      <c r="H2500" s="5">
        <v>0</v>
      </c>
    </row>
    <row r="2501" spans="1:8" ht="13.9" thickBot="1" x14ac:dyDescent="0.3">
      <c r="A2501" s="3" t="s">
        <v>1364</v>
      </c>
      <c r="B2501" s="3" t="s">
        <v>1341</v>
      </c>
      <c r="C2501" s="3" t="s">
        <v>1342</v>
      </c>
      <c r="D2501" s="3" t="s">
        <v>89</v>
      </c>
      <c r="E2501" s="3" t="s">
        <v>81</v>
      </c>
      <c r="F2501" s="5">
        <v>-10865.78</v>
      </c>
      <c r="G2501" s="5">
        <v>-10393.35</v>
      </c>
      <c r="H2501" s="5">
        <v>-9920.92</v>
      </c>
    </row>
    <row r="2502" spans="1:8" ht="13.9" thickBot="1" x14ac:dyDescent="0.3">
      <c r="A2502" s="3" t="s">
        <v>4896</v>
      </c>
      <c r="B2502" s="3" t="s">
        <v>6823</v>
      </c>
      <c r="C2502" s="3" t="s">
        <v>6824</v>
      </c>
      <c r="D2502" s="3" t="s">
        <v>44</v>
      </c>
      <c r="E2502" s="3" t="s">
        <v>44</v>
      </c>
      <c r="F2502" s="5">
        <v>0</v>
      </c>
      <c r="G2502" s="5">
        <v>0</v>
      </c>
      <c r="H2502" s="5">
        <v>0</v>
      </c>
    </row>
    <row r="2503" spans="1:8" ht="13.9" thickBot="1" x14ac:dyDescent="0.3">
      <c r="A2503" s="3" t="s">
        <v>1365</v>
      </c>
      <c r="B2503" s="3" t="s">
        <v>482</v>
      </c>
      <c r="C2503" s="3" t="s">
        <v>483</v>
      </c>
      <c r="D2503" s="3" t="s">
        <v>122</v>
      </c>
      <c r="E2503" s="3" t="s">
        <v>93</v>
      </c>
      <c r="F2503" s="5">
        <v>-679258.98</v>
      </c>
      <c r="G2503" s="5">
        <v>-679258.98</v>
      </c>
      <c r="H2503" s="5">
        <v>-696555.98</v>
      </c>
    </row>
    <row r="2504" spans="1:8" ht="13.9" thickBot="1" x14ac:dyDescent="0.3">
      <c r="A2504" s="3" t="s">
        <v>4897</v>
      </c>
      <c r="B2504" s="3" t="s">
        <v>6802</v>
      </c>
      <c r="C2504" s="3" t="s">
        <v>6776</v>
      </c>
      <c r="D2504" s="3" t="s">
        <v>89</v>
      </c>
      <c r="E2504" s="3" t="s">
        <v>81</v>
      </c>
      <c r="F2504" s="5">
        <v>0</v>
      </c>
      <c r="G2504" s="5">
        <v>0</v>
      </c>
      <c r="H2504" s="5">
        <v>0</v>
      </c>
    </row>
    <row r="2505" spans="1:8" ht="13.9" thickBot="1" x14ac:dyDescent="0.3">
      <c r="A2505" s="3" t="s">
        <v>1366</v>
      </c>
      <c r="B2505" s="3" t="s">
        <v>1367</v>
      </c>
      <c r="C2505" s="3" t="s">
        <v>1368</v>
      </c>
      <c r="D2505" s="3" t="s">
        <v>72</v>
      </c>
      <c r="E2505" s="3" t="s">
        <v>81</v>
      </c>
      <c r="F2505" s="5">
        <v>-209999.96</v>
      </c>
      <c r="G2505" s="5">
        <v>-167999.96</v>
      </c>
      <c r="H2505" s="5">
        <v>-209999.95</v>
      </c>
    </row>
    <row r="2506" spans="1:8" ht="13.9" thickBot="1" x14ac:dyDescent="0.3">
      <c r="A2506" s="3" t="s">
        <v>1369</v>
      </c>
      <c r="B2506" s="3" t="s">
        <v>1370</v>
      </c>
      <c r="C2506" s="3" t="s">
        <v>1371</v>
      </c>
      <c r="D2506" s="3" t="s">
        <v>122</v>
      </c>
      <c r="E2506" s="3" t="s">
        <v>93</v>
      </c>
      <c r="F2506" s="5">
        <v>0</v>
      </c>
      <c r="G2506" s="5">
        <v>0</v>
      </c>
      <c r="H2506" s="5">
        <v>0</v>
      </c>
    </row>
    <row r="2507" spans="1:8" ht="13.9" thickBot="1" x14ac:dyDescent="0.3">
      <c r="A2507" s="3" t="s">
        <v>4898</v>
      </c>
      <c r="B2507" s="3" t="s">
        <v>6166</v>
      </c>
      <c r="C2507" s="3" t="s">
        <v>6167</v>
      </c>
      <c r="D2507" s="3" t="s">
        <v>85</v>
      </c>
      <c r="E2507" s="3" t="s">
        <v>73</v>
      </c>
      <c r="F2507" s="5">
        <v>0</v>
      </c>
      <c r="G2507" s="5">
        <v>0</v>
      </c>
      <c r="H2507" s="5">
        <v>0</v>
      </c>
    </row>
    <row r="2508" spans="1:8" ht="13.9" thickBot="1" x14ac:dyDescent="0.3">
      <c r="A2508" s="3" t="s">
        <v>4899</v>
      </c>
      <c r="B2508" s="3" t="s">
        <v>1358</v>
      </c>
      <c r="C2508" s="3" t="s">
        <v>1359</v>
      </c>
      <c r="D2508" s="3" t="s">
        <v>44</v>
      </c>
      <c r="E2508" s="3" t="s">
        <v>44</v>
      </c>
      <c r="F2508" s="5">
        <v>0</v>
      </c>
      <c r="G2508" s="5">
        <v>0</v>
      </c>
      <c r="H2508" s="5">
        <v>0</v>
      </c>
    </row>
    <row r="2509" spans="1:8" ht="13.9" thickBot="1" x14ac:dyDescent="0.3">
      <c r="A2509" s="3" t="s">
        <v>4900</v>
      </c>
      <c r="B2509" s="3" t="s">
        <v>6825</v>
      </c>
      <c r="C2509" s="3" t="s">
        <v>6826</v>
      </c>
      <c r="D2509" s="3" t="s">
        <v>89</v>
      </c>
      <c r="E2509" s="3" t="s">
        <v>81</v>
      </c>
      <c r="F2509" s="5">
        <v>0</v>
      </c>
      <c r="G2509" s="5">
        <v>0</v>
      </c>
      <c r="H2509" s="5">
        <v>0</v>
      </c>
    </row>
    <row r="2510" spans="1:8" ht="13.9" thickBot="1" x14ac:dyDescent="0.3">
      <c r="A2510" s="3" t="s">
        <v>1372</v>
      </c>
      <c r="B2510" s="3" t="s">
        <v>1373</v>
      </c>
      <c r="C2510" s="3" t="s">
        <v>1374</v>
      </c>
      <c r="D2510" s="3" t="s">
        <v>105</v>
      </c>
      <c r="E2510" s="3" t="s">
        <v>73</v>
      </c>
      <c r="F2510" s="5">
        <v>0</v>
      </c>
      <c r="G2510" s="5">
        <v>0</v>
      </c>
      <c r="H2510" s="5">
        <v>0</v>
      </c>
    </row>
    <row r="2511" spans="1:8" ht="13.9" thickBot="1" x14ac:dyDescent="0.3">
      <c r="A2511" s="3" t="s">
        <v>4901</v>
      </c>
      <c r="B2511" s="3" t="s">
        <v>6496</v>
      </c>
      <c r="C2511" s="3" t="s">
        <v>6497</v>
      </c>
      <c r="D2511" s="3" t="s">
        <v>85</v>
      </c>
      <c r="E2511" s="3" t="s">
        <v>81</v>
      </c>
      <c r="F2511" s="5">
        <v>996989</v>
      </c>
      <c r="G2511" s="5">
        <v>1106132</v>
      </c>
      <c r="H2511" s="5">
        <v>1221161</v>
      </c>
    </row>
    <row r="2512" spans="1:8" ht="13.9" thickBot="1" x14ac:dyDescent="0.3">
      <c r="A2512" s="3" t="s">
        <v>4902</v>
      </c>
      <c r="B2512" s="3" t="s">
        <v>6166</v>
      </c>
      <c r="C2512" s="3" t="s">
        <v>6167</v>
      </c>
      <c r="D2512" s="3" t="s">
        <v>85</v>
      </c>
      <c r="E2512" s="3" t="s">
        <v>5757</v>
      </c>
      <c r="F2512" s="5">
        <v>0</v>
      </c>
      <c r="G2512" s="5">
        <v>0</v>
      </c>
      <c r="H2512" s="5">
        <v>0</v>
      </c>
    </row>
    <row r="2513" spans="1:8" ht="13.9" thickBot="1" x14ac:dyDescent="0.3">
      <c r="A2513" s="3" t="s">
        <v>4903</v>
      </c>
      <c r="B2513" s="3" t="s">
        <v>6827</v>
      </c>
      <c r="C2513" s="3" t="s">
        <v>6828</v>
      </c>
      <c r="D2513" s="3" t="s">
        <v>44</v>
      </c>
      <c r="E2513" s="3" t="s">
        <v>44</v>
      </c>
      <c r="F2513" s="5">
        <v>272753</v>
      </c>
      <c r="G2513" s="5">
        <v>272753</v>
      </c>
      <c r="H2513" s="5">
        <v>689169.74</v>
      </c>
    </row>
    <row r="2514" spans="1:8" ht="13.9" thickBot="1" x14ac:dyDescent="0.3">
      <c r="A2514" s="3" t="s">
        <v>1375</v>
      </c>
      <c r="B2514" s="3" t="s">
        <v>415</v>
      </c>
      <c r="C2514" s="3" t="s">
        <v>416</v>
      </c>
      <c r="D2514" s="3" t="s">
        <v>72</v>
      </c>
      <c r="E2514" s="3" t="s">
        <v>73</v>
      </c>
      <c r="F2514" s="5">
        <v>-461580</v>
      </c>
      <c r="G2514" s="5">
        <v>-461580</v>
      </c>
      <c r="H2514" s="5">
        <v>-461580</v>
      </c>
    </row>
    <row r="2515" spans="1:8" ht="13.9" thickBot="1" x14ac:dyDescent="0.3">
      <c r="A2515" s="3" t="s">
        <v>1376</v>
      </c>
      <c r="B2515" s="3" t="s">
        <v>1377</v>
      </c>
      <c r="C2515" s="3" t="s">
        <v>1378</v>
      </c>
      <c r="D2515" s="3" t="s">
        <v>105</v>
      </c>
      <c r="E2515" s="3" t="s">
        <v>73</v>
      </c>
      <c r="F2515" s="5">
        <v>0</v>
      </c>
      <c r="G2515" s="5">
        <v>0</v>
      </c>
      <c r="H2515" s="5">
        <v>0</v>
      </c>
    </row>
    <row r="2516" spans="1:8" ht="13.9" thickBot="1" x14ac:dyDescent="0.3">
      <c r="A2516" s="3" t="s">
        <v>1379</v>
      </c>
      <c r="B2516" s="3" t="s">
        <v>1380</v>
      </c>
      <c r="C2516" s="3" t="s">
        <v>1381</v>
      </c>
      <c r="D2516" s="3" t="s">
        <v>44</v>
      </c>
      <c r="E2516" s="3" t="s">
        <v>44</v>
      </c>
      <c r="F2516" s="5">
        <v>0</v>
      </c>
      <c r="G2516" s="5">
        <v>0</v>
      </c>
      <c r="H2516" s="5">
        <v>0</v>
      </c>
    </row>
    <row r="2517" spans="1:8" ht="13.9" thickBot="1" x14ac:dyDescent="0.3">
      <c r="A2517" s="3" t="s">
        <v>4904</v>
      </c>
      <c r="B2517" s="3" t="s">
        <v>535</v>
      </c>
      <c r="C2517" s="3" t="s">
        <v>536</v>
      </c>
      <c r="D2517" s="3" t="s">
        <v>85</v>
      </c>
      <c r="E2517" s="3" t="s">
        <v>81</v>
      </c>
      <c r="F2517" s="5">
        <v>0</v>
      </c>
      <c r="G2517" s="5">
        <v>0</v>
      </c>
      <c r="H2517" s="5">
        <v>0</v>
      </c>
    </row>
    <row r="2518" spans="1:8" ht="13.9" thickBot="1" x14ac:dyDescent="0.3">
      <c r="A2518" s="3" t="s">
        <v>1382</v>
      </c>
      <c r="B2518" s="3" t="s">
        <v>1383</v>
      </c>
      <c r="C2518" s="3" t="s">
        <v>1384</v>
      </c>
      <c r="D2518" s="3" t="s">
        <v>72</v>
      </c>
      <c r="E2518" s="3" t="s">
        <v>93</v>
      </c>
      <c r="F2518" s="5">
        <v>5731063.9900000002</v>
      </c>
      <c r="G2518" s="5">
        <v>5731063.9900000002</v>
      </c>
      <c r="H2518" s="5">
        <v>5731063.9900000002</v>
      </c>
    </row>
    <row r="2519" spans="1:8" ht="13.9" thickBot="1" x14ac:dyDescent="0.3">
      <c r="A2519" s="3" t="s">
        <v>1385</v>
      </c>
      <c r="B2519" s="3" t="s">
        <v>1383</v>
      </c>
      <c r="C2519" s="3" t="s">
        <v>1384</v>
      </c>
      <c r="D2519" s="3" t="s">
        <v>122</v>
      </c>
      <c r="E2519" s="3" t="s">
        <v>93</v>
      </c>
      <c r="F2519" s="5">
        <v>1261011.99</v>
      </c>
      <c r="G2519" s="5">
        <v>1261011.99</v>
      </c>
      <c r="H2519" s="5">
        <v>1261011.99</v>
      </c>
    </row>
    <row r="2520" spans="1:8" ht="13.9" thickBot="1" x14ac:dyDescent="0.3">
      <c r="A2520" s="3" t="s">
        <v>1386</v>
      </c>
      <c r="B2520" s="3" t="s">
        <v>1387</v>
      </c>
      <c r="C2520" s="3" t="s">
        <v>1388</v>
      </c>
      <c r="D2520" s="3" t="s">
        <v>105</v>
      </c>
      <c r="E2520" s="3" t="s">
        <v>73</v>
      </c>
      <c r="F2520" s="5">
        <v>-117539.37</v>
      </c>
      <c r="G2520" s="5">
        <v>-112122.43</v>
      </c>
      <c r="H2520" s="5">
        <v>-117521.82</v>
      </c>
    </row>
    <row r="2521" spans="1:8" ht="13.9" thickBot="1" x14ac:dyDescent="0.3">
      <c r="A2521" s="3" t="s">
        <v>4905</v>
      </c>
      <c r="B2521" s="3" t="s">
        <v>6053</v>
      </c>
      <c r="C2521" s="3" t="s">
        <v>6054</v>
      </c>
      <c r="D2521" s="3" t="s">
        <v>89</v>
      </c>
      <c r="E2521" s="3" t="s">
        <v>81</v>
      </c>
      <c r="F2521" s="5">
        <v>0</v>
      </c>
      <c r="G2521" s="5">
        <v>0</v>
      </c>
      <c r="H2521" s="5">
        <v>0</v>
      </c>
    </row>
    <row r="2522" spans="1:8" ht="13.9" thickBot="1" x14ac:dyDescent="0.3">
      <c r="A2522" s="3" t="s">
        <v>4906</v>
      </c>
      <c r="B2522" s="3" t="s">
        <v>1293</v>
      </c>
      <c r="C2522" s="3" t="s">
        <v>1294</v>
      </c>
      <c r="D2522" s="3" t="s">
        <v>44</v>
      </c>
      <c r="E2522" s="3" t="s">
        <v>44</v>
      </c>
      <c r="F2522" s="5">
        <v>0</v>
      </c>
      <c r="G2522" s="5">
        <v>0</v>
      </c>
      <c r="H2522" s="5">
        <v>0</v>
      </c>
    </row>
    <row r="2523" spans="1:8" ht="13.9" thickBot="1" x14ac:dyDescent="0.3">
      <c r="A2523" s="3" t="s">
        <v>4907</v>
      </c>
      <c r="B2523" s="3" t="s">
        <v>6829</v>
      </c>
      <c r="C2523" s="3" t="s">
        <v>6830</v>
      </c>
      <c r="D2523" s="3" t="s">
        <v>72</v>
      </c>
      <c r="E2523" s="3" t="s">
        <v>81</v>
      </c>
      <c r="F2523" s="5">
        <v>17744484.25</v>
      </c>
      <c r="G2523" s="5">
        <v>17297674.25</v>
      </c>
      <c r="H2523" s="5">
        <v>13118038.25</v>
      </c>
    </row>
    <row r="2524" spans="1:8" ht="13.9" thickBot="1" x14ac:dyDescent="0.3">
      <c r="A2524" s="3" t="s">
        <v>4908</v>
      </c>
      <c r="B2524" s="3" t="s">
        <v>6831</v>
      </c>
      <c r="C2524" s="3" t="s">
        <v>6832</v>
      </c>
      <c r="D2524" s="3" t="s">
        <v>72</v>
      </c>
      <c r="E2524" s="3" t="s">
        <v>81</v>
      </c>
      <c r="F2524" s="5">
        <v>0</v>
      </c>
      <c r="G2524" s="5">
        <v>0</v>
      </c>
      <c r="H2524" s="5">
        <v>0</v>
      </c>
    </row>
    <row r="2525" spans="1:8" ht="13.9" thickBot="1" x14ac:dyDescent="0.3">
      <c r="A2525" s="3" t="s">
        <v>4909</v>
      </c>
      <c r="B2525" s="3" t="s">
        <v>6342</v>
      </c>
      <c r="C2525" s="3" t="s">
        <v>6343</v>
      </c>
      <c r="D2525" s="3" t="s">
        <v>85</v>
      </c>
      <c r="E2525" s="3" t="s">
        <v>81</v>
      </c>
      <c r="F2525" s="5">
        <v>0</v>
      </c>
      <c r="G2525" s="5">
        <v>0</v>
      </c>
      <c r="H2525" s="5">
        <v>0</v>
      </c>
    </row>
    <row r="2526" spans="1:8" ht="13.9" thickBot="1" x14ac:dyDescent="0.3">
      <c r="A2526" s="3" t="s">
        <v>1389</v>
      </c>
      <c r="B2526" s="3" t="s">
        <v>1390</v>
      </c>
      <c r="C2526" s="3" t="s">
        <v>1391</v>
      </c>
      <c r="D2526" s="3" t="s">
        <v>44</v>
      </c>
      <c r="E2526" s="3" t="s">
        <v>44</v>
      </c>
      <c r="F2526" s="5">
        <v>-6526588</v>
      </c>
      <c r="G2526" s="5">
        <v>-6461172.0199999996</v>
      </c>
      <c r="H2526" s="5">
        <v>-6600752.4800000004</v>
      </c>
    </row>
    <row r="2527" spans="1:8" ht="13.9" thickBot="1" x14ac:dyDescent="0.3">
      <c r="A2527" s="3" t="s">
        <v>4910</v>
      </c>
      <c r="B2527" s="3" t="s">
        <v>6194</v>
      </c>
      <c r="C2527" s="3" t="s">
        <v>6195</v>
      </c>
      <c r="D2527" s="3" t="s">
        <v>105</v>
      </c>
      <c r="E2527" s="3" t="s">
        <v>73</v>
      </c>
      <c r="F2527" s="5">
        <v>0</v>
      </c>
      <c r="G2527" s="5">
        <v>0</v>
      </c>
      <c r="H2527" s="5">
        <v>0</v>
      </c>
    </row>
    <row r="2528" spans="1:8" ht="13.9" thickBot="1" x14ac:dyDescent="0.3">
      <c r="A2528" s="3" t="s">
        <v>1392</v>
      </c>
      <c r="B2528" s="3" t="s">
        <v>778</v>
      </c>
      <c r="C2528" s="3" t="s">
        <v>779</v>
      </c>
      <c r="D2528" s="3" t="s">
        <v>122</v>
      </c>
      <c r="E2528" s="3" t="s">
        <v>93</v>
      </c>
      <c r="F2528" s="5">
        <v>-79278</v>
      </c>
      <c r="G2528" s="5">
        <v>-118041</v>
      </c>
      <c r="H2528" s="5">
        <v>-175494</v>
      </c>
    </row>
    <row r="2529" spans="1:8" ht="13.9" thickBot="1" x14ac:dyDescent="0.3">
      <c r="A2529" s="3" t="s">
        <v>4911</v>
      </c>
      <c r="B2529" s="3" t="s">
        <v>6833</v>
      </c>
      <c r="C2529" s="3" t="s">
        <v>6834</v>
      </c>
      <c r="D2529" s="3" t="s">
        <v>122</v>
      </c>
      <c r="E2529" s="3" t="s">
        <v>93</v>
      </c>
      <c r="F2529" s="5">
        <v>0</v>
      </c>
      <c r="G2529" s="5">
        <v>0</v>
      </c>
      <c r="H2529" s="5">
        <v>0</v>
      </c>
    </row>
    <row r="2530" spans="1:8" ht="13.9" thickBot="1" x14ac:dyDescent="0.3">
      <c r="A2530" s="3" t="s">
        <v>4912</v>
      </c>
      <c r="B2530" s="3" t="s">
        <v>5717</v>
      </c>
      <c r="C2530" s="3" t="s">
        <v>5718</v>
      </c>
      <c r="D2530" s="3" t="s">
        <v>85</v>
      </c>
      <c r="E2530" s="3" t="s">
        <v>81</v>
      </c>
      <c r="F2530" s="5">
        <v>0</v>
      </c>
      <c r="G2530" s="5">
        <v>0</v>
      </c>
      <c r="H2530" s="5">
        <v>0</v>
      </c>
    </row>
    <row r="2531" spans="1:8" ht="13.9" thickBot="1" x14ac:dyDescent="0.3">
      <c r="A2531" s="3" t="s">
        <v>4913</v>
      </c>
      <c r="B2531" s="3" t="s">
        <v>6835</v>
      </c>
      <c r="C2531" s="3" t="s">
        <v>6836</v>
      </c>
      <c r="D2531" s="3" t="s">
        <v>72</v>
      </c>
      <c r="E2531" s="3" t="s">
        <v>81</v>
      </c>
      <c r="F2531" s="5">
        <v>-10470185.5</v>
      </c>
      <c r="G2531" s="5">
        <v>-9496295.5</v>
      </c>
      <c r="H2531" s="5">
        <v>-5327941.5</v>
      </c>
    </row>
    <row r="2532" spans="1:8" ht="13.9" thickBot="1" x14ac:dyDescent="0.3">
      <c r="A2532" s="3" t="s">
        <v>4914</v>
      </c>
      <c r="B2532" s="3" t="s">
        <v>6260</v>
      </c>
      <c r="C2532" s="3" t="s">
        <v>6261</v>
      </c>
      <c r="D2532" s="3" t="s">
        <v>85</v>
      </c>
      <c r="E2532" s="3" t="s">
        <v>93</v>
      </c>
      <c r="F2532" s="5">
        <v>0</v>
      </c>
      <c r="G2532" s="5">
        <v>0</v>
      </c>
      <c r="H2532" s="5">
        <v>0</v>
      </c>
    </row>
    <row r="2533" spans="1:8" ht="13.9" thickBot="1" x14ac:dyDescent="0.3">
      <c r="A2533" s="3" t="s">
        <v>1393</v>
      </c>
      <c r="B2533" s="3" t="s">
        <v>586</v>
      </c>
      <c r="C2533" s="3" t="s">
        <v>587</v>
      </c>
      <c r="D2533" s="3" t="s">
        <v>105</v>
      </c>
      <c r="E2533" s="3" t="s">
        <v>73</v>
      </c>
      <c r="F2533" s="5">
        <v>0</v>
      </c>
      <c r="G2533" s="5">
        <v>0</v>
      </c>
      <c r="H2533" s="5">
        <v>0</v>
      </c>
    </row>
    <row r="2534" spans="1:8" ht="13.9" thickBot="1" x14ac:dyDescent="0.3">
      <c r="A2534" s="3" t="s">
        <v>4915</v>
      </c>
      <c r="B2534" s="3" t="s">
        <v>6837</v>
      </c>
      <c r="C2534" s="3" t="s">
        <v>6838</v>
      </c>
      <c r="D2534" s="3" t="s">
        <v>44</v>
      </c>
      <c r="E2534" s="3" t="s">
        <v>44</v>
      </c>
      <c r="F2534" s="5">
        <v>9414.2000000000007</v>
      </c>
      <c r="G2534" s="5">
        <v>9414.2000000000007</v>
      </c>
      <c r="H2534" s="5">
        <v>271312.24</v>
      </c>
    </row>
    <row r="2535" spans="1:8" ht="13.9" thickBot="1" x14ac:dyDescent="0.3">
      <c r="A2535" s="3" t="s">
        <v>4916</v>
      </c>
      <c r="B2535" s="3" t="s">
        <v>5640</v>
      </c>
      <c r="C2535" s="3" t="s">
        <v>5641</v>
      </c>
      <c r="D2535" s="3" t="s">
        <v>85</v>
      </c>
      <c r="E2535" s="3" t="s">
        <v>81</v>
      </c>
      <c r="F2535" s="5">
        <v>0</v>
      </c>
      <c r="G2535" s="5">
        <v>0</v>
      </c>
      <c r="H2535" s="5">
        <v>0</v>
      </c>
    </row>
    <row r="2536" spans="1:8" ht="13.9" thickBot="1" x14ac:dyDescent="0.3">
      <c r="A2536" s="3" t="s">
        <v>1394</v>
      </c>
      <c r="B2536" s="3" t="s">
        <v>1395</v>
      </c>
      <c r="C2536" s="3" t="s">
        <v>1396</v>
      </c>
      <c r="D2536" s="3" t="s">
        <v>122</v>
      </c>
      <c r="E2536" s="3" t="s">
        <v>93</v>
      </c>
      <c r="F2536" s="5">
        <v>0</v>
      </c>
      <c r="G2536" s="5">
        <v>0</v>
      </c>
      <c r="H2536" s="5">
        <v>0</v>
      </c>
    </row>
    <row r="2537" spans="1:8" ht="13.9" thickBot="1" x14ac:dyDescent="0.3">
      <c r="A2537" s="3" t="s">
        <v>1397</v>
      </c>
      <c r="B2537" s="3" t="s">
        <v>1398</v>
      </c>
      <c r="C2537" s="3" t="s">
        <v>1399</v>
      </c>
      <c r="D2537" s="3" t="s">
        <v>105</v>
      </c>
      <c r="E2537" s="3" t="s">
        <v>73</v>
      </c>
      <c r="F2537" s="5">
        <v>910422.55</v>
      </c>
      <c r="G2537" s="5">
        <v>901865.14</v>
      </c>
      <c r="H2537" s="5">
        <v>920124.4</v>
      </c>
    </row>
    <row r="2538" spans="1:8" ht="13.9" thickBot="1" x14ac:dyDescent="0.3">
      <c r="A2538" s="3" t="s">
        <v>4917</v>
      </c>
      <c r="B2538" s="3" t="s">
        <v>6194</v>
      </c>
      <c r="C2538" s="3" t="s">
        <v>6195</v>
      </c>
      <c r="D2538" s="3" t="s">
        <v>6382</v>
      </c>
      <c r="E2538" s="3" t="s">
        <v>73</v>
      </c>
      <c r="F2538" s="5">
        <v>-519.04</v>
      </c>
      <c r="G2538" s="5">
        <v>-519.04</v>
      </c>
      <c r="H2538" s="5">
        <v>-519.04</v>
      </c>
    </row>
    <row r="2539" spans="1:8" ht="13.9" thickBot="1" x14ac:dyDescent="0.3">
      <c r="A2539" s="3" t="s">
        <v>4918</v>
      </c>
      <c r="B2539" s="3" t="s">
        <v>6194</v>
      </c>
      <c r="C2539" s="3" t="s">
        <v>6195</v>
      </c>
      <c r="D2539" s="3" t="s">
        <v>72</v>
      </c>
      <c r="E2539" s="3" t="s">
        <v>5756</v>
      </c>
      <c r="F2539" s="5">
        <v>0</v>
      </c>
      <c r="G2539" s="5">
        <v>0</v>
      </c>
      <c r="H2539" s="5">
        <v>0</v>
      </c>
    </row>
    <row r="2540" spans="1:8" ht="13.9" thickBot="1" x14ac:dyDescent="0.3">
      <c r="A2540" s="3" t="s">
        <v>4919</v>
      </c>
      <c r="B2540" s="3" t="s">
        <v>6194</v>
      </c>
      <c r="C2540" s="3" t="s">
        <v>6195</v>
      </c>
      <c r="D2540" s="3" t="s">
        <v>72</v>
      </c>
      <c r="E2540" s="3" t="s">
        <v>5758</v>
      </c>
      <c r="F2540" s="5">
        <v>0</v>
      </c>
      <c r="G2540" s="5">
        <v>0</v>
      </c>
      <c r="H2540" s="5">
        <v>0</v>
      </c>
    </row>
    <row r="2541" spans="1:8" ht="13.9" thickBot="1" x14ac:dyDescent="0.3">
      <c r="A2541" s="3" t="s">
        <v>4920</v>
      </c>
      <c r="B2541" s="3" t="s">
        <v>6194</v>
      </c>
      <c r="C2541" s="3" t="s">
        <v>6195</v>
      </c>
      <c r="D2541" s="3" t="s">
        <v>96</v>
      </c>
      <c r="E2541" s="3" t="s">
        <v>5758</v>
      </c>
      <c r="F2541" s="5">
        <v>0</v>
      </c>
      <c r="G2541" s="5">
        <v>0</v>
      </c>
      <c r="H2541" s="5">
        <v>0</v>
      </c>
    </row>
    <row r="2542" spans="1:8" ht="13.9" thickBot="1" x14ac:dyDescent="0.3">
      <c r="A2542" s="3" t="s">
        <v>4921</v>
      </c>
      <c r="B2542" s="3" t="s">
        <v>6801</v>
      </c>
      <c r="C2542" s="3" t="s">
        <v>6800</v>
      </c>
      <c r="D2542" s="3" t="s">
        <v>89</v>
      </c>
      <c r="E2542" s="3" t="s">
        <v>81</v>
      </c>
      <c r="F2542" s="5">
        <v>0</v>
      </c>
      <c r="G2542" s="5">
        <v>0</v>
      </c>
      <c r="H2542" s="5">
        <v>0</v>
      </c>
    </row>
    <row r="2543" spans="1:8" ht="13.9" thickBot="1" x14ac:dyDescent="0.3">
      <c r="A2543" s="3" t="s">
        <v>4922</v>
      </c>
      <c r="B2543" s="3" t="s">
        <v>6799</v>
      </c>
      <c r="C2543" s="3" t="s">
        <v>6800</v>
      </c>
      <c r="D2543" s="3" t="s">
        <v>89</v>
      </c>
      <c r="E2543" s="3" t="s">
        <v>81</v>
      </c>
      <c r="F2543" s="5">
        <v>0</v>
      </c>
      <c r="G2543" s="5">
        <v>0</v>
      </c>
      <c r="H2543" s="5">
        <v>0</v>
      </c>
    </row>
    <row r="2544" spans="1:8" ht="13.9" thickBot="1" x14ac:dyDescent="0.3">
      <c r="A2544" s="3" t="s">
        <v>4923</v>
      </c>
      <c r="B2544" s="3" t="s">
        <v>6266</v>
      </c>
      <c r="C2544" s="3" t="s">
        <v>6267</v>
      </c>
      <c r="D2544" s="3" t="s">
        <v>72</v>
      </c>
      <c r="E2544" s="3" t="s">
        <v>93</v>
      </c>
      <c r="F2544" s="5">
        <v>0</v>
      </c>
      <c r="G2544" s="5">
        <v>0</v>
      </c>
      <c r="H2544" s="5">
        <v>0</v>
      </c>
    </row>
    <row r="2545" spans="1:8" ht="13.9" thickBot="1" x14ac:dyDescent="0.3">
      <c r="A2545" s="3" t="s">
        <v>1400</v>
      </c>
      <c r="B2545" s="3" t="s">
        <v>1401</v>
      </c>
      <c r="C2545" s="3" t="s">
        <v>1402</v>
      </c>
      <c r="D2545" s="3" t="s">
        <v>44</v>
      </c>
      <c r="E2545" s="3" t="s">
        <v>44</v>
      </c>
      <c r="F2545" s="5">
        <v>1333333.2</v>
      </c>
      <c r="G2545" s="5">
        <v>1166666.53</v>
      </c>
      <c r="H2545" s="5">
        <v>999999.88</v>
      </c>
    </row>
    <row r="2546" spans="1:8" ht="13.9" thickBot="1" x14ac:dyDescent="0.3">
      <c r="A2546" s="3" t="s">
        <v>1403</v>
      </c>
      <c r="B2546" s="3" t="s">
        <v>389</v>
      </c>
      <c r="C2546" s="3" t="s">
        <v>390</v>
      </c>
      <c r="D2546" s="3" t="s">
        <v>105</v>
      </c>
      <c r="E2546" s="3" t="s">
        <v>73</v>
      </c>
      <c r="F2546" s="5">
        <v>-45030.95</v>
      </c>
      <c r="G2546" s="5">
        <v>-45030.95</v>
      </c>
      <c r="H2546" s="5">
        <v>4969.05</v>
      </c>
    </row>
    <row r="2547" spans="1:8" ht="13.9" thickBot="1" x14ac:dyDescent="0.3">
      <c r="A2547" s="3" t="s">
        <v>4924</v>
      </c>
      <c r="B2547" s="3" t="s">
        <v>1401</v>
      </c>
      <c r="C2547" s="3" t="s">
        <v>1402</v>
      </c>
      <c r="D2547" s="3" t="s">
        <v>72</v>
      </c>
      <c r="E2547" s="3" t="s">
        <v>81</v>
      </c>
      <c r="F2547" s="5">
        <v>0</v>
      </c>
      <c r="G2547" s="5">
        <v>0</v>
      </c>
      <c r="H2547" s="5">
        <v>0</v>
      </c>
    </row>
    <row r="2548" spans="1:8" ht="13.9" thickBot="1" x14ac:dyDescent="0.3">
      <c r="A2548" s="3" t="s">
        <v>4925</v>
      </c>
      <c r="B2548" s="3" t="s">
        <v>6839</v>
      </c>
      <c r="C2548" s="3" t="s">
        <v>6840</v>
      </c>
      <c r="D2548" s="3" t="s">
        <v>72</v>
      </c>
      <c r="E2548" s="3" t="s">
        <v>93</v>
      </c>
      <c r="F2548" s="5">
        <v>-5072692.37</v>
      </c>
      <c r="G2548" s="5">
        <v>4810986.13</v>
      </c>
      <c r="H2548" s="5">
        <v>19548561.940000001</v>
      </c>
    </row>
    <row r="2549" spans="1:8" ht="13.9" thickBot="1" x14ac:dyDescent="0.3">
      <c r="A2549" s="3" t="s">
        <v>4926</v>
      </c>
      <c r="B2549" s="3" t="s">
        <v>6839</v>
      </c>
      <c r="C2549" s="3" t="s">
        <v>6840</v>
      </c>
      <c r="D2549" s="3" t="s">
        <v>122</v>
      </c>
      <c r="E2549" s="3" t="s">
        <v>93</v>
      </c>
      <c r="F2549" s="5">
        <v>-8052865.0700000003</v>
      </c>
      <c r="G2549" s="5">
        <v>-7012508.5700000003</v>
      </c>
      <c r="H2549" s="5">
        <v>-5377611.9100000001</v>
      </c>
    </row>
    <row r="2550" spans="1:8" ht="13.9" thickBot="1" x14ac:dyDescent="0.3">
      <c r="A2550" s="3" t="s">
        <v>4927</v>
      </c>
      <c r="B2550" s="3" t="s">
        <v>6196</v>
      </c>
      <c r="C2550" s="3" t="s">
        <v>6197</v>
      </c>
      <c r="D2550" s="3" t="s">
        <v>72</v>
      </c>
      <c r="E2550" s="3" t="s">
        <v>5760</v>
      </c>
      <c r="F2550" s="5">
        <v>19273.900000000001</v>
      </c>
      <c r="G2550" s="5">
        <v>19273.900000000001</v>
      </c>
      <c r="H2550" s="5">
        <v>19325.32</v>
      </c>
    </row>
    <row r="2551" spans="1:8" ht="13.9" thickBot="1" x14ac:dyDescent="0.3">
      <c r="A2551" s="3" t="s">
        <v>4928</v>
      </c>
      <c r="B2551" s="3" t="s">
        <v>6196</v>
      </c>
      <c r="C2551" s="3" t="s">
        <v>6197</v>
      </c>
      <c r="D2551" s="3" t="s">
        <v>96</v>
      </c>
      <c r="E2551" s="3" t="s">
        <v>5760</v>
      </c>
      <c r="F2551" s="5">
        <v>8837.75</v>
      </c>
      <c r="G2551" s="5">
        <v>8837.75</v>
      </c>
      <c r="H2551" s="5">
        <v>8861.33</v>
      </c>
    </row>
    <row r="2552" spans="1:8" ht="13.9" thickBot="1" x14ac:dyDescent="0.3">
      <c r="A2552" s="3" t="s">
        <v>4929</v>
      </c>
      <c r="B2552" s="3" t="s">
        <v>6196</v>
      </c>
      <c r="C2552" s="3" t="s">
        <v>6197</v>
      </c>
      <c r="D2552" s="3" t="s">
        <v>6382</v>
      </c>
      <c r="E2552" s="3" t="s">
        <v>93</v>
      </c>
      <c r="F2552" s="5">
        <v>-28111.65</v>
      </c>
      <c r="G2552" s="5">
        <v>-28111.65</v>
      </c>
      <c r="H2552" s="5">
        <v>-28186.65</v>
      </c>
    </row>
    <row r="2553" spans="1:8" ht="13.9" thickBot="1" x14ac:dyDescent="0.3">
      <c r="A2553" s="3" t="s">
        <v>4930</v>
      </c>
      <c r="B2553" s="3" t="s">
        <v>6841</v>
      </c>
      <c r="C2553" s="3" t="s">
        <v>6842</v>
      </c>
      <c r="D2553" s="3" t="s">
        <v>44</v>
      </c>
      <c r="E2553" s="3" t="s">
        <v>44</v>
      </c>
      <c r="F2553" s="5">
        <v>0</v>
      </c>
      <c r="G2553" s="5">
        <v>0</v>
      </c>
      <c r="H2553" s="5">
        <v>0</v>
      </c>
    </row>
    <row r="2554" spans="1:8" ht="13.9" thickBot="1" x14ac:dyDescent="0.3">
      <c r="A2554" s="3" t="s">
        <v>4931</v>
      </c>
      <c r="B2554" s="3" t="s">
        <v>5894</v>
      </c>
      <c r="C2554" s="3" t="s">
        <v>5895</v>
      </c>
      <c r="D2554" s="3" t="s">
        <v>115</v>
      </c>
      <c r="E2554" s="3" t="s">
        <v>81</v>
      </c>
      <c r="F2554" s="5">
        <v>0</v>
      </c>
      <c r="G2554" s="5">
        <v>0</v>
      </c>
      <c r="H2554" s="5">
        <v>0</v>
      </c>
    </row>
    <row r="2555" spans="1:8" ht="13.9" thickBot="1" x14ac:dyDescent="0.3">
      <c r="A2555" s="3" t="s">
        <v>4932</v>
      </c>
      <c r="B2555" s="3" t="s">
        <v>485</v>
      </c>
      <c r="C2555" s="3" t="s">
        <v>486</v>
      </c>
      <c r="D2555" s="3" t="s">
        <v>44</v>
      </c>
      <c r="E2555" s="3" t="s">
        <v>44</v>
      </c>
      <c r="F2555" s="5">
        <v>0</v>
      </c>
      <c r="G2555" s="5">
        <v>0</v>
      </c>
      <c r="H2555" s="5">
        <v>0</v>
      </c>
    </row>
    <row r="2556" spans="1:8" ht="13.9" thickBot="1" x14ac:dyDescent="0.3">
      <c r="A2556" s="3" t="s">
        <v>4933</v>
      </c>
      <c r="B2556" s="3" t="s">
        <v>1198</v>
      </c>
      <c r="C2556" s="3" t="s">
        <v>1199</v>
      </c>
      <c r="D2556" s="3" t="s">
        <v>72</v>
      </c>
      <c r="E2556" s="3" t="s">
        <v>93</v>
      </c>
      <c r="F2556" s="5">
        <v>0</v>
      </c>
      <c r="G2556" s="5">
        <v>0</v>
      </c>
      <c r="H2556" s="5">
        <v>0</v>
      </c>
    </row>
    <row r="2557" spans="1:8" ht="13.9" thickBot="1" x14ac:dyDescent="0.3">
      <c r="A2557" s="3" t="s">
        <v>4934</v>
      </c>
      <c r="B2557" s="3" t="s">
        <v>6843</v>
      </c>
      <c r="C2557" s="3" t="s">
        <v>6844</v>
      </c>
      <c r="D2557" s="3" t="s">
        <v>89</v>
      </c>
      <c r="E2557" s="3" t="s">
        <v>81</v>
      </c>
      <c r="F2557" s="5">
        <v>0</v>
      </c>
      <c r="G2557" s="5">
        <v>0</v>
      </c>
      <c r="H2557" s="5">
        <v>0</v>
      </c>
    </row>
    <row r="2558" spans="1:8" ht="13.9" thickBot="1" x14ac:dyDescent="0.3">
      <c r="A2558" s="3" t="s">
        <v>4935</v>
      </c>
      <c r="B2558" s="3" t="s">
        <v>6843</v>
      </c>
      <c r="C2558" s="3" t="s">
        <v>6844</v>
      </c>
      <c r="D2558" s="3" t="s">
        <v>89</v>
      </c>
      <c r="E2558" s="3" t="s">
        <v>93</v>
      </c>
      <c r="F2558" s="5">
        <v>0</v>
      </c>
      <c r="G2558" s="5">
        <v>0</v>
      </c>
      <c r="H2558" s="5">
        <v>0</v>
      </c>
    </row>
    <row r="2559" spans="1:8" ht="13.9" thickBot="1" x14ac:dyDescent="0.3">
      <c r="A2559" s="3" t="s">
        <v>4936</v>
      </c>
      <c r="B2559" s="3" t="s">
        <v>6845</v>
      </c>
      <c r="C2559" s="3" t="s">
        <v>6846</v>
      </c>
      <c r="D2559" s="3" t="s">
        <v>89</v>
      </c>
      <c r="E2559" s="3" t="s">
        <v>81</v>
      </c>
      <c r="F2559" s="5">
        <v>0</v>
      </c>
      <c r="G2559" s="5">
        <v>0</v>
      </c>
      <c r="H2559" s="5">
        <v>0</v>
      </c>
    </row>
    <row r="2560" spans="1:8" ht="13.9" thickBot="1" x14ac:dyDescent="0.3">
      <c r="A2560" s="3" t="s">
        <v>4937</v>
      </c>
      <c r="B2560" s="3" t="s">
        <v>6845</v>
      </c>
      <c r="C2560" s="3" t="s">
        <v>6846</v>
      </c>
      <c r="D2560" s="3" t="s">
        <v>89</v>
      </c>
      <c r="E2560" s="3" t="s">
        <v>93</v>
      </c>
      <c r="F2560" s="5">
        <v>0</v>
      </c>
      <c r="G2560" s="5">
        <v>0</v>
      </c>
      <c r="H2560" s="5">
        <v>0</v>
      </c>
    </row>
    <row r="2561" spans="1:8" ht="13.9" thickBot="1" x14ac:dyDescent="0.3">
      <c r="A2561" s="3" t="s">
        <v>4938</v>
      </c>
      <c r="B2561" s="3" t="s">
        <v>6847</v>
      </c>
      <c r="C2561" s="3" t="s">
        <v>6848</v>
      </c>
      <c r="D2561" s="3" t="s">
        <v>89</v>
      </c>
      <c r="E2561" s="3" t="s">
        <v>81</v>
      </c>
      <c r="F2561" s="5">
        <v>0</v>
      </c>
      <c r="G2561" s="5">
        <v>0</v>
      </c>
      <c r="H2561" s="5">
        <v>0</v>
      </c>
    </row>
    <row r="2562" spans="1:8" ht="13.9" thickBot="1" x14ac:dyDescent="0.3">
      <c r="A2562" s="3" t="s">
        <v>4939</v>
      </c>
      <c r="B2562" s="3" t="s">
        <v>6847</v>
      </c>
      <c r="C2562" s="3" t="s">
        <v>6848</v>
      </c>
      <c r="D2562" s="3" t="s">
        <v>89</v>
      </c>
      <c r="E2562" s="3" t="s">
        <v>93</v>
      </c>
      <c r="F2562" s="5">
        <v>0</v>
      </c>
      <c r="G2562" s="5">
        <v>0</v>
      </c>
      <c r="H2562" s="5">
        <v>0</v>
      </c>
    </row>
    <row r="2563" spans="1:8" ht="13.9" thickBot="1" x14ac:dyDescent="0.3">
      <c r="A2563" s="3" t="s">
        <v>4940</v>
      </c>
      <c r="B2563" s="3" t="s">
        <v>6342</v>
      </c>
      <c r="C2563" s="3" t="s">
        <v>6343</v>
      </c>
      <c r="D2563" s="3" t="s">
        <v>89</v>
      </c>
      <c r="E2563" s="3" t="s">
        <v>81</v>
      </c>
      <c r="F2563" s="5">
        <v>0</v>
      </c>
      <c r="G2563" s="5">
        <v>0</v>
      </c>
      <c r="H2563" s="5">
        <v>0</v>
      </c>
    </row>
    <row r="2564" spans="1:8" ht="13.9" thickBot="1" x14ac:dyDescent="0.3">
      <c r="A2564" s="3" t="s">
        <v>4941</v>
      </c>
      <c r="B2564" s="3" t="s">
        <v>6849</v>
      </c>
      <c r="C2564" s="3" t="s">
        <v>6850</v>
      </c>
      <c r="D2564" s="3" t="s">
        <v>89</v>
      </c>
      <c r="E2564" s="3" t="s">
        <v>81</v>
      </c>
      <c r="F2564" s="5">
        <v>42439.78</v>
      </c>
      <c r="G2564" s="5">
        <v>46548.65</v>
      </c>
      <c r="H2564" s="5">
        <v>50647.58</v>
      </c>
    </row>
    <row r="2565" spans="1:8" ht="13.9" thickBot="1" x14ac:dyDescent="0.3">
      <c r="A2565" s="3" t="s">
        <v>4942</v>
      </c>
      <c r="B2565" s="3" t="s">
        <v>6849</v>
      </c>
      <c r="C2565" s="3" t="s">
        <v>6850</v>
      </c>
      <c r="D2565" s="3" t="s">
        <v>85</v>
      </c>
      <c r="E2565" s="3" t="s">
        <v>81</v>
      </c>
      <c r="F2565" s="5">
        <v>155550.87</v>
      </c>
      <c r="G2565" s="5">
        <v>170892.7</v>
      </c>
      <c r="H2565" s="5">
        <v>186347.02</v>
      </c>
    </row>
    <row r="2566" spans="1:8" ht="13.9" thickBot="1" x14ac:dyDescent="0.3">
      <c r="A2566" s="3" t="s">
        <v>4943</v>
      </c>
      <c r="B2566" s="3" t="s">
        <v>6851</v>
      </c>
      <c r="C2566" s="3" t="s">
        <v>6852</v>
      </c>
      <c r="D2566" s="3" t="s">
        <v>72</v>
      </c>
      <c r="E2566" s="3" t="s">
        <v>81</v>
      </c>
      <c r="F2566" s="5">
        <v>640.42999999999995</v>
      </c>
      <c r="G2566" s="5">
        <v>681.21</v>
      </c>
      <c r="H2566" s="5">
        <v>706.71</v>
      </c>
    </row>
    <row r="2567" spans="1:8" ht="13.9" thickBot="1" x14ac:dyDescent="0.3">
      <c r="A2567" s="3" t="s">
        <v>1404</v>
      </c>
      <c r="B2567" s="3" t="s">
        <v>1405</v>
      </c>
      <c r="C2567" s="3" t="s">
        <v>1406</v>
      </c>
      <c r="D2567" s="3" t="s">
        <v>105</v>
      </c>
      <c r="E2567" s="3" t="s">
        <v>73</v>
      </c>
      <c r="F2567" s="5">
        <v>9554786</v>
      </c>
      <c r="G2567" s="5">
        <v>9554786</v>
      </c>
      <c r="H2567" s="5">
        <v>16866023</v>
      </c>
    </row>
    <row r="2568" spans="1:8" ht="13.9" thickBot="1" x14ac:dyDescent="0.3">
      <c r="A2568" s="3" t="s">
        <v>4944</v>
      </c>
      <c r="B2568" s="3" t="s">
        <v>6387</v>
      </c>
      <c r="C2568" s="3" t="s">
        <v>6388</v>
      </c>
      <c r="D2568" s="3" t="s">
        <v>85</v>
      </c>
      <c r="E2568" s="3" t="s">
        <v>81</v>
      </c>
      <c r="F2568" s="5">
        <v>0</v>
      </c>
      <c r="G2568" s="5">
        <v>0</v>
      </c>
      <c r="H2568" s="5">
        <v>0</v>
      </c>
    </row>
    <row r="2569" spans="1:8" ht="13.9" thickBot="1" x14ac:dyDescent="0.3">
      <c r="A2569" s="3" t="s">
        <v>4945</v>
      </c>
      <c r="B2569" s="3" t="s">
        <v>849</v>
      </c>
      <c r="C2569" s="3" t="s">
        <v>609</v>
      </c>
      <c r="D2569" s="3" t="s">
        <v>44</v>
      </c>
      <c r="E2569" s="3" t="s">
        <v>44</v>
      </c>
      <c r="F2569" s="5">
        <v>0</v>
      </c>
      <c r="G2569" s="5">
        <v>0</v>
      </c>
      <c r="H2569" s="5">
        <v>0</v>
      </c>
    </row>
    <row r="2570" spans="1:8" ht="13.9" thickBot="1" x14ac:dyDescent="0.3">
      <c r="A2570" s="3" t="s">
        <v>4946</v>
      </c>
      <c r="B2570" s="3" t="s">
        <v>6725</v>
      </c>
      <c r="C2570" s="3" t="s">
        <v>6726</v>
      </c>
      <c r="D2570" s="3" t="s">
        <v>85</v>
      </c>
      <c r="E2570" s="3" t="s">
        <v>81</v>
      </c>
      <c r="F2570" s="5">
        <v>0</v>
      </c>
      <c r="G2570" s="5">
        <v>0</v>
      </c>
      <c r="H2570" s="5">
        <v>0</v>
      </c>
    </row>
    <row r="2571" spans="1:8" ht="13.9" thickBot="1" x14ac:dyDescent="0.3">
      <c r="A2571" s="3" t="s">
        <v>4947</v>
      </c>
      <c r="B2571" s="3" t="s">
        <v>6853</v>
      </c>
      <c r="C2571" s="3" t="s">
        <v>6854</v>
      </c>
      <c r="D2571" s="3" t="s">
        <v>44</v>
      </c>
      <c r="E2571" s="3" t="s">
        <v>44</v>
      </c>
      <c r="F2571" s="5">
        <v>0</v>
      </c>
      <c r="G2571" s="5">
        <v>0</v>
      </c>
      <c r="H2571" s="5">
        <v>0</v>
      </c>
    </row>
    <row r="2572" spans="1:8" ht="13.9" thickBot="1" x14ac:dyDescent="0.3">
      <c r="A2572" s="3" t="s">
        <v>4948</v>
      </c>
      <c r="B2572" s="3" t="s">
        <v>6225</v>
      </c>
      <c r="C2572" s="3" t="s">
        <v>6226</v>
      </c>
      <c r="D2572" s="3" t="s">
        <v>89</v>
      </c>
      <c r="E2572" s="3" t="s">
        <v>73</v>
      </c>
      <c r="F2572" s="5">
        <v>69897.210000000006</v>
      </c>
      <c r="G2572" s="5">
        <v>81875.520000000004</v>
      </c>
      <c r="H2572" s="5">
        <v>100851.88</v>
      </c>
    </row>
    <row r="2573" spans="1:8" ht="13.9" thickBot="1" x14ac:dyDescent="0.3">
      <c r="A2573" s="3" t="s">
        <v>4949</v>
      </c>
      <c r="B2573" s="3" t="s">
        <v>6855</v>
      </c>
      <c r="C2573" s="3" t="s">
        <v>6856</v>
      </c>
      <c r="D2573" s="3" t="s">
        <v>89</v>
      </c>
      <c r="E2573" s="3" t="s">
        <v>81</v>
      </c>
      <c r="F2573" s="5">
        <v>0</v>
      </c>
      <c r="G2573" s="5">
        <v>0</v>
      </c>
      <c r="H2573" s="5">
        <v>0</v>
      </c>
    </row>
    <row r="2574" spans="1:8" ht="13.9" thickBot="1" x14ac:dyDescent="0.3">
      <c r="A2574" s="3" t="s">
        <v>4950</v>
      </c>
      <c r="B2574" s="3" t="s">
        <v>6855</v>
      </c>
      <c r="C2574" s="3" t="s">
        <v>6856</v>
      </c>
      <c r="D2574" s="3" t="s">
        <v>89</v>
      </c>
      <c r="E2574" s="3" t="s">
        <v>93</v>
      </c>
      <c r="F2574" s="5">
        <v>0</v>
      </c>
      <c r="G2574" s="5">
        <v>0</v>
      </c>
      <c r="H2574" s="5">
        <v>0</v>
      </c>
    </row>
    <row r="2575" spans="1:8" ht="13.9" thickBot="1" x14ac:dyDescent="0.3">
      <c r="A2575" s="3" t="s">
        <v>4951</v>
      </c>
      <c r="B2575" s="3" t="s">
        <v>6857</v>
      </c>
      <c r="C2575" s="3" t="s">
        <v>6858</v>
      </c>
      <c r="D2575" s="3" t="s">
        <v>72</v>
      </c>
      <c r="E2575" s="3" t="s">
        <v>81</v>
      </c>
      <c r="F2575" s="5">
        <v>-1468020</v>
      </c>
      <c r="G2575" s="5">
        <v>-1607993</v>
      </c>
      <c r="H2575" s="5">
        <v>-1747966</v>
      </c>
    </row>
    <row r="2576" spans="1:8" ht="13.9" thickBot="1" x14ac:dyDescent="0.3">
      <c r="A2576" s="3" t="s">
        <v>4952</v>
      </c>
      <c r="B2576" s="3" t="s">
        <v>1407</v>
      </c>
      <c r="C2576" s="3" t="s">
        <v>1408</v>
      </c>
      <c r="D2576" s="3" t="s">
        <v>89</v>
      </c>
      <c r="E2576" s="3" t="s">
        <v>81</v>
      </c>
      <c r="F2576" s="5">
        <v>0</v>
      </c>
      <c r="G2576" s="5">
        <v>0</v>
      </c>
      <c r="H2576" s="5">
        <v>0</v>
      </c>
    </row>
    <row r="2577" spans="1:8" ht="13.9" thickBot="1" x14ac:dyDescent="0.3">
      <c r="A2577" s="3" t="s">
        <v>4953</v>
      </c>
      <c r="B2577" s="3" t="s">
        <v>1409</v>
      </c>
      <c r="C2577" s="3" t="s">
        <v>1410</v>
      </c>
      <c r="D2577" s="3" t="s">
        <v>89</v>
      </c>
      <c r="E2577" s="3" t="s">
        <v>81</v>
      </c>
      <c r="F2577" s="5">
        <v>0</v>
      </c>
      <c r="G2577" s="5">
        <v>0</v>
      </c>
      <c r="H2577" s="5">
        <v>0</v>
      </c>
    </row>
    <row r="2578" spans="1:8" ht="13.9" thickBot="1" x14ac:dyDescent="0.3">
      <c r="A2578" s="3" t="s">
        <v>4954</v>
      </c>
      <c r="B2578" s="3" t="s">
        <v>6793</v>
      </c>
      <c r="C2578" s="3" t="s">
        <v>6794</v>
      </c>
      <c r="D2578" s="3" t="s">
        <v>85</v>
      </c>
      <c r="E2578" s="3" t="s">
        <v>81</v>
      </c>
      <c r="F2578" s="5">
        <v>0</v>
      </c>
      <c r="G2578" s="5">
        <v>0</v>
      </c>
      <c r="H2578" s="5">
        <v>0</v>
      </c>
    </row>
    <row r="2579" spans="1:8" ht="13.9" thickBot="1" x14ac:dyDescent="0.3">
      <c r="A2579" s="3" t="s">
        <v>4955</v>
      </c>
      <c r="B2579" s="3" t="s">
        <v>6795</v>
      </c>
      <c r="C2579" s="3" t="s">
        <v>6796</v>
      </c>
      <c r="D2579" s="3" t="s">
        <v>85</v>
      </c>
      <c r="E2579" s="3" t="s">
        <v>81</v>
      </c>
      <c r="F2579" s="5">
        <v>0</v>
      </c>
      <c r="G2579" s="5">
        <v>0</v>
      </c>
      <c r="H2579" s="5">
        <v>0</v>
      </c>
    </row>
    <row r="2580" spans="1:8" ht="13.9" thickBot="1" x14ac:dyDescent="0.3">
      <c r="A2580" s="3" t="s">
        <v>4956</v>
      </c>
      <c r="B2580" s="3" t="s">
        <v>6831</v>
      </c>
      <c r="C2580" s="3" t="s">
        <v>6832</v>
      </c>
      <c r="D2580" s="3" t="s">
        <v>89</v>
      </c>
      <c r="E2580" s="3" t="s">
        <v>81</v>
      </c>
      <c r="F2580" s="5">
        <v>0</v>
      </c>
      <c r="G2580" s="5">
        <v>0</v>
      </c>
      <c r="H2580" s="5">
        <v>0</v>
      </c>
    </row>
    <row r="2581" spans="1:8" ht="13.9" thickBot="1" x14ac:dyDescent="0.3">
      <c r="A2581" s="3" t="s">
        <v>4957</v>
      </c>
      <c r="B2581" s="3" t="s">
        <v>6831</v>
      </c>
      <c r="C2581" s="3" t="s">
        <v>6832</v>
      </c>
      <c r="D2581" s="3" t="s">
        <v>85</v>
      </c>
      <c r="E2581" s="3" t="s">
        <v>81</v>
      </c>
      <c r="F2581" s="5">
        <v>0</v>
      </c>
      <c r="G2581" s="5">
        <v>0</v>
      </c>
      <c r="H2581" s="5">
        <v>0</v>
      </c>
    </row>
    <row r="2582" spans="1:8" ht="13.9" thickBot="1" x14ac:dyDescent="0.3">
      <c r="A2582" s="3" t="s">
        <v>4958</v>
      </c>
      <c r="B2582" s="3" t="s">
        <v>6225</v>
      </c>
      <c r="C2582" s="3" t="s">
        <v>6226</v>
      </c>
      <c r="D2582" s="3" t="s">
        <v>89</v>
      </c>
      <c r="E2582" s="3" t="s">
        <v>5757</v>
      </c>
      <c r="F2582" s="5">
        <v>54320.61</v>
      </c>
      <c r="G2582" s="5">
        <v>63629.55</v>
      </c>
      <c r="H2582" s="5">
        <v>78377.03</v>
      </c>
    </row>
    <row r="2583" spans="1:8" ht="13.9" thickBot="1" x14ac:dyDescent="0.3">
      <c r="A2583" s="3" t="s">
        <v>4959</v>
      </c>
      <c r="B2583" s="3" t="s">
        <v>6225</v>
      </c>
      <c r="C2583" s="3" t="s">
        <v>6226</v>
      </c>
      <c r="D2583" s="3" t="s">
        <v>89</v>
      </c>
      <c r="E2583" s="3" t="s">
        <v>5759</v>
      </c>
      <c r="F2583" s="5">
        <v>15576.6</v>
      </c>
      <c r="G2583" s="5">
        <v>18245.97</v>
      </c>
      <c r="H2583" s="5">
        <v>22474.85</v>
      </c>
    </row>
    <row r="2584" spans="1:8" ht="13.9" thickBot="1" x14ac:dyDescent="0.3">
      <c r="A2584" s="3" t="s">
        <v>4960</v>
      </c>
      <c r="B2584" s="3" t="s">
        <v>1064</v>
      </c>
      <c r="C2584" s="3" t="s">
        <v>1065</v>
      </c>
      <c r="D2584" s="3" t="s">
        <v>85</v>
      </c>
      <c r="E2584" s="3" t="s">
        <v>93</v>
      </c>
      <c r="F2584" s="5">
        <v>0</v>
      </c>
      <c r="G2584" s="5">
        <v>0</v>
      </c>
      <c r="H2584" s="5">
        <v>0</v>
      </c>
    </row>
    <row r="2585" spans="1:8" ht="13.9" thickBot="1" x14ac:dyDescent="0.3">
      <c r="A2585" s="3" t="s">
        <v>4961</v>
      </c>
      <c r="B2585" s="3" t="s">
        <v>6194</v>
      </c>
      <c r="C2585" s="3" t="s">
        <v>6195</v>
      </c>
      <c r="D2585" s="3" t="s">
        <v>89</v>
      </c>
      <c r="E2585" s="3" t="s">
        <v>73</v>
      </c>
      <c r="F2585" s="5">
        <v>0</v>
      </c>
      <c r="G2585" s="5">
        <v>0</v>
      </c>
      <c r="H2585" s="5">
        <v>0</v>
      </c>
    </row>
    <row r="2586" spans="1:8" ht="13.9" thickBot="1" x14ac:dyDescent="0.3">
      <c r="A2586" s="3" t="s">
        <v>4962</v>
      </c>
      <c r="B2586" s="3" t="s">
        <v>6859</v>
      </c>
      <c r="C2586" s="3" t="s">
        <v>6860</v>
      </c>
      <c r="D2586" s="3" t="s">
        <v>89</v>
      </c>
      <c r="E2586" s="3" t="s">
        <v>93</v>
      </c>
      <c r="F2586" s="5">
        <v>24251.06</v>
      </c>
      <c r="G2586" s="5">
        <v>28415.17</v>
      </c>
      <c r="H2586" s="5">
        <v>33690.26</v>
      </c>
    </row>
    <row r="2587" spans="1:8" ht="13.9" thickBot="1" x14ac:dyDescent="0.3">
      <c r="A2587" s="3" t="s">
        <v>4963</v>
      </c>
      <c r="B2587" s="3" t="s">
        <v>6859</v>
      </c>
      <c r="C2587" s="3" t="s">
        <v>6860</v>
      </c>
      <c r="D2587" s="3" t="s">
        <v>122</v>
      </c>
      <c r="E2587" s="3" t="s">
        <v>93</v>
      </c>
      <c r="F2587" s="5">
        <v>33451.61</v>
      </c>
      <c r="G2587" s="5">
        <v>38171.83</v>
      </c>
      <c r="H2587" s="5">
        <v>46162.23</v>
      </c>
    </row>
    <row r="2588" spans="1:8" ht="13.9" thickBot="1" x14ac:dyDescent="0.3">
      <c r="A2588" s="3" t="s">
        <v>4964</v>
      </c>
      <c r="B2588" s="3" t="s">
        <v>6859</v>
      </c>
      <c r="C2588" s="3" t="s">
        <v>6860</v>
      </c>
      <c r="D2588" s="3" t="s">
        <v>85</v>
      </c>
      <c r="E2588" s="3" t="s">
        <v>93</v>
      </c>
      <c r="F2588" s="5">
        <v>55670.02</v>
      </c>
      <c r="G2588" s="5">
        <v>65341.7</v>
      </c>
      <c r="H2588" s="5">
        <v>78555.16</v>
      </c>
    </row>
    <row r="2589" spans="1:8" ht="13.9" thickBot="1" x14ac:dyDescent="0.3">
      <c r="A2589" s="3" t="s">
        <v>1411</v>
      </c>
      <c r="B2589" s="3" t="s">
        <v>1412</v>
      </c>
      <c r="C2589" s="3" t="s">
        <v>1413</v>
      </c>
      <c r="D2589" s="3" t="s">
        <v>122</v>
      </c>
      <c r="E2589" s="3" t="s">
        <v>93</v>
      </c>
      <c r="F2589" s="5">
        <v>2294.89</v>
      </c>
      <c r="G2589" s="5">
        <v>76747.39</v>
      </c>
      <c r="H2589" s="5">
        <v>62127.15</v>
      </c>
    </row>
    <row r="2590" spans="1:8" ht="13.9" thickBot="1" x14ac:dyDescent="0.3">
      <c r="A2590" s="3" t="s">
        <v>1414</v>
      </c>
      <c r="B2590" s="3" t="s">
        <v>1415</v>
      </c>
      <c r="C2590" s="3" t="s">
        <v>1416</v>
      </c>
      <c r="D2590" s="3" t="s">
        <v>122</v>
      </c>
      <c r="E2590" s="3" t="s">
        <v>93</v>
      </c>
      <c r="F2590" s="5">
        <v>-283.3</v>
      </c>
      <c r="G2590" s="5">
        <v>29836.2</v>
      </c>
      <c r="H2590" s="5">
        <v>27202.51</v>
      </c>
    </row>
    <row r="2591" spans="1:8" ht="13.9" thickBot="1" x14ac:dyDescent="0.3">
      <c r="A2591" s="3" t="s">
        <v>1417</v>
      </c>
      <c r="B2591" s="3" t="s">
        <v>1418</v>
      </c>
      <c r="C2591" s="3" t="s">
        <v>1419</v>
      </c>
      <c r="D2591" s="3" t="s">
        <v>122</v>
      </c>
      <c r="E2591" s="3" t="s">
        <v>93</v>
      </c>
      <c r="F2591" s="5">
        <v>1034971.53</v>
      </c>
      <c r="G2591" s="5">
        <v>-5270431.13</v>
      </c>
      <c r="H2591" s="5">
        <v>-4155916.92</v>
      </c>
    </row>
    <row r="2592" spans="1:8" ht="13.9" thickBot="1" x14ac:dyDescent="0.3">
      <c r="A2592" s="3" t="s">
        <v>1420</v>
      </c>
      <c r="B2592" s="3" t="s">
        <v>1421</v>
      </c>
      <c r="C2592" s="3" t="s">
        <v>1422</v>
      </c>
      <c r="D2592" s="3" t="s">
        <v>122</v>
      </c>
      <c r="E2592" s="3" t="s">
        <v>93</v>
      </c>
      <c r="F2592" s="5">
        <v>-67992.33</v>
      </c>
      <c r="G2592" s="5">
        <v>-746608.7</v>
      </c>
      <c r="H2592" s="5">
        <v>-560977.66</v>
      </c>
    </row>
    <row r="2593" spans="1:8" ht="13.9" thickBot="1" x14ac:dyDescent="0.3">
      <c r="A2593" s="3" t="s">
        <v>4965</v>
      </c>
      <c r="B2593" s="3" t="s">
        <v>6194</v>
      </c>
      <c r="C2593" s="3" t="s">
        <v>6195</v>
      </c>
      <c r="D2593" s="3" t="s">
        <v>89</v>
      </c>
      <c r="E2593" s="3" t="s">
        <v>5757</v>
      </c>
      <c r="F2593" s="5">
        <v>0</v>
      </c>
      <c r="G2593" s="5">
        <v>0</v>
      </c>
      <c r="H2593" s="5">
        <v>0</v>
      </c>
    </row>
    <row r="2594" spans="1:8" ht="13.9" thickBot="1" x14ac:dyDescent="0.3">
      <c r="A2594" s="3" t="s">
        <v>4966</v>
      </c>
      <c r="B2594" s="3" t="s">
        <v>6194</v>
      </c>
      <c r="C2594" s="3" t="s">
        <v>6195</v>
      </c>
      <c r="D2594" s="3" t="s">
        <v>89</v>
      </c>
      <c r="E2594" s="3" t="s">
        <v>5759</v>
      </c>
      <c r="F2594" s="5">
        <v>0</v>
      </c>
      <c r="G2594" s="5">
        <v>0</v>
      </c>
      <c r="H2594" s="5">
        <v>0</v>
      </c>
    </row>
    <row r="2595" spans="1:8" ht="13.9" thickBot="1" x14ac:dyDescent="0.3">
      <c r="A2595" s="3" t="s">
        <v>1423</v>
      </c>
      <c r="B2595" s="3" t="s">
        <v>1053</v>
      </c>
      <c r="C2595" s="3" t="s">
        <v>1054</v>
      </c>
      <c r="D2595" s="3" t="s">
        <v>89</v>
      </c>
      <c r="E2595" s="3" t="s">
        <v>81</v>
      </c>
      <c r="F2595" s="5">
        <v>162352.37</v>
      </c>
      <c r="G2595" s="5">
        <v>162352.37</v>
      </c>
      <c r="H2595" s="5">
        <v>162352.37</v>
      </c>
    </row>
    <row r="2596" spans="1:8" ht="13.9" thickBot="1" x14ac:dyDescent="0.3">
      <c r="A2596" s="3" t="s">
        <v>1424</v>
      </c>
      <c r="B2596" s="3" t="s">
        <v>1053</v>
      </c>
      <c r="C2596" s="3" t="s">
        <v>1054</v>
      </c>
      <c r="D2596" s="3" t="s">
        <v>72</v>
      </c>
      <c r="E2596" s="3" t="s">
        <v>81</v>
      </c>
      <c r="F2596" s="5">
        <v>7427866.9100000001</v>
      </c>
      <c r="G2596" s="5">
        <v>7427866.9100000001</v>
      </c>
      <c r="H2596" s="5">
        <v>7427866.9100000001</v>
      </c>
    </row>
    <row r="2597" spans="1:8" ht="13.9" thickBot="1" x14ac:dyDescent="0.3">
      <c r="A2597" s="3" t="s">
        <v>4967</v>
      </c>
      <c r="B2597" s="3" t="s">
        <v>6861</v>
      </c>
      <c r="C2597" s="3" t="s">
        <v>6862</v>
      </c>
      <c r="D2597" s="3" t="s">
        <v>44</v>
      </c>
      <c r="E2597" s="3" t="s">
        <v>44</v>
      </c>
      <c r="F2597" s="5">
        <v>0</v>
      </c>
      <c r="G2597" s="5">
        <v>0</v>
      </c>
      <c r="H2597" s="5">
        <v>0</v>
      </c>
    </row>
    <row r="2598" spans="1:8" ht="13.9" thickBot="1" x14ac:dyDescent="0.3">
      <c r="A2598" s="3" t="s">
        <v>1425</v>
      </c>
      <c r="B2598" s="3" t="s">
        <v>1426</v>
      </c>
      <c r="C2598" s="3" t="s">
        <v>1427</v>
      </c>
      <c r="D2598" s="3" t="s">
        <v>44</v>
      </c>
      <c r="E2598" s="3" t="s">
        <v>44</v>
      </c>
      <c r="F2598" s="5">
        <v>0</v>
      </c>
      <c r="G2598" s="5">
        <v>0</v>
      </c>
      <c r="H2598" s="5">
        <v>0</v>
      </c>
    </row>
    <row r="2599" spans="1:8" ht="13.9" thickBot="1" x14ac:dyDescent="0.3">
      <c r="A2599" s="3" t="s">
        <v>4968</v>
      </c>
      <c r="B2599" s="3" t="s">
        <v>6863</v>
      </c>
      <c r="C2599" s="3" t="s">
        <v>6864</v>
      </c>
      <c r="D2599" s="3" t="s">
        <v>44</v>
      </c>
      <c r="E2599" s="3" t="s">
        <v>44</v>
      </c>
      <c r="F2599" s="5">
        <v>0</v>
      </c>
      <c r="G2599" s="5">
        <v>0</v>
      </c>
      <c r="H2599" s="5">
        <v>0</v>
      </c>
    </row>
    <row r="2600" spans="1:8" ht="13.9" thickBot="1" x14ac:dyDescent="0.3">
      <c r="A2600" s="3" t="s">
        <v>4969</v>
      </c>
      <c r="B2600" s="3" t="s">
        <v>6865</v>
      </c>
      <c r="C2600" s="3" t="s">
        <v>6866</v>
      </c>
      <c r="D2600" s="3" t="s">
        <v>44</v>
      </c>
      <c r="E2600" s="3" t="s">
        <v>44</v>
      </c>
      <c r="F2600" s="5">
        <v>0</v>
      </c>
      <c r="G2600" s="5">
        <v>0</v>
      </c>
      <c r="H2600" s="5">
        <v>0</v>
      </c>
    </row>
    <row r="2601" spans="1:8" ht="13.9" thickBot="1" x14ac:dyDescent="0.3">
      <c r="A2601" s="3" t="s">
        <v>1428</v>
      </c>
      <c r="B2601" s="3" t="s">
        <v>1429</v>
      </c>
      <c r="C2601" s="3" t="s">
        <v>1430</v>
      </c>
      <c r="D2601" s="3" t="s">
        <v>44</v>
      </c>
      <c r="E2601" s="3" t="s">
        <v>44</v>
      </c>
      <c r="F2601" s="5">
        <v>-52000000</v>
      </c>
      <c r="G2601" s="5">
        <v>-52000000</v>
      </c>
      <c r="H2601" s="5">
        <v>-52000000</v>
      </c>
    </row>
    <row r="2602" spans="1:8" ht="13.9" thickBot="1" x14ac:dyDescent="0.3">
      <c r="A2602" s="3" t="s">
        <v>1431</v>
      </c>
      <c r="B2602" s="3" t="s">
        <v>1432</v>
      </c>
      <c r="C2602" s="3" t="s">
        <v>1433</v>
      </c>
      <c r="D2602" s="3" t="s">
        <v>44</v>
      </c>
      <c r="E2602" s="3" t="s">
        <v>44</v>
      </c>
      <c r="F2602" s="5">
        <v>-35000000</v>
      </c>
      <c r="G2602" s="5">
        <v>-35000000</v>
      </c>
      <c r="H2602" s="5">
        <v>-35000000</v>
      </c>
    </row>
    <row r="2603" spans="1:8" ht="13.9" thickBot="1" x14ac:dyDescent="0.3">
      <c r="A2603" s="3" t="s">
        <v>1434</v>
      </c>
      <c r="B2603" s="3" t="s">
        <v>1435</v>
      </c>
      <c r="C2603" s="3" t="s">
        <v>1436</v>
      </c>
      <c r="D2603" s="3" t="s">
        <v>44</v>
      </c>
      <c r="E2603" s="3" t="s">
        <v>44</v>
      </c>
      <c r="F2603" s="5">
        <v>0</v>
      </c>
      <c r="G2603" s="5">
        <v>0</v>
      </c>
      <c r="H2603" s="5">
        <v>0</v>
      </c>
    </row>
    <row r="2604" spans="1:8" ht="13.9" thickBot="1" x14ac:dyDescent="0.3">
      <c r="A2604" s="3" t="s">
        <v>4970</v>
      </c>
      <c r="B2604" s="3" t="s">
        <v>6867</v>
      </c>
      <c r="C2604" s="3" t="s">
        <v>6868</v>
      </c>
      <c r="D2604" s="3" t="s">
        <v>44</v>
      </c>
      <c r="E2604" s="3" t="s">
        <v>44</v>
      </c>
      <c r="F2604" s="5">
        <v>-70.59</v>
      </c>
      <c r="G2604" s="5">
        <v>-70.59</v>
      </c>
      <c r="H2604" s="5">
        <v>-70.59</v>
      </c>
    </row>
    <row r="2605" spans="1:8" ht="13.9" thickBot="1" x14ac:dyDescent="0.3">
      <c r="A2605" s="3" t="s">
        <v>4971</v>
      </c>
      <c r="B2605" s="3" t="s">
        <v>6869</v>
      </c>
      <c r="C2605" s="3" t="s">
        <v>6870</v>
      </c>
      <c r="D2605" s="3" t="s">
        <v>44</v>
      </c>
      <c r="E2605" s="3" t="s">
        <v>44</v>
      </c>
      <c r="F2605" s="5">
        <v>70.59</v>
      </c>
      <c r="G2605" s="5">
        <v>70.59</v>
      </c>
      <c r="H2605" s="5">
        <v>70.59</v>
      </c>
    </row>
    <row r="2606" spans="1:8" ht="13.9" thickBot="1" x14ac:dyDescent="0.3">
      <c r="A2606" s="3" t="s">
        <v>1437</v>
      </c>
      <c r="B2606" s="3" t="s">
        <v>1438</v>
      </c>
      <c r="C2606" s="3" t="s">
        <v>1360</v>
      </c>
      <c r="D2606" s="3" t="s">
        <v>85</v>
      </c>
      <c r="E2606" s="3" t="s">
        <v>81</v>
      </c>
      <c r="F2606" s="5">
        <v>0</v>
      </c>
      <c r="G2606" s="5">
        <v>0</v>
      </c>
      <c r="H2606" s="5">
        <v>0</v>
      </c>
    </row>
    <row r="2607" spans="1:8" ht="13.9" thickBot="1" x14ac:dyDescent="0.3">
      <c r="A2607" s="3" t="s">
        <v>4972</v>
      </c>
      <c r="B2607" s="3" t="s">
        <v>6871</v>
      </c>
      <c r="C2607" s="3" t="s">
        <v>6872</v>
      </c>
      <c r="D2607" s="3" t="s">
        <v>85</v>
      </c>
      <c r="E2607" s="3" t="s">
        <v>81</v>
      </c>
      <c r="F2607" s="5">
        <v>0</v>
      </c>
      <c r="G2607" s="5">
        <v>0</v>
      </c>
      <c r="H2607" s="5">
        <v>0</v>
      </c>
    </row>
    <row r="2608" spans="1:8" ht="13.9" thickBot="1" x14ac:dyDescent="0.3">
      <c r="A2608" s="3" t="s">
        <v>1439</v>
      </c>
      <c r="B2608" s="3" t="s">
        <v>1407</v>
      </c>
      <c r="C2608" s="3" t="s">
        <v>1408</v>
      </c>
      <c r="D2608" s="3" t="s">
        <v>72</v>
      </c>
      <c r="E2608" s="3" t="s">
        <v>81</v>
      </c>
      <c r="F2608" s="5">
        <v>2000000</v>
      </c>
      <c r="G2608" s="5">
        <v>2000000</v>
      </c>
      <c r="H2608" s="5">
        <v>2000000</v>
      </c>
    </row>
    <row r="2609" spans="1:8" ht="13.9" thickBot="1" x14ac:dyDescent="0.3">
      <c r="A2609" s="3" t="s">
        <v>1440</v>
      </c>
      <c r="B2609" s="3" t="s">
        <v>1409</v>
      </c>
      <c r="C2609" s="3" t="s">
        <v>1410</v>
      </c>
      <c r="D2609" s="3" t="s">
        <v>44</v>
      </c>
      <c r="E2609" s="3" t="s">
        <v>44</v>
      </c>
      <c r="F2609" s="5">
        <v>-586935.41</v>
      </c>
      <c r="G2609" s="5">
        <v>-586935.41</v>
      </c>
      <c r="H2609" s="5">
        <v>-848833.45</v>
      </c>
    </row>
    <row r="2610" spans="1:8" ht="13.9" thickBot="1" x14ac:dyDescent="0.3">
      <c r="A2610" s="3" t="s">
        <v>4973</v>
      </c>
      <c r="B2610" s="3" t="s">
        <v>6873</v>
      </c>
      <c r="C2610" s="3" t="s">
        <v>6874</v>
      </c>
      <c r="D2610" s="3" t="s">
        <v>72</v>
      </c>
      <c r="E2610" s="3" t="s">
        <v>93</v>
      </c>
      <c r="F2610" s="5">
        <v>-27395555.489999998</v>
      </c>
      <c r="G2610" s="5">
        <v>-30780154.140000001</v>
      </c>
      <c r="H2610" s="5">
        <v>-33770114.149999999</v>
      </c>
    </row>
    <row r="2611" spans="1:8" ht="13.9" thickBot="1" x14ac:dyDescent="0.3">
      <c r="A2611" s="3" t="s">
        <v>4974</v>
      </c>
      <c r="B2611" s="3" t="s">
        <v>6873</v>
      </c>
      <c r="C2611" s="3" t="s">
        <v>6874</v>
      </c>
      <c r="D2611" s="3" t="s">
        <v>122</v>
      </c>
      <c r="E2611" s="3" t="s">
        <v>93</v>
      </c>
      <c r="F2611" s="5">
        <v>-8070501.9500000002</v>
      </c>
      <c r="G2611" s="5">
        <v>-10691371.15</v>
      </c>
      <c r="H2611" s="5">
        <v>-10956006.66</v>
      </c>
    </row>
    <row r="2612" spans="1:8" ht="13.9" thickBot="1" x14ac:dyDescent="0.3">
      <c r="A2612" s="3" t="s">
        <v>4975</v>
      </c>
      <c r="B2612" s="3" t="s">
        <v>6875</v>
      </c>
      <c r="C2612" s="3" t="s">
        <v>6876</v>
      </c>
      <c r="D2612" s="3" t="s">
        <v>72</v>
      </c>
      <c r="E2612" s="3" t="s">
        <v>81</v>
      </c>
      <c r="F2612" s="5">
        <v>-1947230.61</v>
      </c>
      <c r="G2612" s="5">
        <v>-2140924.35</v>
      </c>
      <c r="H2612" s="5">
        <v>-2362182.4900000002</v>
      </c>
    </row>
    <row r="2613" spans="1:8" ht="13.9" thickBot="1" x14ac:dyDescent="0.3">
      <c r="A2613" s="3" t="s">
        <v>4976</v>
      </c>
      <c r="B2613" s="3" t="s">
        <v>6877</v>
      </c>
      <c r="C2613" s="3" t="s">
        <v>6878</v>
      </c>
      <c r="D2613" s="3" t="s">
        <v>72</v>
      </c>
      <c r="E2613" s="3" t="s">
        <v>81</v>
      </c>
      <c r="F2613" s="5">
        <v>-22064039.289999999</v>
      </c>
      <c r="G2613" s="5">
        <v>-25023402.469999999</v>
      </c>
      <c r="H2613" s="5">
        <v>-30550889.120000001</v>
      </c>
    </row>
    <row r="2614" spans="1:8" ht="13.9" thickBot="1" x14ac:dyDescent="0.3">
      <c r="A2614" s="3" t="s">
        <v>4977</v>
      </c>
      <c r="B2614" s="3" t="s">
        <v>6879</v>
      </c>
      <c r="C2614" s="3" t="s">
        <v>6880</v>
      </c>
      <c r="D2614" s="3" t="s">
        <v>72</v>
      </c>
      <c r="E2614" s="3" t="s">
        <v>81</v>
      </c>
      <c r="F2614" s="5">
        <v>35466057.399999999</v>
      </c>
      <c r="G2614" s="5">
        <v>41471525.25</v>
      </c>
      <c r="H2614" s="5">
        <v>44726120.770000003</v>
      </c>
    </row>
    <row r="2615" spans="1:8" ht="13.9" thickBot="1" x14ac:dyDescent="0.3">
      <c r="A2615" s="3" t="s">
        <v>4978</v>
      </c>
      <c r="B2615" s="3" t="s">
        <v>6881</v>
      </c>
      <c r="C2615" s="3" t="s">
        <v>6882</v>
      </c>
      <c r="D2615" s="3" t="s">
        <v>72</v>
      </c>
      <c r="E2615" s="3" t="s">
        <v>93</v>
      </c>
      <c r="F2615" s="5">
        <v>5986414</v>
      </c>
      <c r="G2615" s="5">
        <v>6473909.0599999996</v>
      </c>
      <c r="H2615" s="5">
        <v>7395378.8099999996</v>
      </c>
    </row>
    <row r="2616" spans="1:8" ht="13.9" thickBot="1" x14ac:dyDescent="0.3">
      <c r="A2616" s="3" t="s">
        <v>4979</v>
      </c>
      <c r="B2616" s="3" t="s">
        <v>6881</v>
      </c>
      <c r="C2616" s="3" t="s">
        <v>6882</v>
      </c>
      <c r="D2616" s="3" t="s">
        <v>122</v>
      </c>
      <c r="E2616" s="3" t="s">
        <v>93</v>
      </c>
      <c r="F2616" s="5">
        <v>16077625.32</v>
      </c>
      <c r="G2616" s="5">
        <v>18549493.440000001</v>
      </c>
      <c r="H2616" s="5">
        <v>23155510.34</v>
      </c>
    </row>
    <row r="2617" spans="1:8" ht="13.9" thickBot="1" x14ac:dyDescent="0.3">
      <c r="A2617" s="3" t="s">
        <v>4980</v>
      </c>
      <c r="B2617" s="3" t="s">
        <v>6881</v>
      </c>
      <c r="C2617" s="3" t="s">
        <v>6882</v>
      </c>
      <c r="D2617" s="3" t="s">
        <v>105</v>
      </c>
      <c r="E2617" s="3" t="s">
        <v>93</v>
      </c>
      <c r="F2617" s="5">
        <v>0</v>
      </c>
      <c r="G2617" s="5">
        <v>0</v>
      </c>
      <c r="H2617" s="5">
        <v>0</v>
      </c>
    </row>
    <row r="2618" spans="1:8" ht="13.9" thickBot="1" x14ac:dyDescent="0.3">
      <c r="A2618" s="3" t="s">
        <v>4981</v>
      </c>
      <c r="B2618" s="3" t="s">
        <v>6883</v>
      </c>
      <c r="C2618" s="3" t="s">
        <v>6884</v>
      </c>
      <c r="D2618" s="3" t="s">
        <v>44</v>
      </c>
      <c r="E2618" s="3" t="s">
        <v>44</v>
      </c>
      <c r="F2618" s="5">
        <v>0</v>
      </c>
      <c r="G2618" s="5">
        <v>0</v>
      </c>
      <c r="H2618" s="5">
        <v>0</v>
      </c>
    </row>
    <row r="2619" spans="1:8" ht="13.9" thickBot="1" x14ac:dyDescent="0.3">
      <c r="A2619" s="3" t="s">
        <v>4982</v>
      </c>
      <c r="B2619" s="3" t="s">
        <v>1064</v>
      </c>
      <c r="C2619" s="3" t="s">
        <v>1065</v>
      </c>
      <c r="D2619" s="3" t="s">
        <v>89</v>
      </c>
      <c r="E2619" s="3" t="s">
        <v>93</v>
      </c>
      <c r="F2619" s="5">
        <v>0</v>
      </c>
      <c r="G2619" s="5">
        <v>0</v>
      </c>
      <c r="H2619" s="5">
        <v>0</v>
      </c>
    </row>
    <row r="2620" spans="1:8" ht="13.9" thickBot="1" x14ac:dyDescent="0.3">
      <c r="A2620" s="3" t="s">
        <v>1441</v>
      </c>
      <c r="B2620" s="3" t="s">
        <v>1442</v>
      </c>
      <c r="C2620" s="3" t="s">
        <v>1443</v>
      </c>
      <c r="D2620" s="3" t="s">
        <v>44</v>
      </c>
      <c r="E2620" s="3" t="s">
        <v>44</v>
      </c>
      <c r="F2620" s="5">
        <v>0</v>
      </c>
      <c r="G2620" s="5">
        <v>0</v>
      </c>
      <c r="H2620" s="5">
        <v>-0.01</v>
      </c>
    </row>
    <row r="2621" spans="1:8" ht="13.9" thickBot="1" x14ac:dyDescent="0.3">
      <c r="A2621" s="3" t="s">
        <v>1444</v>
      </c>
      <c r="B2621" s="3" t="s">
        <v>583</v>
      </c>
      <c r="C2621" s="3" t="s">
        <v>584</v>
      </c>
      <c r="D2621" s="3" t="s">
        <v>85</v>
      </c>
      <c r="E2621" s="3" t="s">
        <v>73</v>
      </c>
      <c r="F2621" s="5">
        <v>0</v>
      </c>
      <c r="G2621" s="5">
        <v>0</v>
      </c>
      <c r="H2621" s="5">
        <v>0</v>
      </c>
    </row>
    <row r="2622" spans="1:8" ht="13.9" thickBot="1" x14ac:dyDescent="0.3">
      <c r="A2622" s="3" t="s">
        <v>4983</v>
      </c>
      <c r="B2622" s="3" t="s">
        <v>6885</v>
      </c>
      <c r="C2622" s="3" t="s">
        <v>6886</v>
      </c>
      <c r="D2622" s="3" t="s">
        <v>72</v>
      </c>
      <c r="E2622" s="3" t="s">
        <v>81</v>
      </c>
      <c r="F2622" s="5">
        <v>4812250</v>
      </c>
      <c r="G2622" s="5">
        <v>4829000</v>
      </c>
      <c r="H2622" s="5">
        <v>5765181.8799999999</v>
      </c>
    </row>
    <row r="2623" spans="1:8" ht="13.9" thickBot="1" x14ac:dyDescent="0.3">
      <c r="A2623" s="3" t="s">
        <v>4984</v>
      </c>
      <c r="B2623" s="3" t="s">
        <v>6372</v>
      </c>
      <c r="C2623" s="3" t="s">
        <v>6373</v>
      </c>
      <c r="D2623" s="3" t="s">
        <v>105</v>
      </c>
      <c r="E2623" s="3" t="s">
        <v>93</v>
      </c>
      <c r="F2623" s="5">
        <v>0</v>
      </c>
      <c r="G2623" s="5">
        <v>0</v>
      </c>
      <c r="H2623" s="5">
        <v>0</v>
      </c>
    </row>
    <row r="2624" spans="1:8" ht="13.9" thickBot="1" x14ac:dyDescent="0.3">
      <c r="A2624" s="3" t="s">
        <v>4985</v>
      </c>
      <c r="B2624" s="3" t="s">
        <v>6887</v>
      </c>
      <c r="C2624" s="3" t="s">
        <v>6888</v>
      </c>
      <c r="D2624" s="3" t="s">
        <v>105</v>
      </c>
      <c r="E2624" s="3" t="s">
        <v>93</v>
      </c>
      <c r="F2624" s="5">
        <v>0</v>
      </c>
      <c r="G2624" s="5">
        <v>0</v>
      </c>
      <c r="H2624" s="5">
        <v>0</v>
      </c>
    </row>
    <row r="2625" spans="1:8" ht="13.9" thickBot="1" x14ac:dyDescent="0.3">
      <c r="A2625" s="3" t="s">
        <v>4986</v>
      </c>
      <c r="B2625" s="3" t="s">
        <v>6889</v>
      </c>
      <c r="C2625" s="3" t="s">
        <v>6890</v>
      </c>
      <c r="D2625" s="3" t="s">
        <v>72</v>
      </c>
      <c r="E2625" s="3" t="s">
        <v>81</v>
      </c>
      <c r="F2625" s="5">
        <v>-5935930.75</v>
      </c>
      <c r="G2625" s="5">
        <v>-6252685.75</v>
      </c>
      <c r="H2625" s="5">
        <v>-7860827.3700000001</v>
      </c>
    </row>
    <row r="2626" spans="1:8" ht="13.9" thickBot="1" x14ac:dyDescent="0.3">
      <c r="A2626" s="3" t="s">
        <v>4987</v>
      </c>
      <c r="B2626" s="3" t="s">
        <v>6396</v>
      </c>
      <c r="C2626" s="3" t="s">
        <v>6397</v>
      </c>
      <c r="D2626" s="3" t="s">
        <v>105</v>
      </c>
      <c r="E2626" s="3" t="s">
        <v>93</v>
      </c>
      <c r="F2626" s="5">
        <v>0</v>
      </c>
      <c r="G2626" s="5">
        <v>0</v>
      </c>
      <c r="H2626" s="5">
        <v>0</v>
      </c>
    </row>
    <row r="2627" spans="1:8" ht="13.9" thickBot="1" x14ac:dyDescent="0.3">
      <c r="A2627" s="3" t="s">
        <v>4988</v>
      </c>
      <c r="B2627" s="3" t="s">
        <v>6891</v>
      </c>
      <c r="C2627" s="3" t="s">
        <v>6892</v>
      </c>
      <c r="D2627" s="3" t="s">
        <v>105</v>
      </c>
      <c r="E2627" s="3" t="s">
        <v>93</v>
      </c>
      <c r="F2627" s="5">
        <v>0</v>
      </c>
      <c r="G2627" s="5">
        <v>0</v>
      </c>
      <c r="H2627" s="5">
        <v>0</v>
      </c>
    </row>
    <row r="2628" spans="1:8" ht="13.9" thickBot="1" x14ac:dyDescent="0.3">
      <c r="A2628" s="3" t="s">
        <v>4989</v>
      </c>
      <c r="B2628" s="3" t="s">
        <v>6396</v>
      </c>
      <c r="C2628" s="3" t="s">
        <v>6397</v>
      </c>
      <c r="D2628" s="3" t="s">
        <v>72</v>
      </c>
      <c r="E2628" s="3" t="s">
        <v>5760</v>
      </c>
      <c r="F2628" s="5">
        <v>0</v>
      </c>
      <c r="G2628" s="5">
        <v>0</v>
      </c>
      <c r="H2628" s="5">
        <v>0</v>
      </c>
    </row>
    <row r="2629" spans="1:8" ht="13.9" thickBot="1" x14ac:dyDescent="0.3">
      <c r="A2629" s="3" t="s">
        <v>4990</v>
      </c>
      <c r="B2629" s="3" t="s">
        <v>6396</v>
      </c>
      <c r="C2629" s="3" t="s">
        <v>6397</v>
      </c>
      <c r="D2629" s="3" t="s">
        <v>96</v>
      </c>
      <c r="E2629" s="3" t="s">
        <v>5760</v>
      </c>
      <c r="F2629" s="5">
        <v>0</v>
      </c>
      <c r="G2629" s="5">
        <v>0</v>
      </c>
      <c r="H2629" s="5">
        <v>0</v>
      </c>
    </row>
    <row r="2630" spans="1:8" ht="13.9" thickBot="1" x14ac:dyDescent="0.3">
      <c r="A2630" s="3" t="s">
        <v>4991</v>
      </c>
      <c r="B2630" s="3" t="s">
        <v>6396</v>
      </c>
      <c r="C2630" s="3" t="s">
        <v>6397</v>
      </c>
      <c r="D2630" s="3" t="s">
        <v>6382</v>
      </c>
      <c r="E2630" s="3" t="s">
        <v>93</v>
      </c>
      <c r="F2630" s="5">
        <v>0</v>
      </c>
      <c r="G2630" s="5">
        <v>0</v>
      </c>
      <c r="H2630" s="5">
        <v>0</v>
      </c>
    </row>
    <row r="2631" spans="1:8" ht="13.9" thickBot="1" x14ac:dyDescent="0.3">
      <c r="A2631" s="3" t="s">
        <v>4992</v>
      </c>
      <c r="B2631" s="3" t="s">
        <v>6891</v>
      </c>
      <c r="C2631" s="3" t="s">
        <v>6892</v>
      </c>
      <c r="D2631" s="3" t="s">
        <v>72</v>
      </c>
      <c r="E2631" s="3" t="s">
        <v>5760</v>
      </c>
      <c r="F2631" s="5">
        <v>0</v>
      </c>
      <c r="G2631" s="5">
        <v>0</v>
      </c>
      <c r="H2631" s="5">
        <v>0</v>
      </c>
    </row>
    <row r="2632" spans="1:8" ht="13.9" thickBot="1" x14ac:dyDescent="0.3">
      <c r="A2632" s="3" t="s">
        <v>4993</v>
      </c>
      <c r="B2632" s="3" t="s">
        <v>6891</v>
      </c>
      <c r="C2632" s="3" t="s">
        <v>6892</v>
      </c>
      <c r="D2632" s="3" t="s">
        <v>96</v>
      </c>
      <c r="E2632" s="3" t="s">
        <v>5760</v>
      </c>
      <c r="F2632" s="5">
        <v>0</v>
      </c>
      <c r="G2632" s="5">
        <v>0</v>
      </c>
      <c r="H2632" s="5">
        <v>0</v>
      </c>
    </row>
    <row r="2633" spans="1:8" ht="13.9" thickBot="1" x14ac:dyDescent="0.3">
      <c r="A2633" s="3" t="s">
        <v>4994</v>
      </c>
      <c r="B2633" s="3" t="s">
        <v>6891</v>
      </c>
      <c r="C2633" s="3" t="s">
        <v>6892</v>
      </c>
      <c r="D2633" s="3" t="s">
        <v>6382</v>
      </c>
      <c r="E2633" s="3" t="s">
        <v>93</v>
      </c>
      <c r="F2633" s="5">
        <v>0</v>
      </c>
      <c r="G2633" s="5">
        <v>0</v>
      </c>
      <c r="H2633" s="5">
        <v>0</v>
      </c>
    </row>
    <row r="2634" spans="1:8" ht="13.9" thickBot="1" x14ac:dyDescent="0.3">
      <c r="A2634" s="3" t="s">
        <v>4995</v>
      </c>
      <c r="B2634" s="3" t="s">
        <v>6881</v>
      </c>
      <c r="C2634" s="3" t="s">
        <v>6882</v>
      </c>
      <c r="D2634" s="3" t="s">
        <v>72</v>
      </c>
      <c r="E2634" s="3" t="s">
        <v>5760</v>
      </c>
      <c r="F2634" s="5">
        <v>0</v>
      </c>
      <c r="G2634" s="5">
        <v>0</v>
      </c>
      <c r="H2634" s="5">
        <v>0</v>
      </c>
    </row>
    <row r="2635" spans="1:8" ht="13.9" thickBot="1" x14ac:dyDescent="0.3">
      <c r="A2635" s="3" t="s">
        <v>4996</v>
      </c>
      <c r="B2635" s="3" t="s">
        <v>6881</v>
      </c>
      <c r="C2635" s="3" t="s">
        <v>6882</v>
      </c>
      <c r="D2635" s="3" t="s">
        <v>96</v>
      </c>
      <c r="E2635" s="3" t="s">
        <v>5760</v>
      </c>
      <c r="F2635" s="5">
        <v>0</v>
      </c>
      <c r="G2635" s="5">
        <v>0</v>
      </c>
      <c r="H2635" s="5">
        <v>0</v>
      </c>
    </row>
    <row r="2636" spans="1:8" ht="13.9" thickBot="1" x14ac:dyDescent="0.3">
      <c r="A2636" s="3" t="s">
        <v>4997</v>
      </c>
      <c r="B2636" s="3" t="s">
        <v>6881</v>
      </c>
      <c r="C2636" s="3" t="s">
        <v>6882</v>
      </c>
      <c r="D2636" s="3" t="s">
        <v>6382</v>
      </c>
      <c r="E2636" s="3" t="s">
        <v>93</v>
      </c>
      <c r="F2636" s="5">
        <v>0</v>
      </c>
      <c r="G2636" s="5">
        <v>0</v>
      </c>
      <c r="H2636" s="5">
        <v>0</v>
      </c>
    </row>
    <row r="2637" spans="1:8" ht="13.9" thickBot="1" x14ac:dyDescent="0.3">
      <c r="A2637" s="3" t="s">
        <v>1445</v>
      </c>
      <c r="B2637" s="3" t="s">
        <v>485</v>
      </c>
      <c r="C2637" s="3" t="s">
        <v>486</v>
      </c>
      <c r="D2637" s="3" t="s">
        <v>115</v>
      </c>
      <c r="E2637" s="3" t="s">
        <v>81</v>
      </c>
      <c r="F2637" s="5">
        <v>2407.89</v>
      </c>
      <c r="G2637" s="5">
        <v>2407.89</v>
      </c>
      <c r="H2637" s="5">
        <v>2901.14</v>
      </c>
    </row>
    <row r="2638" spans="1:8" ht="13.9" thickBot="1" x14ac:dyDescent="0.3">
      <c r="A2638" s="3" t="s">
        <v>1446</v>
      </c>
      <c r="B2638" s="3" t="s">
        <v>1447</v>
      </c>
      <c r="C2638" s="3" t="s">
        <v>1448</v>
      </c>
      <c r="D2638" s="3" t="s">
        <v>44</v>
      </c>
      <c r="E2638" s="3" t="s">
        <v>44</v>
      </c>
      <c r="F2638" s="5">
        <v>-18868.41</v>
      </c>
      <c r="G2638" s="5">
        <v>-18868.41</v>
      </c>
      <c r="H2638" s="5">
        <v>-21620.86</v>
      </c>
    </row>
    <row r="2639" spans="1:8" ht="13.9" thickBot="1" x14ac:dyDescent="0.3">
      <c r="A2639" s="3" t="s">
        <v>4998</v>
      </c>
      <c r="B2639" s="3" t="s">
        <v>6893</v>
      </c>
      <c r="C2639" s="3" t="s">
        <v>6894</v>
      </c>
      <c r="D2639" s="3" t="s">
        <v>44</v>
      </c>
      <c r="E2639" s="3" t="s">
        <v>44</v>
      </c>
      <c r="F2639" s="5">
        <v>0</v>
      </c>
      <c r="G2639" s="5">
        <v>0</v>
      </c>
      <c r="H2639" s="5">
        <v>0</v>
      </c>
    </row>
    <row r="2640" spans="1:8" ht="13.9" thickBot="1" x14ac:dyDescent="0.3">
      <c r="A2640" s="3" t="s">
        <v>4999</v>
      </c>
      <c r="B2640" s="3" t="s">
        <v>5845</v>
      </c>
      <c r="C2640" s="3" t="s">
        <v>5846</v>
      </c>
      <c r="D2640" s="3" t="s">
        <v>122</v>
      </c>
      <c r="E2640" s="3" t="s">
        <v>93</v>
      </c>
      <c r="F2640" s="5">
        <v>0</v>
      </c>
      <c r="G2640" s="5">
        <v>0</v>
      </c>
      <c r="H2640" s="5">
        <v>0</v>
      </c>
    </row>
    <row r="2641" spans="1:8" ht="13.9" thickBot="1" x14ac:dyDescent="0.3">
      <c r="A2641" s="3" t="s">
        <v>5000</v>
      </c>
      <c r="B2641" s="3" t="s">
        <v>6182</v>
      </c>
      <c r="C2641" s="3" t="s">
        <v>6183</v>
      </c>
      <c r="D2641" s="3" t="s">
        <v>85</v>
      </c>
      <c r="E2641" s="3" t="s">
        <v>81</v>
      </c>
      <c r="F2641" s="5">
        <v>0</v>
      </c>
      <c r="G2641" s="5">
        <v>0</v>
      </c>
      <c r="H2641" s="5">
        <v>0</v>
      </c>
    </row>
    <row r="2642" spans="1:8" ht="13.9" thickBot="1" x14ac:dyDescent="0.3">
      <c r="A2642" s="3" t="s">
        <v>5001</v>
      </c>
      <c r="B2642" s="3" t="s">
        <v>6061</v>
      </c>
      <c r="C2642" s="3" t="s">
        <v>6062</v>
      </c>
      <c r="D2642" s="3" t="s">
        <v>89</v>
      </c>
      <c r="E2642" s="3" t="s">
        <v>81</v>
      </c>
      <c r="F2642" s="5">
        <v>0</v>
      </c>
      <c r="G2642" s="5">
        <v>0</v>
      </c>
      <c r="H2642" s="5">
        <v>0</v>
      </c>
    </row>
    <row r="2643" spans="1:8" ht="13.9" thickBot="1" x14ac:dyDescent="0.3">
      <c r="A2643" s="3" t="s">
        <v>5002</v>
      </c>
      <c r="B2643" s="3" t="s">
        <v>1355</v>
      </c>
      <c r="C2643" s="3" t="s">
        <v>1356</v>
      </c>
      <c r="D2643" s="3" t="s">
        <v>96</v>
      </c>
      <c r="E2643" s="3" t="s">
        <v>44</v>
      </c>
      <c r="F2643" s="5">
        <v>0</v>
      </c>
      <c r="G2643" s="5">
        <v>0</v>
      </c>
      <c r="H2643" s="5">
        <v>0</v>
      </c>
    </row>
    <row r="2644" spans="1:8" ht="13.9" thickBot="1" x14ac:dyDescent="0.3">
      <c r="A2644" s="3" t="s">
        <v>5003</v>
      </c>
      <c r="B2644" s="3" t="s">
        <v>6543</v>
      </c>
      <c r="C2644" s="3" t="s">
        <v>6544</v>
      </c>
      <c r="D2644" s="3" t="s">
        <v>85</v>
      </c>
      <c r="E2644" s="3" t="s">
        <v>81</v>
      </c>
      <c r="F2644" s="5">
        <v>0</v>
      </c>
      <c r="G2644" s="5">
        <v>0</v>
      </c>
      <c r="H2644" s="5">
        <v>0</v>
      </c>
    </row>
    <row r="2645" spans="1:8" ht="13.9" thickBot="1" x14ac:dyDescent="0.3">
      <c r="A2645" s="3" t="s">
        <v>5004</v>
      </c>
      <c r="B2645" s="3" t="s">
        <v>5835</v>
      </c>
      <c r="C2645" s="3" t="s">
        <v>5836</v>
      </c>
      <c r="D2645" s="3" t="s">
        <v>115</v>
      </c>
      <c r="E2645" s="3" t="s">
        <v>81</v>
      </c>
      <c r="F2645" s="5">
        <v>-44.73</v>
      </c>
      <c r="G2645" s="5">
        <v>-44.73</v>
      </c>
      <c r="H2645" s="5">
        <v>-30.1</v>
      </c>
    </row>
    <row r="2646" spans="1:8" ht="13.9" thickBot="1" x14ac:dyDescent="0.3">
      <c r="A2646" s="3" t="s">
        <v>5005</v>
      </c>
      <c r="B2646" s="3" t="s">
        <v>5870</v>
      </c>
      <c r="C2646" s="3" t="s">
        <v>5871</v>
      </c>
      <c r="D2646" s="3" t="s">
        <v>115</v>
      </c>
      <c r="E2646" s="3" t="s">
        <v>81</v>
      </c>
      <c r="F2646" s="5">
        <v>-25.97</v>
      </c>
      <c r="G2646" s="5">
        <v>-25.97</v>
      </c>
      <c r="H2646" s="5">
        <v>-28.94</v>
      </c>
    </row>
    <row r="2647" spans="1:8" ht="13.9" thickBot="1" x14ac:dyDescent="0.3">
      <c r="A2647" s="3" t="s">
        <v>5006</v>
      </c>
      <c r="B2647" s="3" t="s">
        <v>6895</v>
      </c>
      <c r="C2647" s="3" t="s">
        <v>6896</v>
      </c>
      <c r="D2647" s="3" t="s">
        <v>85</v>
      </c>
      <c r="E2647" s="3" t="s">
        <v>93</v>
      </c>
      <c r="F2647" s="5">
        <v>-106414.61</v>
      </c>
      <c r="G2647" s="5">
        <v>-106414.61</v>
      </c>
      <c r="H2647" s="5">
        <v>-106414.61</v>
      </c>
    </row>
    <row r="2648" spans="1:8" ht="13.9" thickBot="1" x14ac:dyDescent="0.3">
      <c r="A2648" s="3" t="s">
        <v>5007</v>
      </c>
      <c r="B2648" s="3" t="s">
        <v>6873</v>
      </c>
      <c r="C2648" s="3" t="s">
        <v>6874</v>
      </c>
      <c r="D2648" s="3" t="s">
        <v>105</v>
      </c>
      <c r="E2648" s="3" t="s">
        <v>93</v>
      </c>
      <c r="F2648" s="5">
        <v>0</v>
      </c>
      <c r="G2648" s="5">
        <v>0</v>
      </c>
      <c r="H2648" s="5">
        <v>0</v>
      </c>
    </row>
    <row r="2649" spans="1:8" ht="13.9" thickBot="1" x14ac:dyDescent="0.3">
      <c r="A2649" s="3" t="s">
        <v>5008</v>
      </c>
      <c r="B2649" s="3" t="s">
        <v>6895</v>
      </c>
      <c r="C2649" s="3" t="s">
        <v>6896</v>
      </c>
      <c r="D2649" s="3" t="s">
        <v>122</v>
      </c>
      <c r="E2649" s="3" t="s">
        <v>93</v>
      </c>
      <c r="F2649" s="5">
        <v>-43005.2</v>
      </c>
      <c r="G2649" s="5">
        <v>-43647.48</v>
      </c>
      <c r="H2649" s="5">
        <v>-44435.29</v>
      </c>
    </row>
    <row r="2650" spans="1:8" ht="13.9" thickBot="1" x14ac:dyDescent="0.3">
      <c r="A2650" s="3" t="s">
        <v>5009</v>
      </c>
      <c r="B2650" s="3" t="s">
        <v>6897</v>
      </c>
      <c r="C2650" s="3" t="s">
        <v>6898</v>
      </c>
      <c r="D2650" s="3" t="s">
        <v>122</v>
      </c>
      <c r="E2650" s="3" t="s">
        <v>93</v>
      </c>
      <c r="F2650" s="5">
        <v>0</v>
      </c>
      <c r="G2650" s="5">
        <v>0</v>
      </c>
      <c r="H2650" s="5">
        <v>0</v>
      </c>
    </row>
    <row r="2651" spans="1:8" ht="13.9" thickBot="1" x14ac:dyDescent="0.3">
      <c r="A2651" s="3" t="s">
        <v>5010</v>
      </c>
      <c r="B2651" s="3" t="s">
        <v>6899</v>
      </c>
      <c r="C2651" s="3" t="s">
        <v>6900</v>
      </c>
      <c r="D2651" s="3" t="s">
        <v>122</v>
      </c>
      <c r="E2651" s="3" t="s">
        <v>93</v>
      </c>
      <c r="F2651" s="5">
        <v>61699.93</v>
      </c>
      <c r="G2651" s="5">
        <v>80807.039999999994</v>
      </c>
      <c r="H2651" s="5">
        <v>111194.9</v>
      </c>
    </row>
    <row r="2652" spans="1:8" ht="13.9" thickBot="1" x14ac:dyDescent="0.3">
      <c r="A2652" s="3" t="s">
        <v>5011</v>
      </c>
      <c r="B2652" s="3" t="s">
        <v>6901</v>
      </c>
      <c r="C2652" s="3" t="s">
        <v>6902</v>
      </c>
      <c r="D2652" s="3" t="s">
        <v>122</v>
      </c>
      <c r="E2652" s="3" t="s">
        <v>93</v>
      </c>
      <c r="F2652" s="5">
        <v>0</v>
      </c>
      <c r="G2652" s="5">
        <v>0</v>
      </c>
      <c r="H2652" s="5">
        <v>0</v>
      </c>
    </row>
    <row r="2653" spans="1:8" ht="13.9" thickBot="1" x14ac:dyDescent="0.3">
      <c r="A2653" s="3" t="s">
        <v>5012</v>
      </c>
      <c r="B2653" s="3" t="s">
        <v>5801</v>
      </c>
      <c r="C2653" s="3" t="s">
        <v>5802</v>
      </c>
      <c r="D2653" s="3" t="s">
        <v>44</v>
      </c>
      <c r="E2653" s="3" t="s">
        <v>44</v>
      </c>
      <c r="F2653" s="5">
        <v>0</v>
      </c>
      <c r="G2653" s="5">
        <v>0</v>
      </c>
      <c r="H2653" s="5">
        <v>-17136</v>
      </c>
    </row>
    <row r="2654" spans="1:8" ht="13.9" thickBot="1" x14ac:dyDescent="0.3">
      <c r="A2654" s="3" t="s">
        <v>5013</v>
      </c>
      <c r="B2654" s="3" t="s">
        <v>5827</v>
      </c>
      <c r="C2654" s="3" t="s">
        <v>5828</v>
      </c>
      <c r="D2654" s="3" t="s">
        <v>89</v>
      </c>
      <c r="E2654" s="3" t="s">
        <v>93</v>
      </c>
      <c r="F2654" s="5">
        <v>0</v>
      </c>
      <c r="G2654" s="5">
        <v>0</v>
      </c>
      <c r="H2654" s="5">
        <v>0</v>
      </c>
    </row>
    <row r="2655" spans="1:8" ht="13.9" thickBot="1" x14ac:dyDescent="0.3">
      <c r="A2655" s="3" t="s">
        <v>5014</v>
      </c>
      <c r="B2655" s="3" t="s">
        <v>6196</v>
      </c>
      <c r="C2655" s="3" t="s">
        <v>6197</v>
      </c>
      <c r="D2655" s="3" t="s">
        <v>85</v>
      </c>
      <c r="E2655" s="3" t="s">
        <v>73</v>
      </c>
      <c r="F2655" s="5">
        <v>3668</v>
      </c>
      <c r="G2655" s="5">
        <v>4323</v>
      </c>
      <c r="H2655" s="5">
        <v>4323</v>
      </c>
    </row>
    <row r="2656" spans="1:8" ht="13.9" thickBot="1" x14ac:dyDescent="0.3">
      <c r="A2656" s="3" t="s">
        <v>5015</v>
      </c>
      <c r="B2656" s="3" t="s">
        <v>6188</v>
      </c>
      <c r="C2656" s="3" t="s">
        <v>6189</v>
      </c>
      <c r="D2656" s="3" t="s">
        <v>105</v>
      </c>
      <c r="E2656" s="3" t="s">
        <v>73</v>
      </c>
      <c r="F2656" s="5">
        <v>0</v>
      </c>
      <c r="G2656" s="5">
        <v>0</v>
      </c>
      <c r="H2656" s="5">
        <v>0</v>
      </c>
    </row>
    <row r="2657" spans="1:8" ht="13.9" thickBot="1" x14ac:dyDescent="0.3">
      <c r="A2657" s="3" t="s">
        <v>1449</v>
      </c>
      <c r="B2657" s="3" t="s">
        <v>1450</v>
      </c>
      <c r="C2657" s="3" t="s">
        <v>1451</v>
      </c>
      <c r="D2657" s="3" t="s">
        <v>44</v>
      </c>
      <c r="E2657" s="3" t="s">
        <v>44</v>
      </c>
      <c r="F2657" s="5">
        <v>0</v>
      </c>
      <c r="G2657" s="5">
        <v>0</v>
      </c>
      <c r="H2657" s="5">
        <v>0</v>
      </c>
    </row>
    <row r="2658" spans="1:8" ht="13.9" thickBot="1" x14ac:dyDescent="0.3">
      <c r="A2658" s="3" t="s">
        <v>1452</v>
      </c>
      <c r="B2658" s="3" t="s">
        <v>1453</v>
      </c>
      <c r="C2658" s="3" t="s">
        <v>1454</v>
      </c>
      <c r="D2658" s="3" t="s">
        <v>44</v>
      </c>
      <c r="E2658" s="3" t="s">
        <v>44</v>
      </c>
      <c r="F2658" s="5">
        <v>-148.74</v>
      </c>
      <c r="G2658" s="5">
        <v>-148.74</v>
      </c>
      <c r="H2658" s="5">
        <v>-148.74</v>
      </c>
    </row>
    <row r="2659" spans="1:8" ht="13.9" thickBot="1" x14ac:dyDescent="0.3">
      <c r="A2659" s="3" t="s">
        <v>5016</v>
      </c>
      <c r="B2659" s="3" t="s">
        <v>6196</v>
      </c>
      <c r="C2659" s="3" t="s">
        <v>6197</v>
      </c>
      <c r="D2659" s="3" t="s">
        <v>85</v>
      </c>
      <c r="E2659" s="3" t="s">
        <v>5757</v>
      </c>
      <c r="F2659" s="5">
        <v>2850.59</v>
      </c>
      <c r="G2659" s="5">
        <v>3359.62</v>
      </c>
      <c r="H2659" s="5">
        <v>3359.62</v>
      </c>
    </row>
    <row r="2660" spans="1:8" ht="13.9" thickBot="1" x14ac:dyDescent="0.3">
      <c r="A2660" s="3" t="s">
        <v>5017</v>
      </c>
      <c r="B2660" s="3" t="s">
        <v>6196</v>
      </c>
      <c r="C2660" s="3" t="s">
        <v>6197</v>
      </c>
      <c r="D2660" s="3" t="s">
        <v>85</v>
      </c>
      <c r="E2660" s="3" t="s">
        <v>5759</v>
      </c>
      <c r="F2660" s="5">
        <v>817.41</v>
      </c>
      <c r="G2660" s="5">
        <v>963.38</v>
      </c>
      <c r="H2660" s="5">
        <v>963.38</v>
      </c>
    </row>
    <row r="2661" spans="1:8" ht="13.9" thickBot="1" x14ac:dyDescent="0.3">
      <c r="A2661" s="3" t="s">
        <v>5018</v>
      </c>
      <c r="B2661" s="3" t="s">
        <v>6057</v>
      </c>
      <c r="C2661" s="3" t="s">
        <v>6058</v>
      </c>
      <c r="D2661" s="3" t="s">
        <v>85</v>
      </c>
      <c r="E2661" s="3" t="s">
        <v>81</v>
      </c>
      <c r="F2661" s="5">
        <v>0</v>
      </c>
      <c r="G2661" s="5">
        <v>0</v>
      </c>
      <c r="H2661" s="5">
        <v>0</v>
      </c>
    </row>
    <row r="2662" spans="1:8" ht="13.9" thickBot="1" x14ac:dyDescent="0.3">
      <c r="A2662" s="3" t="s">
        <v>5019</v>
      </c>
      <c r="B2662" s="3" t="s">
        <v>5754</v>
      </c>
      <c r="C2662" s="3" t="s">
        <v>5755</v>
      </c>
      <c r="D2662" s="3" t="s">
        <v>44</v>
      </c>
      <c r="E2662" s="3" t="s">
        <v>44</v>
      </c>
      <c r="F2662" s="5">
        <v>0</v>
      </c>
      <c r="G2662" s="5">
        <v>0</v>
      </c>
      <c r="H2662" s="5">
        <v>0</v>
      </c>
    </row>
    <row r="2663" spans="1:8" ht="13.9" thickBot="1" x14ac:dyDescent="0.3">
      <c r="A2663" s="3" t="s">
        <v>5020</v>
      </c>
      <c r="B2663" s="3" t="s">
        <v>6903</v>
      </c>
      <c r="C2663" s="3" t="s">
        <v>6904</v>
      </c>
      <c r="D2663" s="3" t="s">
        <v>44</v>
      </c>
      <c r="E2663" s="3" t="s">
        <v>44</v>
      </c>
      <c r="F2663" s="5">
        <v>0</v>
      </c>
      <c r="G2663" s="5">
        <v>0</v>
      </c>
      <c r="H2663" s="5">
        <v>0</v>
      </c>
    </row>
    <row r="2664" spans="1:8" ht="13.9" thickBot="1" x14ac:dyDescent="0.3">
      <c r="A2664" s="3" t="s">
        <v>5021</v>
      </c>
      <c r="B2664" s="3" t="s">
        <v>1455</v>
      </c>
      <c r="C2664" s="3" t="s">
        <v>1456</v>
      </c>
      <c r="D2664" s="3" t="s">
        <v>44</v>
      </c>
      <c r="E2664" s="3" t="s">
        <v>44</v>
      </c>
      <c r="F2664" s="5">
        <v>0</v>
      </c>
      <c r="G2664" s="5">
        <v>0</v>
      </c>
      <c r="H2664" s="5">
        <v>0</v>
      </c>
    </row>
    <row r="2665" spans="1:8" ht="13.9" thickBot="1" x14ac:dyDescent="0.3">
      <c r="A2665" s="3" t="s">
        <v>5022</v>
      </c>
      <c r="B2665" s="3" t="s">
        <v>6905</v>
      </c>
      <c r="C2665" s="3" t="s">
        <v>6906</v>
      </c>
      <c r="D2665" s="3" t="s">
        <v>44</v>
      </c>
      <c r="E2665" s="3" t="s">
        <v>44</v>
      </c>
      <c r="F2665" s="5">
        <v>0</v>
      </c>
      <c r="G2665" s="5">
        <v>0</v>
      </c>
      <c r="H2665" s="5">
        <v>0</v>
      </c>
    </row>
    <row r="2666" spans="1:8" ht="13.9" thickBot="1" x14ac:dyDescent="0.3">
      <c r="A2666" s="3" t="s">
        <v>5023</v>
      </c>
      <c r="B2666" s="3" t="s">
        <v>894</v>
      </c>
      <c r="C2666" s="3" t="s">
        <v>610</v>
      </c>
      <c r="D2666" s="3" t="s">
        <v>44</v>
      </c>
      <c r="E2666" s="3" t="s">
        <v>44</v>
      </c>
      <c r="F2666" s="5">
        <v>0</v>
      </c>
      <c r="G2666" s="5">
        <v>0</v>
      </c>
      <c r="H2666" s="5">
        <v>0</v>
      </c>
    </row>
    <row r="2667" spans="1:8" ht="13.9" thickBot="1" x14ac:dyDescent="0.3">
      <c r="A2667" s="3" t="s">
        <v>5024</v>
      </c>
      <c r="B2667" s="3" t="s">
        <v>6887</v>
      </c>
      <c r="C2667" s="3" t="s">
        <v>6888</v>
      </c>
      <c r="D2667" s="3" t="s">
        <v>72</v>
      </c>
      <c r="E2667" s="3" t="s">
        <v>93</v>
      </c>
      <c r="F2667" s="5">
        <v>66050.25</v>
      </c>
      <c r="G2667" s="5">
        <v>148785.63</v>
      </c>
      <c r="H2667" s="5">
        <v>148785.63</v>
      </c>
    </row>
    <row r="2668" spans="1:8" ht="13.9" thickBot="1" x14ac:dyDescent="0.3">
      <c r="A2668" s="3" t="s">
        <v>5025</v>
      </c>
      <c r="B2668" s="3" t="s">
        <v>6887</v>
      </c>
      <c r="C2668" s="3" t="s">
        <v>6888</v>
      </c>
      <c r="D2668" s="3" t="s">
        <v>122</v>
      </c>
      <c r="E2668" s="3" t="s">
        <v>93</v>
      </c>
      <c r="F2668" s="5">
        <v>1577501.84</v>
      </c>
      <c r="G2668" s="5">
        <v>1952304.46</v>
      </c>
      <c r="H2668" s="5">
        <v>2761954.46</v>
      </c>
    </row>
    <row r="2669" spans="1:8" ht="13.9" thickBot="1" x14ac:dyDescent="0.3">
      <c r="A2669" s="3" t="s">
        <v>5026</v>
      </c>
      <c r="B2669" s="3" t="s">
        <v>6891</v>
      </c>
      <c r="C2669" s="3" t="s">
        <v>6892</v>
      </c>
      <c r="D2669" s="3" t="s">
        <v>72</v>
      </c>
      <c r="E2669" s="3" t="s">
        <v>93</v>
      </c>
      <c r="F2669" s="5">
        <v>-84632.8</v>
      </c>
      <c r="G2669" s="5">
        <v>-170455</v>
      </c>
      <c r="H2669" s="5">
        <v>-170455</v>
      </c>
    </row>
    <row r="2670" spans="1:8" ht="13.9" thickBot="1" x14ac:dyDescent="0.3">
      <c r="A2670" s="3" t="s">
        <v>5027</v>
      </c>
      <c r="B2670" s="3" t="s">
        <v>6891</v>
      </c>
      <c r="C2670" s="3" t="s">
        <v>6892</v>
      </c>
      <c r="D2670" s="3" t="s">
        <v>122</v>
      </c>
      <c r="E2670" s="3" t="s">
        <v>93</v>
      </c>
      <c r="F2670" s="5">
        <v>-432849.7</v>
      </c>
      <c r="G2670" s="5">
        <v>-460507.5</v>
      </c>
      <c r="H2670" s="5">
        <v>-460507.5</v>
      </c>
    </row>
    <row r="2671" spans="1:8" ht="13.9" thickBot="1" x14ac:dyDescent="0.3">
      <c r="A2671" s="3" t="s">
        <v>5028</v>
      </c>
      <c r="B2671" s="3" t="s">
        <v>6905</v>
      </c>
      <c r="C2671" s="3" t="s">
        <v>6906</v>
      </c>
      <c r="D2671" s="3" t="s">
        <v>85</v>
      </c>
      <c r="E2671" s="3" t="s">
        <v>93</v>
      </c>
      <c r="F2671" s="5">
        <v>0</v>
      </c>
      <c r="G2671" s="5">
        <v>0</v>
      </c>
      <c r="H2671" s="5">
        <v>0</v>
      </c>
    </row>
    <row r="2672" spans="1:8" ht="13.9" thickBot="1" x14ac:dyDescent="0.3">
      <c r="A2672" s="3" t="s">
        <v>5029</v>
      </c>
      <c r="B2672" s="3" t="s">
        <v>5845</v>
      </c>
      <c r="C2672" s="3" t="s">
        <v>5846</v>
      </c>
      <c r="D2672" s="3" t="s">
        <v>105</v>
      </c>
      <c r="E2672" s="3" t="s">
        <v>73</v>
      </c>
      <c r="F2672" s="5">
        <v>23106.25</v>
      </c>
      <c r="G2672" s="5">
        <v>23101.15</v>
      </c>
      <c r="H2672" s="5">
        <v>23097.67</v>
      </c>
    </row>
    <row r="2673" spans="1:8" ht="13.9" thickBot="1" x14ac:dyDescent="0.3">
      <c r="A2673" s="3" t="s">
        <v>1457</v>
      </c>
      <c r="B2673" s="3" t="s">
        <v>1455</v>
      </c>
      <c r="C2673" s="3" t="s">
        <v>1456</v>
      </c>
      <c r="D2673" s="3" t="s">
        <v>85</v>
      </c>
      <c r="E2673" s="3" t="s">
        <v>93</v>
      </c>
      <c r="F2673" s="5">
        <v>0</v>
      </c>
      <c r="G2673" s="5">
        <v>0</v>
      </c>
      <c r="H2673" s="5">
        <v>0</v>
      </c>
    </row>
    <row r="2674" spans="1:8" ht="13.9" thickBot="1" x14ac:dyDescent="0.3">
      <c r="A2674" s="3" t="s">
        <v>5030</v>
      </c>
      <c r="B2674" s="3" t="s">
        <v>6907</v>
      </c>
      <c r="C2674" s="3" t="s">
        <v>6908</v>
      </c>
      <c r="D2674" s="3" t="s">
        <v>122</v>
      </c>
      <c r="E2674" s="3" t="s">
        <v>93</v>
      </c>
      <c r="F2674" s="5">
        <v>247187.58</v>
      </c>
      <c r="G2674" s="5">
        <v>265616.63</v>
      </c>
      <c r="H2674" s="5">
        <v>335969.07</v>
      </c>
    </row>
    <row r="2675" spans="1:8" ht="13.9" thickBot="1" x14ac:dyDescent="0.3">
      <c r="A2675" s="3" t="s">
        <v>5031</v>
      </c>
      <c r="B2675" s="3" t="s">
        <v>6907</v>
      </c>
      <c r="C2675" s="3" t="s">
        <v>6908</v>
      </c>
      <c r="D2675" s="3" t="s">
        <v>72</v>
      </c>
      <c r="E2675" s="3" t="s">
        <v>93</v>
      </c>
      <c r="F2675" s="5">
        <v>327316.53999999998</v>
      </c>
      <c r="G2675" s="5">
        <v>358277.82</v>
      </c>
      <c r="H2675" s="5">
        <v>852696.58</v>
      </c>
    </row>
    <row r="2676" spans="1:8" ht="13.9" thickBot="1" x14ac:dyDescent="0.3">
      <c r="A2676" s="3" t="s">
        <v>5032</v>
      </c>
      <c r="B2676" s="3" t="s">
        <v>6200</v>
      </c>
      <c r="C2676" s="3" t="s">
        <v>6201</v>
      </c>
      <c r="D2676" s="3" t="s">
        <v>85</v>
      </c>
      <c r="E2676" s="3" t="s">
        <v>73</v>
      </c>
      <c r="F2676" s="5">
        <v>970.44</v>
      </c>
      <c r="G2676" s="5">
        <v>1551.82</v>
      </c>
      <c r="H2676" s="5">
        <v>723.94</v>
      </c>
    </row>
    <row r="2677" spans="1:8" ht="13.9" thickBot="1" x14ac:dyDescent="0.3">
      <c r="A2677" s="3" t="s">
        <v>5033</v>
      </c>
      <c r="B2677" s="3" t="s">
        <v>6127</v>
      </c>
      <c r="C2677" s="3" t="s">
        <v>6128</v>
      </c>
      <c r="D2677" s="3" t="s">
        <v>105</v>
      </c>
      <c r="E2677" s="3" t="s">
        <v>93</v>
      </c>
      <c r="F2677" s="5">
        <v>0</v>
      </c>
      <c r="G2677" s="5">
        <v>0</v>
      </c>
      <c r="H2677" s="5">
        <v>0</v>
      </c>
    </row>
    <row r="2678" spans="1:8" ht="13.9" thickBot="1" x14ac:dyDescent="0.3">
      <c r="A2678" s="3" t="s">
        <v>5034</v>
      </c>
      <c r="B2678" s="3" t="s">
        <v>6909</v>
      </c>
      <c r="C2678" s="3" t="s">
        <v>1456</v>
      </c>
      <c r="D2678" s="3" t="s">
        <v>85</v>
      </c>
      <c r="E2678" s="3" t="s">
        <v>93</v>
      </c>
      <c r="F2678" s="5">
        <v>0</v>
      </c>
      <c r="G2678" s="5">
        <v>0</v>
      </c>
      <c r="H2678" s="5">
        <v>0</v>
      </c>
    </row>
    <row r="2679" spans="1:8" ht="13.9" thickBot="1" x14ac:dyDescent="0.3">
      <c r="A2679" s="3" t="s">
        <v>5035</v>
      </c>
      <c r="B2679" s="3" t="s">
        <v>6200</v>
      </c>
      <c r="C2679" s="3" t="s">
        <v>6201</v>
      </c>
      <c r="D2679" s="3" t="s">
        <v>85</v>
      </c>
      <c r="E2679" s="3" t="s">
        <v>5757</v>
      </c>
      <c r="F2679" s="5">
        <v>754.17</v>
      </c>
      <c r="G2679" s="5">
        <v>1205.99</v>
      </c>
      <c r="H2679" s="5">
        <v>562.6</v>
      </c>
    </row>
    <row r="2680" spans="1:8" ht="13.9" thickBot="1" x14ac:dyDescent="0.3">
      <c r="A2680" s="3" t="s">
        <v>5036</v>
      </c>
      <c r="B2680" s="3" t="s">
        <v>6200</v>
      </c>
      <c r="C2680" s="3" t="s">
        <v>6201</v>
      </c>
      <c r="D2680" s="3" t="s">
        <v>85</v>
      </c>
      <c r="E2680" s="3" t="s">
        <v>5759</v>
      </c>
      <c r="F2680" s="5">
        <v>216.27</v>
      </c>
      <c r="G2680" s="5">
        <v>345.83</v>
      </c>
      <c r="H2680" s="5">
        <v>161.34</v>
      </c>
    </row>
    <row r="2681" spans="1:8" ht="13.9" thickBot="1" x14ac:dyDescent="0.3">
      <c r="A2681" s="3" t="s">
        <v>5037</v>
      </c>
      <c r="B2681" s="3" t="s">
        <v>6127</v>
      </c>
      <c r="C2681" s="3" t="s">
        <v>6128</v>
      </c>
      <c r="D2681" s="3" t="s">
        <v>72</v>
      </c>
      <c r="E2681" s="3" t="s">
        <v>5760</v>
      </c>
      <c r="F2681" s="5">
        <v>0</v>
      </c>
      <c r="G2681" s="5">
        <v>0</v>
      </c>
      <c r="H2681" s="5">
        <v>0</v>
      </c>
    </row>
    <row r="2682" spans="1:8" ht="13.9" thickBot="1" x14ac:dyDescent="0.3">
      <c r="A2682" s="3" t="s">
        <v>5038</v>
      </c>
      <c r="B2682" s="3" t="s">
        <v>6127</v>
      </c>
      <c r="C2682" s="3" t="s">
        <v>6128</v>
      </c>
      <c r="D2682" s="3" t="s">
        <v>96</v>
      </c>
      <c r="E2682" s="3" t="s">
        <v>5760</v>
      </c>
      <c r="F2682" s="5">
        <v>0</v>
      </c>
      <c r="G2682" s="5">
        <v>0</v>
      </c>
      <c r="H2682" s="5">
        <v>0</v>
      </c>
    </row>
    <row r="2683" spans="1:8" ht="13.9" thickBot="1" x14ac:dyDescent="0.3">
      <c r="A2683" s="3" t="s">
        <v>5039</v>
      </c>
      <c r="B2683" s="3" t="s">
        <v>6127</v>
      </c>
      <c r="C2683" s="3" t="s">
        <v>6128</v>
      </c>
      <c r="D2683" s="3" t="s">
        <v>6382</v>
      </c>
      <c r="E2683" s="3" t="s">
        <v>93</v>
      </c>
      <c r="F2683" s="5">
        <v>0</v>
      </c>
      <c r="G2683" s="5">
        <v>0</v>
      </c>
      <c r="H2683" s="5">
        <v>0</v>
      </c>
    </row>
    <row r="2684" spans="1:8" ht="13.9" thickBot="1" x14ac:dyDescent="0.3">
      <c r="A2684" s="3" t="s">
        <v>1458</v>
      </c>
      <c r="B2684" s="3" t="s">
        <v>1459</v>
      </c>
      <c r="C2684" s="3" t="s">
        <v>1460</v>
      </c>
      <c r="D2684" s="3" t="s">
        <v>44</v>
      </c>
      <c r="E2684" s="3" t="s">
        <v>44</v>
      </c>
      <c r="F2684" s="5">
        <v>0</v>
      </c>
      <c r="G2684" s="5">
        <v>0</v>
      </c>
      <c r="H2684" s="5">
        <v>0</v>
      </c>
    </row>
    <row r="2685" spans="1:8" ht="13.9" thickBot="1" x14ac:dyDescent="0.3">
      <c r="A2685" s="3" t="s">
        <v>1461</v>
      </c>
      <c r="B2685" s="3" t="s">
        <v>1462</v>
      </c>
      <c r="C2685" s="3" t="s">
        <v>1463</v>
      </c>
      <c r="D2685" s="3" t="s">
        <v>44</v>
      </c>
      <c r="E2685" s="3" t="s">
        <v>44</v>
      </c>
      <c r="F2685" s="5">
        <v>0</v>
      </c>
      <c r="G2685" s="5">
        <v>0</v>
      </c>
      <c r="H2685" s="5">
        <v>0</v>
      </c>
    </row>
    <row r="2686" spans="1:8" ht="13.9" thickBot="1" x14ac:dyDescent="0.3">
      <c r="A2686" s="3" t="s">
        <v>1464</v>
      </c>
      <c r="B2686" s="3" t="s">
        <v>1465</v>
      </c>
      <c r="C2686" s="3" t="s">
        <v>1466</v>
      </c>
      <c r="D2686" s="3" t="s">
        <v>44</v>
      </c>
      <c r="E2686" s="3" t="s">
        <v>44</v>
      </c>
      <c r="F2686" s="5">
        <v>-5500000</v>
      </c>
      <c r="G2686" s="5">
        <v>-5500000</v>
      </c>
      <c r="H2686" s="5">
        <v>-5500000</v>
      </c>
    </row>
    <row r="2687" spans="1:8" ht="13.9" thickBot="1" x14ac:dyDescent="0.3">
      <c r="A2687" s="3" t="s">
        <v>1467</v>
      </c>
      <c r="B2687" s="3" t="s">
        <v>1468</v>
      </c>
      <c r="C2687" s="3" t="s">
        <v>1469</v>
      </c>
      <c r="D2687" s="3" t="s">
        <v>44</v>
      </c>
      <c r="E2687" s="3" t="s">
        <v>44</v>
      </c>
      <c r="F2687" s="5">
        <v>-1000000</v>
      </c>
      <c r="G2687" s="5">
        <v>-1000000</v>
      </c>
      <c r="H2687" s="5">
        <v>-1000000</v>
      </c>
    </row>
    <row r="2688" spans="1:8" ht="13.9" thickBot="1" x14ac:dyDescent="0.3">
      <c r="A2688" s="3" t="s">
        <v>1470</v>
      </c>
      <c r="B2688" s="3" t="s">
        <v>1471</v>
      </c>
      <c r="C2688" s="3" t="s">
        <v>1472</v>
      </c>
      <c r="D2688" s="3" t="s">
        <v>44</v>
      </c>
      <c r="E2688" s="3" t="s">
        <v>44</v>
      </c>
      <c r="F2688" s="5">
        <v>-7000000</v>
      </c>
      <c r="G2688" s="5">
        <v>-7000000</v>
      </c>
      <c r="H2688" s="5">
        <v>-7000000</v>
      </c>
    </row>
    <row r="2689" spans="1:8" ht="13.9" thickBot="1" x14ac:dyDescent="0.3">
      <c r="A2689" s="3" t="s">
        <v>1473</v>
      </c>
      <c r="B2689" s="3" t="s">
        <v>1474</v>
      </c>
      <c r="C2689" s="3" t="s">
        <v>1475</v>
      </c>
      <c r="D2689" s="3" t="s">
        <v>44</v>
      </c>
      <c r="E2689" s="3" t="s">
        <v>44</v>
      </c>
      <c r="F2689" s="5">
        <v>0</v>
      </c>
      <c r="G2689" s="5">
        <v>0</v>
      </c>
      <c r="H2689" s="5">
        <v>0</v>
      </c>
    </row>
    <row r="2690" spans="1:8" ht="13.9" thickBot="1" x14ac:dyDescent="0.3">
      <c r="A2690" s="3" t="s">
        <v>5040</v>
      </c>
      <c r="B2690" s="3" t="s">
        <v>6496</v>
      </c>
      <c r="C2690" s="3" t="s">
        <v>6497</v>
      </c>
      <c r="D2690" s="3" t="s">
        <v>89</v>
      </c>
      <c r="E2690" s="3" t="s">
        <v>81</v>
      </c>
      <c r="F2690" s="5">
        <v>78101</v>
      </c>
      <c r="G2690" s="5">
        <v>85719</v>
      </c>
      <c r="H2690" s="5">
        <v>93092</v>
      </c>
    </row>
    <row r="2691" spans="1:8" ht="13.9" thickBot="1" x14ac:dyDescent="0.3">
      <c r="A2691" s="3" t="s">
        <v>5041</v>
      </c>
      <c r="B2691" s="3" t="s">
        <v>6910</v>
      </c>
      <c r="C2691" s="3" t="s">
        <v>6911</v>
      </c>
      <c r="D2691" s="3" t="s">
        <v>44</v>
      </c>
      <c r="E2691" s="3" t="s">
        <v>44</v>
      </c>
      <c r="F2691" s="5">
        <v>0</v>
      </c>
      <c r="G2691" s="5">
        <v>0</v>
      </c>
      <c r="H2691" s="5">
        <v>0</v>
      </c>
    </row>
    <row r="2692" spans="1:8" ht="13.9" thickBot="1" x14ac:dyDescent="0.3">
      <c r="A2692" s="3" t="s">
        <v>5042</v>
      </c>
      <c r="B2692" s="3" t="s">
        <v>1442</v>
      </c>
      <c r="C2692" s="3" t="s">
        <v>1443</v>
      </c>
      <c r="D2692" s="3" t="s">
        <v>105</v>
      </c>
      <c r="E2692" s="3" t="s">
        <v>73</v>
      </c>
      <c r="F2692" s="5">
        <v>0</v>
      </c>
      <c r="G2692" s="5">
        <v>0</v>
      </c>
      <c r="H2692" s="5">
        <v>0</v>
      </c>
    </row>
    <row r="2693" spans="1:8" ht="13.9" thickBot="1" x14ac:dyDescent="0.3">
      <c r="A2693" s="3" t="s">
        <v>5043</v>
      </c>
      <c r="B2693" s="3" t="s">
        <v>1293</v>
      </c>
      <c r="C2693" s="3" t="s">
        <v>1294</v>
      </c>
      <c r="D2693" s="3" t="s">
        <v>105</v>
      </c>
      <c r="E2693" s="3" t="s">
        <v>73</v>
      </c>
      <c r="F2693" s="5">
        <v>0</v>
      </c>
      <c r="G2693" s="5">
        <v>0</v>
      </c>
      <c r="H2693" s="5">
        <v>0</v>
      </c>
    </row>
    <row r="2694" spans="1:8" ht="13.9" thickBot="1" x14ac:dyDescent="0.3">
      <c r="A2694" s="3" t="s">
        <v>1476</v>
      </c>
      <c r="B2694" s="3" t="s">
        <v>1477</v>
      </c>
      <c r="C2694" s="3" t="s">
        <v>1478</v>
      </c>
      <c r="D2694" s="3" t="s">
        <v>89</v>
      </c>
      <c r="E2694" s="3" t="s">
        <v>81</v>
      </c>
      <c r="F2694" s="5">
        <v>-490345.7</v>
      </c>
      <c r="G2694" s="5">
        <v>-809848.7</v>
      </c>
      <c r="H2694" s="5">
        <v>-658832.69999999995</v>
      </c>
    </row>
    <row r="2695" spans="1:8" ht="13.9" thickBot="1" x14ac:dyDescent="0.3">
      <c r="A2695" s="3" t="s">
        <v>5044</v>
      </c>
      <c r="B2695" s="3" t="s">
        <v>6912</v>
      </c>
      <c r="C2695" s="3" t="s">
        <v>1478</v>
      </c>
      <c r="D2695" s="3" t="s">
        <v>89</v>
      </c>
      <c r="E2695" s="3" t="s">
        <v>81</v>
      </c>
      <c r="F2695" s="5">
        <v>930294</v>
      </c>
      <c r="G2695" s="5">
        <v>1162347</v>
      </c>
      <c r="H2695" s="5">
        <v>923881</v>
      </c>
    </row>
    <row r="2696" spans="1:8" ht="13.9" thickBot="1" x14ac:dyDescent="0.3">
      <c r="A2696" s="3" t="s">
        <v>1479</v>
      </c>
      <c r="B2696" s="3" t="s">
        <v>1480</v>
      </c>
      <c r="C2696" s="3" t="s">
        <v>1481</v>
      </c>
      <c r="D2696" s="3" t="s">
        <v>89</v>
      </c>
      <c r="E2696" s="3" t="s">
        <v>81</v>
      </c>
      <c r="F2696" s="5">
        <v>102972.59</v>
      </c>
      <c r="G2696" s="5">
        <v>170068.22</v>
      </c>
      <c r="H2696" s="5">
        <v>138354.85999999999</v>
      </c>
    </row>
    <row r="2697" spans="1:8" ht="13.9" thickBot="1" x14ac:dyDescent="0.3">
      <c r="A2697" s="3" t="s">
        <v>5045</v>
      </c>
      <c r="B2697" s="3" t="s">
        <v>6913</v>
      </c>
      <c r="C2697" s="3" t="s">
        <v>6914</v>
      </c>
      <c r="D2697" s="3" t="s">
        <v>44</v>
      </c>
      <c r="E2697" s="3" t="s">
        <v>44</v>
      </c>
      <c r="F2697" s="5">
        <v>0</v>
      </c>
      <c r="G2697" s="5">
        <v>0</v>
      </c>
      <c r="H2697" s="5">
        <v>0</v>
      </c>
    </row>
    <row r="2698" spans="1:8" ht="13.9" thickBot="1" x14ac:dyDescent="0.3">
      <c r="A2698" s="3" t="s">
        <v>1482</v>
      </c>
      <c r="B2698" s="3" t="s">
        <v>817</v>
      </c>
      <c r="C2698" s="3" t="s">
        <v>818</v>
      </c>
      <c r="D2698" s="3" t="s">
        <v>122</v>
      </c>
      <c r="E2698" s="3" t="s">
        <v>93</v>
      </c>
      <c r="F2698" s="5">
        <v>16648.38</v>
      </c>
      <c r="G2698" s="5">
        <v>24788.61</v>
      </c>
      <c r="H2698" s="5">
        <v>36853.74</v>
      </c>
    </row>
    <row r="2699" spans="1:8" ht="13.9" thickBot="1" x14ac:dyDescent="0.3">
      <c r="A2699" s="3" t="s">
        <v>5046</v>
      </c>
      <c r="B2699" s="3" t="s">
        <v>6725</v>
      </c>
      <c r="C2699" s="3" t="s">
        <v>6726</v>
      </c>
      <c r="D2699" s="3" t="s">
        <v>72</v>
      </c>
      <c r="E2699" s="3" t="s">
        <v>81</v>
      </c>
      <c r="F2699" s="5">
        <v>0</v>
      </c>
      <c r="G2699" s="5">
        <v>0</v>
      </c>
      <c r="H2699" s="5">
        <v>0</v>
      </c>
    </row>
    <row r="2700" spans="1:8" ht="13.9" thickBot="1" x14ac:dyDescent="0.3">
      <c r="A2700" s="3" t="s">
        <v>1483</v>
      </c>
      <c r="B2700" s="3" t="s">
        <v>705</v>
      </c>
      <c r="C2700" s="3" t="s">
        <v>706</v>
      </c>
      <c r="D2700" s="3" t="s">
        <v>85</v>
      </c>
      <c r="E2700" s="3" t="s">
        <v>81</v>
      </c>
      <c r="F2700" s="5">
        <v>0</v>
      </c>
      <c r="G2700" s="5">
        <v>0</v>
      </c>
      <c r="H2700" s="5">
        <v>0</v>
      </c>
    </row>
    <row r="2701" spans="1:8" ht="13.9" thickBot="1" x14ac:dyDescent="0.3">
      <c r="A2701" s="3" t="s">
        <v>1484</v>
      </c>
      <c r="B2701" s="3" t="s">
        <v>1485</v>
      </c>
      <c r="C2701" s="3" t="s">
        <v>1486</v>
      </c>
      <c r="D2701" s="3" t="s">
        <v>44</v>
      </c>
      <c r="E2701" s="3" t="s">
        <v>44</v>
      </c>
      <c r="F2701" s="5">
        <v>-156328.64000000001</v>
      </c>
      <c r="G2701" s="5">
        <v>-156328.64000000001</v>
      </c>
      <c r="H2701" s="5">
        <v>-156328.64000000001</v>
      </c>
    </row>
    <row r="2702" spans="1:8" ht="13.9" thickBot="1" x14ac:dyDescent="0.3">
      <c r="A2702" s="3" t="s">
        <v>5047</v>
      </c>
      <c r="B2702" s="3" t="s">
        <v>6915</v>
      </c>
      <c r="C2702" s="3" t="s">
        <v>6916</v>
      </c>
      <c r="D2702" s="3" t="s">
        <v>44</v>
      </c>
      <c r="E2702" s="3" t="s">
        <v>44</v>
      </c>
      <c r="F2702" s="5">
        <v>0</v>
      </c>
      <c r="G2702" s="5">
        <v>0</v>
      </c>
      <c r="H2702" s="5">
        <v>0</v>
      </c>
    </row>
    <row r="2703" spans="1:8" ht="13.9" thickBot="1" x14ac:dyDescent="0.3">
      <c r="A2703" s="3" t="s">
        <v>5048</v>
      </c>
      <c r="B2703" s="3" t="s">
        <v>6200</v>
      </c>
      <c r="C2703" s="3" t="s">
        <v>6201</v>
      </c>
      <c r="D2703" s="3" t="s">
        <v>89</v>
      </c>
      <c r="E2703" s="3" t="s">
        <v>73</v>
      </c>
      <c r="F2703" s="5">
        <v>580.29</v>
      </c>
      <c r="G2703" s="5">
        <v>967.88</v>
      </c>
      <c r="H2703" s="5">
        <v>619.15</v>
      </c>
    </row>
    <row r="2704" spans="1:8" ht="13.9" thickBot="1" x14ac:dyDescent="0.3">
      <c r="A2704" s="3" t="s">
        <v>5049</v>
      </c>
      <c r="B2704" s="3" t="s">
        <v>6917</v>
      </c>
      <c r="C2704" s="3" t="s">
        <v>6918</v>
      </c>
      <c r="D2704" s="3" t="s">
        <v>89</v>
      </c>
      <c r="E2704" s="3" t="s">
        <v>81</v>
      </c>
      <c r="F2704" s="5">
        <v>0</v>
      </c>
      <c r="G2704" s="5">
        <v>0</v>
      </c>
      <c r="H2704" s="5">
        <v>0</v>
      </c>
    </row>
    <row r="2705" spans="1:8" ht="13.9" thickBot="1" x14ac:dyDescent="0.3">
      <c r="A2705" s="3" t="s">
        <v>5050</v>
      </c>
      <c r="B2705" s="3" t="s">
        <v>6919</v>
      </c>
      <c r="C2705" s="3" t="s">
        <v>6920</v>
      </c>
      <c r="D2705" s="3" t="s">
        <v>89</v>
      </c>
      <c r="E2705" s="3" t="s">
        <v>81</v>
      </c>
      <c r="F2705" s="5">
        <v>0</v>
      </c>
      <c r="G2705" s="5">
        <v>0</v>
      </c>
      <c r="H2705" s="5">
        <v>0</v>
      </c>
    </row>
    <row r="2706" spans="1:8" ht="13.9" thickBot="1" x14ac:dyDescent="0.3">
      <c r="A2706" s="3" t="s">
        <v>5051</v>
      </c>
      <c r="B2706" s="3" t="s">
        <v>6917</v>
      </c>
      <c r="C2706" s="3" t="s">
        <v>6918</v>
      </c>
      <c r="D2706" s="3" t="s">
        <v>85</v>
      </c>
      <c r="E2706" s="3" t="s">
        <v>81</v>
      </c>
      <c r="F2706" s="5">
        <v>0</v>
      </c>
      <c r="G2706" s="5">
        <v>0</v>
      </c>
      <c r="H2706" s="5">
        <v>0</v>
      </c>
    </row>
    <row r="2707" spans="1:8" ht="13.9" thickBot="1" x14ac:dyDescent="0.3">
      <c r="A2707" s="3" t="s">
        <v>5052</v>
      </c>
      <c r="B2707" s="3" t="s">
        <v>6919</v>
      </c>
      <c r="C2707" s="3" t="s">
        <v>6920</v>
      </c>
      <c r="D2707" s="3" t="s">
        <v>85</v>
      </c>
      <c r="E2707" s="3" t="s">
        <v>81</v>
      </c>
      <c r="F2707" s="5">
        <v>0</v>
      </c>
      <c r="G2707" s="5">
        <v>0</v>
      </c>
      <c r="H2707" s="5">
        <v>0</v>
      </c>
    </row>
    <row r="2708" spans="1:8" ht="13.9" thickBot="1" x14ac:dyDescent="0.3">
      <c r="A2708" s="3" t="s">
        <v>5053</v>
      </c>
      <c r="B2708" s="3" t="s">
        <v>6180</v>
      </c>
      <c r="C2708" s="3" t="s">
        <v>6181</v>
      </c>
      <c r="D2708" s="3" t="s">
        <v>105</v>
      </c>
      <c r="E2708" s="3" t="s">
        <v>93</v>
      </c>
      <c r="F2708" s="5">
        <v>0</v>
      </c>
      <c r="G2708" s="5">
        <v>0</v>
      </c>
      <c r="H2708" s="5">
        <v>0</v>
      </c>
    </row>
    <row r="2709" spans="1:8" ht="13.9" thickBot="1" x14ac:dyDescent="0.3">
      <c r="A2709" s="3" t="s">
        <v>1487</v>
      </c>
      <c r="B2709" s="3" t="s">
        <v>1488</v>
      </c>
      <c r="C2709" s="3" t="s">
        <v>1489</v>
      </c>
      <c r="D2709" s="3" t="s">
        <v>89</v>
      </c>
      <c r="E2709" s="3" t="s">
        <v>81</v>
      </c>
      <c r="F2709" s="5">
        <v>0</v>
      </c>
      <c r="G2709" s="5">
        <v>0</v>
      </c>
      <c r="H2709" s="5">
        <v>0</v>
      </c>
    </row>
    <row r="2710" spans="1:8" ht="13.9" thickBot="1" x14ac:dyDescent="0.3">
      <c r="A2710" s="3" t="s">
        <v>1490</v>
      </c>
      <c r="B2710" s="3" t="s">
        <v>1488</v>
      </c>
      <c r="C2710" s="3" t="s">
        <v>1489</v>
      </c>
      <c r="D2710" s="3" t="s">
        <v>85</v>
      </c>
      <c r="E2710" s="3" t="s">
        <v>81</v>
      </c>
      <c r="F2710" s="5">
        <v>0</v>
      </c>
      <c r="G2710" s="5">
        <v>0</v>
      </c>
      <c r="H2710" s="5">
        <v>0</v>
      </c>
    </row>
    <row r="2711" spans="1:8" ht="13.9" thickBot="1" x14ac:dyDescent="0.3">
      <c r="A2711" s="3" t="s">
        <v>5054</v>
      </c>
      <c r="B2711" s="3" t="s">
        <v>6200</v>
      </c>
      <c r="C2711" s="3" t="s">
        <v>6201</v>
      </c>
      <c r="D2711" s="3" t="s">
        <v>89</v>
      </c>
      <c r="E2711" s="3" t="s">
        <v>5757</v>
      </c>
      <c r="F2711" s="5">
        <v>450.97</v>
      </c>
      <c r="G2711" s="5">
        <v>752.19</v>
      </c>
      <c r="H2711" s="5">
        <v>481.17</v>
      </c>
    </row>
    <row r="2712" spans="1:8" ht="13.9" thickBot="1" x14ac:dyDescent="0.3">
      <c r="A2712" s="3" t="s">
        <v>5055</v>
      </c>
      <c r="B2712" s="3" t="s">
        <v>6200</v>
      </c>
      <c r="C2712" s="3" t="s">
        <v>6201</v>
      </c>
      <c r="D2712" s="3" t="s">
        <v>89</v>
      </c>
      <c r="E2712" s="3" t="s">
        <v>5759</v>
      </c>
      <c r="F2712" s="5">
        <v>129.32</v>
      </c>
      <c r="G2712" s="5">
        <v>215.69</v>
      </c>
      <c r="H2712" s="5">
        <v>137.97999999999999</v>
      </c>
    </row>
    <row r="2713" spans="1:8" ht="13.9" thickBot="1" x14ac:dyDescent="0.3">
      <c r="A2713" s="3" t="s">
        <v>5056</v>
      </c>
      <c r="B2713" s="3" t="s">
        <v>6180</v>
      </c>
      <c r="C2713" s="3" t="s">
        <v>6181</v>
      </c>
      <c r="D2713" s="3" t="s">
        <v>85</v>
      </c>
      <c r="E2713" s="3" t="s">
        <v>93</v>
      </c>
      <c r="F2713" s="5">
        <v>135.16</v>
      </c>
      <c r="G2713" s="5">
        <v>41.67</v>
      </c>
      <c r="H2713" s="5">
        <v>0</v>
      </c>
    </row>
    <row r="2714" spans="1:8" ht="13.9" thickBot="1" x14ac:dyDescent="0.3">
      <c r="A2714" s="3" t="s">
        <v>5057</v>
      </c>
      <c r="B2714" s="3" t="s">
        <v>6180</v>
      </c>
      <c r="C2714" s="3" t="s">
        <v>6181</v>
      </c>
      <c r="D2714" s="3" t="s">
        <v>89</v>
      </c>
      <c r="E2714" s="3" t="s">
        <v>93</v>
      </c>
      <c r="F2714" s="5">
        <v>0</v>
      </c>
      <c r="G2714" s="5">
        <v>0</v>
      </c>
      <c r="H2714" s="5">
        <v>0</v>
      </c>
    </row>
    <row r="2715" spans="1:8" ht="13.9" thickBot="1" x14ac:dyDescent="0.3">
      <c r="A2715" s="3" t="s">
        <v>1491</v>
      </c>
      <c r="B2715" s="3" t="s">
        <v>1120</v>
      </c>
      <c r="C2715" s="3" t="s">
        <v>1121</v>
      </c>
      <c r="D2715" s="3" t="s">
        <v>122</v>
      </c>
      <c r="E2715" s="3" t="s">
        <v>93</v>
      </c>
      <c r="F2715" s="5">
        <v>0</v>
      </c>
      <c r="G2715" s="5">
        <v>0</v>
      </c>
      <c r="H2715" s="5">
        <v>0</v>
      </c>
    </row>
    <row r="2716" spans="1:8" ht="13.9" thickBot="1" x14ac:dyDescent="0.3">
      <c r="A2716" s="3" t="s">
        <v>5058</v>
      </c>
      <c r="B2716" s="3" t="s">
        <v>6909</v>
      </c>
      <c r="C2716" s="3" t="s">
        <v>1456</v>
      </c>
      <c r="D2716" s="3" t="s">
        <v>122</v>
      </c>
      <c r="E2716" s="3" t="s">
        <v>93</v>
      </c>
      <c r="F2716" s="5">
        <v>0</v>
      </c>
      <c r="G2716" s="5">
        <v>0</v>
      </c>
      <c r="H2716" s="5">
        <v>0</v>
      </c>
    </row>
    <row r="2717" spans="1:8" ht="13.9" thickBot="1" x14ac:dyDescent="0.3">
      <c r="A2717" s="3" t="s">
        <v>1492</v>
      </c>
      <c r="B2717" s="3" t="s">
        <v>1493</v>
      </c>
      <c r="C2717" s="3" t="s">
        <v>1494</v>
      </c>
      <c r="D2717" s="3" t="s">
        <v>122</v>
      </c>
      <c r="E2717" s="3" t="s">
        <v>93</v>
      </c>
      <c r="F2717" s="5">
        <v>0</v>
      </c>
      <c r="G2717" s="5">
        <v>0</v>
      </c>
      <c r="H2717" s="5">
        <v>0</v>
      </c>
    </row>
    <row r="2718" spans="1:8" ht="13.9" thickBot="1" x14ac:dyDescent="0.3">
      <c r="A2718" s="3" t="s">
        <v>5059</v>
      </c>
      <c r="B2718" s="3" t="s">
        <v>6921</v>
      </c>
      <c r="C2718" s="3" t="s">
        <v>6922</v>
      </c>
      <c r="D2718" s="3" t="s">
        <v>122</v>
      </c>
      <c r="E2718" s="3" t="s">
        <v>93</v>
      </c>
      <c r="F2718" s="5">
        <v>0</v>
      </c>
      <c r="G2718" s="5">
        <v>0</v>
      </c>
      <c r="H2718" s="5">
        <v>0</v>
      </c>
    </row>
    <row r="2719" spans="1:8" ht="13.9" thickBot="1" x14ac:dyDescent="0.3">
      <c r="A2719" s="3" t="s">
        <v>5060</v>
      </c>
      <c r="B2719" s="3" t="s">
        <v>6923</v>
      </c>
      <c r="C2719" s="3" t="s">
        <v>6924</v>
      </c>
      <c r="D2719" s="3" t="s">
        <v>85</v>
      </c>
      <c r="E2719" s="3" t="s">
        <v>93</v>
      </c>
      <c r="F2719" s="5">
        <v>423683.22</v>
      </c>
      <c r="G2719" s="5">
        <v>453539.05</v>
      </c>
      <c r="H2719" s="5">
        <v>483394.88</v>
      </c>
    </row>
    <row r="2720" spans="1:8" ht="13.9" thickBot="1" x14ac:dyDescent="0.3">
      <c r="A2720" s="3" t="s">
        <v>1495</v>
      </c>
      <c r="B2720" s="3" t="s">
        <v>1496</v>
      </c>
      <c r="C2720" s="3" t="s">
        <v>1497</v>
      </c>
      <c r="D2720" s="3" t="s">
        <v>122</v>
      </c>
      <c r="E2720" s="3" t="s">
        <v>93</v>
      </c>
      <c r="F2720" s="5">
        <v>0</v>
      </c>
      <c r="G2720" s="5">
        <v>0</v>
      </c>
      <c r="H2720" s="5">
        <v>0</v>
      </c>
    </row>
    <row r="2721" spans="1:8" ht="13.9" thickBot="1" x14ac:dyDescent="0.3">
      <c r="A2721" s="3" t="s">
        <v>5061</v>
      </c>
      <c r="B2721" s="3" t="s">
        <v>6180</v>
      </c>
      <c r="C2721" s="3" t="s">
        <v>6181</v>
      </c>
      <c r="D2721" s="3" t="s">
        <v>72</v>
      </c>
      <c r="E2721" s="3" t="s">
        <v>5760</v>
      </c>
      <c r="F2721" s="5">
        <v>0</v>
      </c>
      <c r="G2721" s="5">
        <v>0</v>
      </c>
      <c r="H2721" s="5">
        <v>0</v>
      </c>
    </row>
    <row r="2722" spans="1:8" ht="13.9" thickBot="1" x14ac:dyDescent="0.3">
      <c r="A2722" s="3" t="s">
        <v>5062</v>
      </c>
      <c r="B2722" s="3" t="s">
        <v>6180</v>
      </c>
      <c r="C2722" s="3" t="s">
        <v>6181</v>
      </c>
      <c r="D2722" s="3" t="s">
        <v>96</v>
      </c>
      <c r="E2722" s="3" t="s">
        <v>5760</v>
      </c>
      <c r="F2722" s="5">
        <v>0</v>
      </c>
      <c r="G2722" s="5">
        <v>0</v>
      </c>
      <c r="H2722" s="5">
        <v>0</v>
      </c>
    </row>
    <row r="2723" spans="1:8" ht="13.9" thickBot="1" x14ac:dyDescent="0.3">
      <c r="A2723" s="3" t="s">
        <v>5063</v>
      </c>
      <c r="B2723" s="3" t="s">
        <v>6180</v>
      </c>
      <c r="C2723" s="3" t="s">
        <v>6181</v>
      </c>
      <c r="D2723" s="3" t="s">
        <v>6382</v>
      </c>
      <c r="E2723" s="3" t="s">
        <v>93</v>
      </c>
      <c r="F2723" s="5">
        <v>0</v>
      </c>
      <c r="G2723" s="5">
        <v>0</v>
      </c>
      <c r="H2723" s="5">
        <v>0</v>
      </c>
    </row>
    <row r="2724" spans="1:8" ht="13.9" thickBot="1" x14ac:dyDescent="0.3">
      <c r="A2724" s="3" t="s">
        <v>1498</v>
      </c>
      <c r="B2724" s="3" t="s">
        <v>1499</v>
      </c>
      <c r="C2724" s="3" t="s">
        <v>1500</v>
      </c>
      <c r="D2724" s="3" t="s">
        <v>44</v>
      </c>
      <c r="E2724" s="3" t="s">
        <v>44</v>
      </c>
      <c r="F2724" s="5">
        <v>-85000000</v>
      </c>
      <c r="G2724" s="5">
        <v>-85000000</v>
      </c>
      <c r="H2724" s="5">
        <v>-85000000</v>
      </c>
    </row>
    <row r="2725" spans="1:8" ht="13.9" thickBot="1" x14ac:dyDescent="0.3">
      <c r="A2725" s="3" t="s">
        <v>1501</v>
      </c>
      <c r="B2725" s="3" t="s">
        <v>1477</v>
      </c>
      <c r="C2725" s="3" t="s">
        <v>1478</v>
      </c>
      <c r="D2725" s="3" t="s">
        <v>85</v>
      </c>
      <c r="E2725" s="3" t="s">
        <v>81</v>
      </c>
      <c r="F2725" s="5">
        <v>0</v>
      </c>
      <c r="G2725" s="5">
        <v>0</v>
      </c>
      <c r="H2725" s="5">
        <v>0</v>
      </c>
    </row>
    <row r="2726" spans="1:8" ht="13.9" thickBot="1" x14ac:dyDescent="0.3">
      <c r="A2726" s="3" t="s">
        <v>5064</v>
      </c>
      <c r="B2726" s="3" t="s">
        <v>6925</v>
      </c>
      <c r="C2726" s="3" t="s">
        <v>6926</v>
      </c>
      <c r="D2726" s="3" t="s">
        <v>85</v>
      </c>
      <c r="E2726" s="3" t="s">
        <v>81</v>
      </c>
      <c r="F2726" s="5">
        <v>0</v>
      </c>
      <c r="G2726" s="5">
        <v>0</v>
      </c>
      <c r="H2726" s="5">
        <v>0</v>
      </c>
    </row>
    <row r="2727" spans="1:8" ht="13.9" thickBot="1" x14ac:dyDescent="0.3">
      <c r="A2727" s="3" t="s">
        <v>5065</v>
      </c>
      <c r="B2727" s="3" t="s">
        <v>6912</v>
      </c>
      <c r="C2727" s="3" t="s">
        <v>1478</v>
      </c>
      <c r="D2727" s="3" t="s">
        <v>85</v>
      </c>
      <c r="E2727" s="3" t="s">
        <v>81</v>
      </c>
      <c r="F2727" s="5">
        <v>0</v>
      </c>
      <c r="G2727" s="5">
        <v>0</v>
      </c>
      <c r="H2727" s="5">
        <v>0</v>
      </c>
    </row>
    <row r="2728" spans="1:8" ht="13.9" thickBot="1" x14ac:dyDescent="0.3">
      <c r="A2728" s="3" t="s">
        <v>5066</v>
      </c>
      <c r="B2728" s="3" t="s">
        <v>6927</v>
      </c>
      <c r="C2728" s="3" t="s">
        <v>6928</v>
      </c>
      <c r="D2728" s="3" t="s">
        <v>85</v>
      </c>
      <c r="E2728" s="3" t="s">
        <v>81</v>
      </c>
      <c r="F2728" s="5">
        <v>0</v>
      </c>
      <c r="G2728" s="5">
        <v>0</v>
      </c>
      <c r="H2728" s="5">
        <v>0</v>
      </c>
    </row>
    <row r="2729" spans="1:8" ht="13.9" thickBot="1" x14ac:dyDescent="0.3">
      <c r="A2729" s="3" t="s">
        <v>1502</v>
      </c>
      <c r="B2729" s="3" t="s">
        <v>1480</v>
      </c>
      <c r="C2729" s="3" t="s">
        <v>1481</v>
      </c>
      <c r="D2729" s="3" t="s">
        <v>85</v>
      </c>
      <c r="E2729" s="3" t="s">
        <v>81</v>
      </c>
      <c r="F2729" s="5">
        <v>0</v>
      </c>
      <c r="G2729" s="5">
        <v>0</v>
      </c>
      <c r="H2729" s="5">
        <v>0</v>
      </c>
    </row>
    <row r="2730" spans="1:8" ht="13.9" thickBot="1" x14ac:dyDescent="0.3">
      <c r="A2730" s="3" t="s">
        <v>5067</v>
      </c>
      <c r="B2730" s="3" t="s">
        <v>6929</v>
      </c>
      <c r="C2730" s="3" t="s">
        <v>6930</v>
      </c>
      <c r="D2730" s="3" t="s">
        <v>85</v>
      </c>
      <c r="E2730" s="3" t="s">
        <v>81</v>
      </c>
      <c r="F2730" s="5">
        <v>0</v>
      </c>
      <c r="G2730" s="5">
        <v>0</v>
      </c>
      <c r="H2730" s="5">
        <v>0</v>
      </c>
    </row>
    <row r="2731" spans="1:8" ht="13.9" thickBot="1" x14ac:dyDescent="0.3">
      <c r="A2731" s="3" t="s">
        <v>5068</v>
      </c>
      <c r="B2731" s="3" t="s">
        <v>6225</v>
      </c>
      <c r="C2731" s="3" t="s">
        <v>6226</v>
      </c>
      <c r="D2731" s="3" t="s">
        <v>85</v>
      </c>
      <c r="E2731" s="3" t="s">
        <v>73</v>
      </c>
      <c r="F2731" s="5">
        <v>271420.44</v>
      </c>
      <c r="G2731" s="5">
        <v>286652.92</v>
      </c>
      <c r="H2731" s="5">
        <v>340474.92</v>
      </c>
    </row>
    <row r="2732" spans="1:8" ht="13.9" thickBot="1" x14ac:dyDescent="0.3">
      <c r="A2732" s="3" t="s">
        <v>5069</v>
      </c>
      <c r="B2732" s="3" t="s">
        <v>6931</v>
      </c>
      <c r="C2732" s="3" t="s">
        <v>6932</v>
      </c>
      <c r="D2732" s="3" t="s">
        <v>44</v>
      </c>
      <c r="E2732" s="3" t="s">
        <v>44</v>
      </c>
      <c r="F2732" s="5">
        <v>0</v>
      </c>
      <c r="G2732" s="5">
        <v>0</v>
      </c>
      <c r="H2732" s="5">
        <v>0</v>
      </c>
    </row>
    <row r="2733" spans="1:8" ht="13.9" thickBot="1" x14ac:dyDescent="0.3">
      <c r="A2733" s="3" t="s">
        <v>5070</v>
      </c>
      <c r="B2733" s="3" t="s">
        <v>6933</v>
      </c>
      <c r="C2733" s="3" t="s">
        <v>6934</v>
      </c>
      <c r="D2733" s="3" t="s">
        <v>89</v>
      </c>
      <c r="E2733" s="3" t="s">
        <v>81</v>
      </c>
      <c r="F2733" s="5">
        <v>874500</v>
      </c>
      <c r="G2733" s="5">
        <v>961950</v>
      </c>
      <c r="H2733" s="5">
        <v>1049400</v>
      </c>
    </row>
    <row r="2734" spans="1:8" ht="13.9" thickBot="1" x14ac:dyDescent="0.3">
      <c r="A2734" s="3" t="s">
        <v>5071</v>
      </c>
      <c r="B2734" s="3" t="s">
        <v>6933</v>
      </c>
      <c r="C2734" s="3" t="s">
        <v>6934</v>
      </c>
      <c r="D2734" s="3" t="s">
        <v>85</v>
      </c>
      <c r="E2734" s="3" t="s">
        <v>81</v>
      </c>
      <c r="F2734" s="5">
        <v>0</v>
      </c>
      <c r="G2734" s="5">
        <v>0</v>
      </c>
      <c r="H2734" s="5">
        <v>0</v>
      </c>
    </row>
    <row r="2735" spans="1:8" ht="13.9" thickBot="1" x14ac:dyDescent="0.3">
      <c r="A2735" s="3" t="s">
        <v>5072</v>
      </c>
      <c r="B2735" s="3" t="s">
        <v>6935</v>
      </c>
      <c r="C2735" s="3" t="s">
        <v>6936</v>
      </c>
      <c r="D2735" s="3" t="s">
        <v>85</v>
      </c>
      <c r="E2735" s="3" t="s">
        <v>81</v>
      </c>
      <c r="F2735" s="5">
        <v>0</v>
      </c>
      <c r="G2735" s="5">
        <v>0</v>
      </c>
      <c r="H2735" s="5">
        <v>0</v>
      </c>
    </row>
    <row r="2736" spans="1:8" ht="13.9" thickBot="1" x14ac:dyDescent="0.3">
      <c r="A2736" s="3" t="s">
        <v>5073</v>
      </c>
      <c r="B2736" s="3" t="s">
        <v>6859</v>
      </c>
      <c r="C2736" s="3" t="s">
        <v>6860</v>
      </c>
      <c r="D2736" s="3" t="s">
        <v>72</v>
      </c>
      <c r="E2736" s="3" t="s">
        <v>93</v>
      </c>
      <c r="F2736" s="5">
        <v>0</v>
      </c>
      <c r="G2736" s="5">
        <v>0</v>
      </c>
      <c r="H2736" s="5">
        <v>0</v>
      </c>
    </row>
    <row r="2737" spans="1:8" ht="13.9" thickBot="1" x14ac:dyDescent="0.3">
      <c r="A2737" s="3" t="s">
        <v>5074</v>
      </c>
      <c r="B2737" s="3" t="s">
        <v>6937</v>
      </c>
      <c r="C2737" s="3" t="s">
        <v>6938</v>
      </c>
      <c r="D2737" s="3" t="s">
        <v>44</v>
      </c>
      <c r="E2737" s="3" t="s">
        <v>44</v>
      </c>
      <c r="F2737" s="5">
        <v>0</v>
      </c>
      <c r="G2737" s="5">
        <v>0</v>
      </c>
      <c r="H2737" s="5">
        <v>0</v>
      </c>
    </row>
    <row r="2738" spans="1:8" ht="13.9" thickBot="1" x14ac:dyDescent="0.3">
      <c r="A2738" s="3" t="s">
        <v>5075</v>
      </c>
      <c r="B2738" s="3" t="s">
        <v>6939</v>
      </c>
      <c r="C2738" s="3" t="s">
        <v>6940</v>
      </c>
      <c r="D2738" s="3" t="s">
        <v>85</v>
      </c>
      <c r="E2738" s="3" t="s">
        <v>81</v>
      </c>
      <c r="F2738" s="5">
        <v>0</v>
      </c>
      <c r="G2738" s="5">
        <v>0</v>
      </c>
      <c r="H2738" s="5">
        <v>0</v>
      </c>
    </row>
    <row r="2739" spans="1:8" ht="13.9" thickBot="1" x14ac:dyDescent="0.3">
      <c r="A2739" s="3" t="s">
        <v>5076</v>
      </c>
      <c r="B2739" s="3" t="s">
        <v>6941</v>
      </c>
      <c r="C2739" s="3" t="s">
        <v>6942</v>
      </c>
      <c r="D2739" s="3" t="s">
        <v>85</v>
      </c>
      <c r="E2739" s="3" t="s">
        <v>81</v>
      </c>
      <c r="F2739" s="5">
        <v>0</v>
      </c>
      <c r="G2739" s="5">
        <v>0</v>
      </c>
      <c r="H2739" s="5">
        <v>0</v>
      </c>
    </row>
    <row r="2740" spans="1:8" ht="13.9" thickBot="1" x14ac:dyDescent="0.3">
      <c r="A2740" s="3" t="s">
        <v>5077</v>
      </c>
      <c r="B2740" s="3" t="s">
        <v>5807</v>
      </c>
      <c r="C2740" s="3" t="s">
        <v>5808</v>
      </c>
      <c r="D2740" s="3" t="s">
        <v>44</v>
      </c>
      <c r="E2740" s="3" t="s">
        <v>44</v>
      </c>
      <c r="F2740" s="5">
        <v>0</v>
      </c>
      <c r="G2740" s="5">
        <v>0</v>
      </c>
      <c r="H2740" s="5">
        <v>0</v>
      </c>
    </row>
    <row r="2741" spans="1:8" ht="13.9" thickBot="1" x14ac:dyDescent="0.3">
      <c r="A2741" s="3" t="s">
        <v>5078</v>
      </c>
      <c r="B2741" s="3" t="s">
        <v>5863</v>
      </c>
      <c r="C2741" s="3" t="s">
        <v>5864</v>
      </c>
      <c r="D2741" s="3" t="s">
        <v>85</v>
      </c>
      <c r="E2741" s="3" t="s">
        <v>81</v>
      </c>
      <c r="F2741" s="5">
        <v>182.39</v>
      </c>
      <c r="G2741" s="5">
        <v>570.49</v>
      </c>
      <c r="H2741" s="5">
        <v>1936.03</v>
      </c>
    </row>
    <row r="2742" spans="1:8" ht="13.9" thickBot="1" x14ac:dyDescent="0.3">
      <c r="A2742" s="3" t="s">
        <v>1503</v>
      </c>
      <c r="B2742" s="3" t="s">
        <v>1504</v>
      </c>
      <c r="C2742" s="3" t="s">
        <v>1505</v>
      </c>
      <c r="D2742" s="3" t="s">
        <v>85</v>
      </c>
      <c r="E2742" s="3" t="s">
        <v>81</v>
      </c>
      <c r="F2742" s="5">
        <v>0</v>
      </c>
      <c r="G2742" s="5">
        <v>0</v>
      </c>
      <c r="H2742" s="5">
        <v>0</v>
      </c>
    </row>
    <row r="2743" spans="1:8" ht="13.9" thickBot="1" x14ac:dyDescent="0.3">
      <c r="A2743" s="3" t="s">
        <v>5079</v>
      </c>
      <c r="B2743" s="3" t="s">
        <v>6225</v>
      </c>
      <c r="C2743" s="3" t="s">
        <v>6226</v>
      </c>
      <c r="D2743" s="3" t="s">
        <v>85</v>
      </c>
      <c r="E2743" s="3" t="s">
        <v>5757</v>
      </c>
      <c r="F2743" s="5">
        <v>210934.39</v>
      </c>
      <c r="G2743" s="5">
        <v>222772.31</v>
      </c>
      <c r="H2743" s="5">
        <v>264600.08</v>
      </c>
    </row>
    <row r="2744" spans="1:8" ht="13.9" thickBot="1" x14ac:dyDescent="0.3">
      <c r="A2744" s="3" t="s">
        <v>5080</v>
      </c>
      <c r="B2744" s="3" t="s">
        <v>6225</v>
      </c>
      <c r="C2744" s="3" t="s">
        <v>6226</v>
      </c>
      <c r="D2744" s="3" t="s">
        <v>85</v>
      </c>
      <c r="E2744" s="3" t="s">
        <v>5759</v>
      </c>
      <c r="F2744" s="5">
        <v>60486.05</v>
      </c>
      <c r="G2744" s="5">
        <v>63880.61</v>
      </c>
      <c r="H2744" s="5">
        <v>75874.84</v>
      </c>
    </row>
    <row r="2745" spans="1:8" ht="13.9" thickBot="1" x14ac:dyDescent="0.3">
      <c r="A2745" s="3" t="s">
        <v>1506</v>
      </c>
      <c r="B2745" s="3" t="s">
        <v>1507</v>
      </c>
      <c r="C2745" s="3" t="s">
        <v>1508</v>
      </c>
      <c r="D2745" s="3" t="s">
        <v>44</v>
      </c>
      <c r="E2745" s="3" t="s">
        <v>44</v>
      </c>
      <c r="F2745" s="5">
        <v>568.75</v>
      </c>
      <c r="G2745" s="5">
        <v>568.75</v>
      </c>
      <c r="H2745" s="5">
        <v>568.75</v>
      </c>
    </row>
    <row r="2746" spans="1:8" ht="13.9" thickBot="1" x14ac:dyDescent="0.3">
      <c r="A2746" s="3" t="s">
        <v>1509</v>
      </c>
      <c r="B2746" s="3" t="s">
        <v>1510</v>
      </c>
      <c r="C2746" s="3" t="s">
        <v>1511</v>
      </c>
      <c r="D2746" s="3" t="s">
        <v>44</v>
      </c>
      <c r="E2746" s="3" t="s">
        <v>44</v>
      </c>
      <c r="F2746" s="5">
        <v>0</v>
      </c>
      <c r="G2746" s="5">
        <v>0</v>
      </c>
      <c r="H2746" s="5">
        <v>18971266.420000002</v>
      </c>
    </row>
    <row r="2747" spans="1:8" ht="13.9" thickBot="1" x14ac:dyDescent="0.3">
      <c r="A2747" s="3" t="s">
        <v>1512</v>
      </c>
      <c r="B2747" s="3" t="s">
        <v>1513</v>
      </c>
      <c r="C2747" s="3" t="s">
        <v>1514</v>
      </c>
      <c r="D2747" s="3" t="s">
        <v>44</v>
      </c>
      <c r="E2747" s="3" t="s">
        <v>44</v>
      </c>
      <c r="F2747" s="5">
        <v>0</v>
      </c>
      <c r="G2747" s="5">
        <v>0</v>
      </c>
      <c r="H2747" s="5">
        <v>-18971266.420000002</v>
      </c>
    </row>
    <row r="2748" spans="1:8" ht="13.9" thickBot="1" x14ac:dyDescent="0.3">
      <c r="A2748" s="3" t="s">
        <v>5081</v>
      </c>
      <c r="B2748" s="3" t="s">
        <v>188</v>
      </c>
      <c r="C2748" s="3" t="s">
        <v>189</v>
      </c>
      <c r="D2748" s="3" t="s">
        <v>89</v>
      </c>
      <c r="E2748" s="3" t="s">
        <v>81</v>
      </c>
      <c r="F2748" s="5">
        <v>0</v>
      </c>
      <c r="G2748" s="5">
        <v>0</v>
      </c>
      <c r="H2748" s="5">
        <v>0</v>
      </c>
    </row>
    <row r="2749" spans="1:8" ht="13.9" thickBot="1" x14ac:dyDescent="0.3">
      <c r="A2749" s="3" t="s">
        <v>5082</v>
      </c>
      <c r="B2749" s="3" t="s">
        <v>6172</v>
      </c>
      <c r="C2749" s="3" t="s">
        <v>6173</v>
      </c>
      <c r="D2749" s="3" t="s">
        <v>44</v>
      </c>
      <c r="E2749" s="3" t="s">
        <v>44</v>
      </c>
      <c r="F2749" s="5">
        <v>0</v>
      </c>
      <c r="G2749" s="5">
        <v>0</v>
      </c>
      <c r="H2749" s="5">
        <v>0</v>
      </c>
    </row>
    <row r="2750" spans="1:8" ht="13.9" thickBot="1" x14ac:dyDescent="0.3">
      <c r="A2750" s="3" t="s">
        <v>1515</v>
      </c>
      <c r="B2750" s="3" t="s">
        <v>1516</v>
      </c>
      <c r="C2750" s="3" t="s">
        <v>1517</v>
      </c>
      <c r="D2750" s="3" t="s">
        <v>44</v>
      </c>
      <c r="E2750" s="3" t="s">
        <v>44</v>
      </c>
      <c r="F2750" s="5">
        <v>743088.48</v>
      </c>
      <c r="G2750" s="5">
        <v>906457.58</v>
      </c>
      <c r="H2750" s="5">
        <v>1440761.42</v>
      </c>
    </row>
    <row r="2751" spans="1:8" ht="13.9" thickBot="1" x14ac:dyDescent="0.3">
      <c r="A2751" s="3" t="s">
        <v>1518</v>
      </c>
      <c r="B2751" s="3" t="s">
        <v>1519</v>
      </c>
      <c r="C2751" s="3" t="s">
        <v>1520</v>
      </c>
      <c r="D2751" s="3" t="s">
        <v>44</v>
      </c>
      <c r="E2751" s="3" t="s">
        <v>44</v>
      </c>
      <c r="F2751" s="5">
        <v>-4903702.67</v>
      </c>
      <c r="G2751" s="5">
        <v>-4006505.13</v>
      </c>
      <c r="H2751" s="5">
        <v>-2015033.88</v>
      </c>
    </row>
    <row r="2752" spans="1:8" ht="13.9" thickBot="1" x14ac:dyDescent="0.3">
      <c r="A2752" s="3" t="s">
        <v>1521</v>
      </c>
      <c r="B2752" s="3" t="s">
        <v>1522</v>
      </c>
      <c r="C2752" s="3" t="s">
        <v>1523</v>
      </c>
      <c r="D2752" s="3" t="s">
        <v>44</v>
      </c>
      <c r="E2752" s="3" t="s">
        <v>44</v>
      </c>
      <c r="F2752" s="5">
        <v>4160614.19</v>
      </c>
      <c r="G2752" s="5">
        <v>3100047.55</v>
      </c>
      <c r="H2752" s="5">
        <v>574272.46</v>
      </c>
    </row>
    <row r="2753" spans="1:8" ht="13.9" thickBot="1" x14ac:dyDescent="0.3">
      <c r="A2753" s="3" t="s">
        <v>1524</v>
      </c>
      <c r="B2753" s="3" t="s">
        <v>1525</v>
      </c>
      <c r="C2753" s="3" t="s">
        <v>1526</v>
      </c>
      <c r="D2753" s="3" t="s">
        <v>44</v>
      </c>
      <c r="E2753" s="3" t="s">
        <v>44</v>
      </c>
      <c r="F2753" s="5">
        <v>83700000</v>
      </c>
      <c r="G2753" s="5">
        <v>83700000</v>
      </c>
      <c r="H2753" s="5">
        <v>83700000</v>
      </c>
    </row>
    <row r="2754" spans="1:8" ht="13.9" thickBot="1" x14ac:dyDescent="0.3">
      <c r="A2754" s="3" t="s">
        <v>1527</v>
      </c>
      <c r="B2754" s="3" t="s">
        <v>1528</v>
      </c>
      <c r="C2754" s="3" t="s">
        <v>1529</v>
      </c>
      <c r="D2754" s="3" t="s">
        <v>44</v>
      </c>
      <c r="E2754" s="3" t="s">
        <v>44</v>
      </c>
      <c r="F2754" s="5">
        <v>-19349002</v>
      </c>
      <c r="G2754" s="5">
        <v>-19349002</v>
      </c>
      <c r="H2754" s="5">
        <v>-51216429</v>
      </c>
    </row>
    <row r="2755" spans="1:8" ht="13.9" thickBot="1" x14ac:dyDescent="0.3">
      <c r="A2755" s="3" t="s">
        <v>5083</v>
      </c>
      <c r="B2755" s="3" t="s">
        <v>6225</v>
      </c>
      <c r="C2755" s="3" t="s">
        <v>6226</v>
      </c>
      <c r="D2755" s="3" t="s">
        <v>72</v>
      </c>
      <c r="E2755" s="3" t="s">
        <v>73</v>
      </c>
      <c r="F2755" s="5">
        <v>5450.37</v>
      </c>
      <c r="G2755" s="5">
        <v>5532.63</v>
      </c>
      <c r="H2755" s="5">
        <v>5450.37</v>
      </c>
    </row>
    <row r="2756" spans="1:8" ht="13.9" thickBot="1" x14ac:dyDescent="0.3">
      <c r="A2756" s="3" t="s">
        <v>5084</v>
      </c>
      <c r="B2756" s="3" t="s">
        <v>6225</v>
      </c>
      <c r="C2756" s="3" t="s">
        <v>6226</v>
      </c>
      <c r="D2756" s="3" t="s">
        <v>72</v>
      </c>
      <c r="E2756" s="3" t="s">
        <v>5757</v>
      </c>
      <c r="F2756" s="5">
        <v>4235.75</v>
      </c>
      <c r="G2756" s="5">
        <v>4299.68</v>
      </c>
      <c r="H2756" s="5">
        <v>4235.75</v>
      </c>
    </row>
    <row r="2757" spans="1:8" ht="13.9" thickBot="1" x14ac:dyDescent="0.3">
      <c r="A2757" s="3" t="s">
        <v>5085</v>
      </c>
      <c r="B2757" s="3" t="s">
        <v>6225</v>
      </c>
      <c r="C2757" s="3" t="s">
        <v>6226</v>
      </c>
      <c r="D2757" s="3" t="s">
        <v>72</v>
      </c>
      <c r="E2757" s="3" t="s">
        <v>5759</v>
      </c>
      <c r="F2757" s="5">
        <v>1214.6199999999999</v>
      </c>
      <c r="G2757" s="5">
        <v>1232.95</v>
      </c>
      <c r="H2757" s="5">
        <v>1214.6199999999999</v>
      </c>
    </row>
    <row r="2758" spans="1:8" ht="13.9" thickBot="1" x14ac:dyDescent="0.3">
      <c r="A2758" s="3" t="s">
        <v>5086</v>
      </c>
      <c r="B2758" s="3" t="s">
        <v>6943</v>
      </c>
      <c r="C2758" s="3" t="s">
        <v>6944</v>
      </c>
      <c r="D2758" s="3" t="s">
        <v>44</v>
      </c>
      <c r="E2758" s="3" t="s">
        <v>44</v>
      </c>
      <c r="F2758" s="5">
        <v>0</v>
      </c>
      <c r="G2758" s="5">
        <v>0</v>
      </c>
      <c r="H2758" s="5">
        <v>0</v>
      </c>
    </row>
    <row r="2759" spans="1:8" ht="13.9" thickBot="1" x14ac:dyDescent="0.3">
      <c r="A2759" s="3" t="s">
        <v>5087</v>
      </c>
      <c r="B2759" s="3" t="s">
        <v>6945</v>
      </c>
      <c r="C2759" s="3" t="s">
        <v>6946</v>
      </c>
      <c r="D2759" s="3" t="s">
        <v>44</v>
      </c>
      <c r="E2759" s="3" t="s">
        <v>44</v>
      </c>
      <c r="F2759" s="5">
        <v>0</v>
      </c>
      <c r="G2759" s="5">
        <v>0</v>
      </c>
      <c r="H2759" s="5">
        <v>0</v>
      </c>
    </row>
    <row r="2760" spans="1:8" ht="13.9" thickBot="1" x14ac:dyDescent="0.3">
      <c r="A2760" s="3" t="s">
        <v>5088</v>
      </c>
      <c r="B2760" s="3" t="s">
        <v>6947</v>
      </c>
      <c r="C2760" s="3" t="s">
        <v>6948</v>
      </c>
      <c r="D2760" s="3" t="s">
        <v>44</v>
      </c>
      <c r="E2760" s="3" t="s">
        <v>44</v>
      </c>
      <c r="F2760" s="5">
        <v>0</v>
      </c>
      <c r="G2760" s="5">
        <v>0</v>
      </c>
      <c r="H2760" s="5">
        <v>0</v>
      </c>
    </row>
    <row r="2761" spans="1:8" ht="13.9" thickBot="1" x14ac:dyDescent="0.3">
      <c r="A2761" s="3" t="s">
        <v>5089</v>
      </c>
      <c r="B2761" s="3" t="s">
        <v>6949</v>
      </c>
      <c r="C2761" s="3" t="s">
        <v>6950</v>
      </c>
      <c r="D2761" s="3" t="s">
        <v>72</v>
      </c>
      <c r="E2761" s="3" t="s">
        <v>81</v>
      </c>
      <c r="F2761" s="5">
        <v>0</v>
      </c>
      <c r="G2761" s="5">
        <v>0</v>
      </c>
      <c r="H2761" s="5">
        <v>0</v>
      </c>
    </row>
    <row r="2762" spans="1:8" ht="13.9" thickBot="1" x14ac:dyDescent="0.3">
      <c r="A2762" s="3" t="s">
        <v>5090</v>
      </c>
      <c r="B2762" s="3" t="s">
        <v>6951</v>
      </c>
      <c r="C2762" s="3" t="s">
        <v>6952</v>
      </c>
      <c r="D2762" s="3" t="s">
        <v>44</v>
      </c>
      <c r="E2762" s="3" t="s">
        <v>44</v>
      </c>
      <c r="F2762" s="5">
        <v>0</v>
      </c>
      <c r="G2762" s="5">
        <v>0</v>
      </c>
      <c r="H2762" s="5">
        <v>0</v>
      </c>
    </row>
    <row r="2763" spans="1:8" ht="13.9" thickBot="1" x14ac:dyDescent="0.3">
      <c r="A2763" s="3" t="s">
        <v>5091</v>
      </c>
      <c r="B2763" s="3" t="s">
        <v>6951</v>
      </c>
      <c r="C2763" s="3" t="s">
        <v>6952</v>
      </c>
      <c r="D2763" s="3" t="s">
        <v>105</v>
      </c>
      <c r="E2763" s="3" t="s">
        <v>73</v>
      </c>
      <c r="F2763" s="5">
        <v>0</v>
      </c>
      <c r="G2763" s="5">
        <v>0</v>
      </c>
      <c r="H2763" s="5">
        <v>0</v>
      </c>
    </row>
    <row r="2764" spans="1:8" ht="13.9" thickBot="1" x14ac:dyDescent="0.3">
      <c r="A2764" s="3" t="s">
        <v>5092</v>
      </c>
      <c r="B2764" s="3" t="s">
        <v>6951</v>
      </c>
      <c r="C2764" s="3" t="s">
        <v>6952</v>
      </c>
      <c r="D2764" s="3" t="s">
        <v>72</v>
      </c>
      <c r="E2764" s="3" t="s">
        <v>81</v>
      </c>
      <c r="F2764" s="5">
        <v>-7012.5</v>
      </c>
      <c r="G2764" s="5">
        <v>-7713.75</v>
      </c>
      <c r="H2764" s="5">
        <v>-8415</v>
      </c>
    </row>
    <row r="2765" spans="1:8" ht="13.9" thickBot="1" x14ac:dyDescent="0.3">
      <c r="A2765" s="3" t="s">
        <v>5093</v>
      </c>
      <c r="B2765" s="3" t="s">
        <v>5833</v>
      </c>
      <c r="C2765" s="3" t="s">
        <v>5834</v>
      </c>
      <c r="D2765" s="3" t="s">
        <v>122</v>
      </c>
      <c r="E2765" s="3" t="s">
        <v>93</v>
      </c>
      <c r="F2765" s="5">
        <v>0</v>
      </c>
      <c r="G2765" s="5">
        <v>0</v>
      </c>
      <c r="H2765" s="5">
        <v>0</v>
      </c>
    </row>
    <row r="2766" spans="1:8" ht="13.9" thickBot="1" x14ac:dyDescent="0.3">
      <c r="A2766" s="3" t="s">
        <v>5094</v>
      </c>
      <c r="B2766" s="3" t="s">
        <v>6949</v>
      </c>
      <c r="C2766" s="3" t="s">
        <v>6950</v>
      </c>
      <c r="D2766" s="3" t="s">
        <v>44</v>
      </c>
      <c r="E2766" s="3" t="s">
        <v>44</v>
      </c>
      <c r="F2766" s="5">
        <v>0</v>
      </c>
      <c r="G2766" s="5">
        <v>0</v>
      </c>
      <c r="H2766" s="5">
        <v>0</v>
      </c>
    </row>
    <row r="2767" spans="1:8" ht="13.9" thickBot="1" x14ac:dyDescent="0.3">
      <c r="A2767" s="3" t="s">
        <v>5095</v>
      </c>
      <c r="B2767" s="3" t="s">
        <v>6953</v>
      </c>
      <c r="C2767" s="3" t="s">
        <v>6954</v>
      </c>
      <c r="D2767" s="3" t="s">
        <v>122</v>
      </c>
      <c r="E2767" s="3" t="s">
        <v>93</v>
      </c>
      <c r="F2767" s="5">
        <v>0</v>
      </c>
      <c r="G2767" s="5">
        <v>0</v>
      </c>
      <c r="H2767" s="5">
        <v>0</v>
      </c>
    </row>
    <row r="2768" spans="1:8" ht="13.9" thickBot="1" x14ac:dyDescent="0.3">
      <c r="A2768" s="3" t="s">
        <v>1530</v>
      </c>
      <c r="B2768" s="3" t="s">
        <v>1531</v>
      </c>
      <c r="C2768" s="3" t="s">
        <v>1532</v>
      </c>
      <c r="D2768" s="3" t="s">
        <v>44</v>
      </c>
      <c r="E2768" s="3" t="s">
        <v>44</v>
      </c>
      <c r="F2768" s="5">
        <v>6087382</v>
      </c>
      <c r="G2768" s="5">
        <v>6087382</v>
      </c>
      <c r="H2768" s="5">
        <v>13426745</v>
      </c>
    </row>
    <row r="2769" spans="1:8" ht="13.9" thickBot="1" x14ac:dyDescent="0.3">
      <c r="A2769" s="3" t="s">
        <v>1533</v>
      </c>
      <c r="B2769" s="3" t="s">
        <v>1534</v>
      </c>
      <c r="C2769" s="3" t="s">
        <v>1535</v>
      </c>
      <c r="D2769" s="3" t="s">
        <v>44</v>
      </c>
      <c r="E2769" s="3" t="s">
        <v>44</v>
      </c>
      <c r="F2769" s="5">
        <v>13261620</v>
      </c>
      <c r="G2769" s="5">
        <v>13261620</v>
      </c>
      <c r="H2769" s="5">
        <v>37789684</v>
      </c>
    </row>
    <row r="2770" spans="1:8" ht="13.9" thickBot="1" x14ac:dyDescent="0.3">
      <c r="A2770" s="3" t="s">
        <v>5096</v>
      </c>
      <c r="B2770" s="3" t="s">
        <v>111</v>
      </c>
      <c r="C2770" s="3" t="s">
        <v>112</v>
      </c>
      <c r="D2770" s="3" t="s">
        <v>115</v>
      </c>
      <c r="E2770" s="3" t="s">
        <v>81</v>
      </c>
      <c r="F2770" s="5">
        <v>0</v>
      </c>
      <c r="G2770" s="5">
        <v>0</v>
      </c>
      <c r="H2770" s="5">
        <v>0</v>
      </c>
    </row>
    <row r="2771" spans="1:8" ht="13.9" thickBot="1" x14ac:dyDescent="0.3">
      <c r="A2771" s="3" t="s">
        <v>5097</v>
      </c>
      <c r="B2771" s="3" t="s">
        <v>5761</v>
      </c>
      <c r="C2771" s="3" t="s">
        <v>5762</v>
      </c>
      <c r="D2771" s="3" t="s">
        <v>115</v>
      </c>
      <c r="E2771" s="3" t="s">
        <v>81</v>
      </c>
      <c r="F2771" s="5">
        <v>0</v>
      </c>
      <c r="G2771" s="5">
        <v>0</v>
      </c>
      <c r="H2771" s="5">
        <v>-0.09</v>
      </c>
    </row>
    <row r="2772" spans="1:8" ht="13.9" thickBot="1" x14ac:dyDescent="0.3">
      <c r="A2772" s="3" t="s">
        <v>5098</v>
      </c>
      <c r="B2772" s="3" t="s">
        <v>6955</v>
      </c>
      <c r="C2772" s="3" t="s">
        <v>6956</v>
      </c>
      <c r="D2772" s="3" t="s">
        <v>44</v>
      </c>
      <c r="E2772" s="3" t="s">
        <v>44</v>
      </c>
      <c r="F2772" s="5">
        <v>0</v>
      </c>
      <c r="G2772" s="5">
        <v>0</v>
      </c>
      <c r="H2772" s="5">
        <v>0</v>
      </c>
    </row>
    <row r="2773" spans="1:8" ht="13.9" thickBot="1" x14ac:dyDescent="0.3">
      <c r="A2773" s="3" t="s">
        <v>5099</v>
      </c>
      <c r="B2773" s="3" t="s">
        <v>389</v>
      </c>
      <c r="C2773" s="3" t="s">
        <v>390</v>
      </c>
      <c r="D2773" s="3" t="s">
        <v>105</v>
      </c>
      <c r="E2773" s="3" t="s">
        <v>44</v>
      </c>
      <c r="F2773" s="5">
        <v>0</v>
      </c>
      <c r="G2773" s="5">
        <v>0</v>
      </c>
      <c r="H2773" s="5">
        <v>0</v>
      </c>
    </row>
    <row r="2774" spans="1:8" ht="13.9" thickBot="1" x14ac:dyDescent="0.3">
      <c r="A2774" s="3" t="s">
        <v>5100</v>
      </c>
      <c r="B2774" s="3" t="s">
        <v>6957</v>
      </c>
      <c r="C2774" s="3" t="s">
        <v>6958</v>
      </c>
      <c r="D2774" s="3" t="s">
        <v>44</v>
      </c>
      <c r="E2774" s="3" t="s">
        <v>44</v>
      </c>
      <c r="F2774" s="5">
        <v>0</v>
      </c>
      <c r="G2774" s="5">
        <v>0</v>
      </c>
      <c r="H2774" s="5">
        <v>0</v>
      </c>
    </row>
    <row r="2775" spans="1:8" ht="13.9" thickBot="1" x14ac:dyDescent="0.3">
      <c r="A2775" s="3" t="s">
        <v>5101</v>
      </c>
      <c r="B2775" s="3" t="s">
        <v>6959</v>
      </c>
      <c r="C2775" s="3" t="s">
        <v>6960</v>
      </c>
      <c r="D2775" s="3" t="s">
        <v>44</v>
      </c>
      <c r="E2775" s="3" t="s">
        <v>44</v>
      </c>
      <c r="F2775" s="5">
        <v>0</v>
      </c>
      <c r="G2775" s="5">
        <v>0</v>
      </c>
      <c r="H2775" s="5">
        <v>0</v>
      </c>
    </row>
    <row r="2776" spans="1:8" ht="13.9" thickBot="1" x14ac:dyDescent="0.3">
      <c r="A2776" s="3" t="s">
        <v>5102</v>
      </c>
      <c r="B2776" s="3" t="s">
        <v>6961</v>
      </c>
      <c r="C2776" s="3" t="s">
        <v>6962</v>
      </c>
      <c r="D2776" s="3" t="s">
        <v>85</v>
      </c>
      <c r="E2776" s="3" t="s">
        <v>81</v>
      </c>
      <c r="F2776" s="5">
        <v>0</v>
      </c>
      <c r="G2776" s="5">
        <v>0</v>
      </c>
      <c r="H2776" s="5">
        <v>0</v>
      </c>
    </row>
    <row r="2777" spans="1:8" ht="13.9" thickBot="1" x14ac:dyDescent="0.3">
      <c r="A2777" s="3" t="s">
        <v>5103</v>
      </c>
      <c r="B2777" s="3" t="s">
        <v>6963</v>
      </c>
      <c r="C2777" s="3" t="s">
        <v>6962</v>
      </c>
      <c r="D2777" s="3" t="s">
        <v>85</v>
      </c>
      <c r="E2777" s="3" t="s">
        <v>81</v>
      </c>
      <c r="F2777" s="5">
        <v>0</v>
      </c>
      <c r="G2777" s="5">
        <v>0</v>
      </c>
      <c r="H2777" s="5">
        <v>0</v>
      </c>
    </row>
    <row r="2778" spans="1:8" ht="13.9" thickBot="1" x14ac:dyDescent="0.3">
      <c r="A2778" s="3" t="s">
        <v>5104</v>
      </c>
      <c r="B2778" s="3" t="s">
        <v>6964</v>
      </c>
      <c r="C2778" s="3" t="s">
        <v>6965</v>
      </c>
      <c r="D2778" s="3" t="s">
        <v>85</v>
      </c>
      <c r="E2778" s="3" t="s">
        <v>81</v>
      </c>
      <c r="F2778" s="5">
        <v>0</v>
      </c>
      <c r="G2778" s="5">
        <v>0</v>
      </c>
      <c r="H2778" s="5">
        <v>0</v>
      </c>
    </row>
    <row r="2779" spans="1:8" ht="13.9" thickBot="1" x14ac:dyDescent="0.3">
      <c r="A2779" s="3" t="s">
        <v>1536</v>
      </c>
      <c r="B2779" s="3" t="s">
        <v>1537</v>
      </c>
      <c r="C2779" s="3" t="s">
        <v>1538</v>
      </c>
      <c r="D2779" s="3" t="s">
        <v>44</v>
      </c>
      <c r="E2779" s="3" t="s">
        <v>44</v>
      </c>
      <c r="F2779" s="5">
        <v>-241986.8</v>
      </c>
      <c r="G2779" s="5">
        <v>0</v>
      </c>
      <c r="H2779" s="5">
        <v>0</v>
      </c>
    </row>
    <row r="2780" spans="1:8" ht="13.9" thickBot="1" x14ac:dyDescent="0.3">
      <c r="A2780" s="3" t="s">
        <v>5105</v>
      </c>
      <c r="B2780" s="3" t="s">
        <v>664</v>
      </c>
      <c r="C2780" s="3" t="s">
        <v>665</v>
      </c>
      <c r="D2780" s="3" t="s">
        <v>105</v>
      </c>
      <c r="E2780" s="3" t="s">
        <v>81</v>
      </c>
      <c r="F2780" s="5">
        <v>0</v>
      </c>
      <c r="G2780" s="5">
        <v>0</v>
      </c>
      <c r="H2780" s="5">
        <v>0</v>
      </c>
    </row>
    <row r="2781" spans="1:8" ht="13.9" thickBot="1" x14ac:dyDescent="0.3">
      <c r="A2781" s="3" t="s">
        <v>1539</v>
      </c>
      <c r="B2781" s="3" t="s">
        <v>1540</v>
      </c>
      <c r="C2781" s="3" t="s">
        <v>1541</v>
      </c>
      <c r="D2781" s="3" t="s">
        <v>89</v>
      </c>
      <c r="E2781" s="3" t="s">
        <v>93</v>
      </c>
      <c r="F2781" s="5">
        <v>0</v>
      </c>
      <c r="G2781" s="5">
        <v>0</v>
      </c>
      <c r="H2781" s="5">
        <v>0</v>
      </c>
    </row>
    <row r="2782" spans="1:8" ht="13.9" thickBot="1" x14ac:dyDescent="0.3">
      <c r="A2782" s="3" t="s">
        <v>1542</v>
      </c>
      <c r="B2782" s="3" t="s">
        <v>1537</v>
      </c>
      <c r="C2782" s="3" t="s">
        <v>1538</v>
      </c>
      <c r="D2782" s="3" t="s">
        <v>105</v>
      </c>
      <c r="E2782" s="3" t="s">
        <v>73</v>
      </c>
      <c r="F2782" s="5">
        <v>0</v>
      </c>
      <c r="G2782" s="5">
        <v>-241986.8</v>
      </c>
      <c r="H2782" s="5">
        <v>-266005.71000000002</v>
      </c>
    </row>
    <row r="2783" spans="1:8" ht="13.9" thickBot="1" x14ac:dyDescent="0.3">
      <c r="A2783" s="3" t="s">
        <v>5106</v>
      </c>
      <c r="B2783" s="3" t="s">
        <v>6966</v>
      </c>
      <c r="C2783" s="3" t="s">
        <v>6967</v>
      </c>
      <c r="D2783" s="3" t="s">
        <v>105</v>
      </c>
      <c r="E2783" s="3" t="s">
        <v>73</v>
      </c>
      <c r="F2783" s="5">
        <v>0</v>
      </c>
      <c r="G2783" s="5">
        <v>0</v>
      </c>
      <c r="H2783" s="5">
        <v>0</v>
      </c>
    </row>
    <row r="2784" spans="1:8" ht="13.9" thickBot="1" x14ac:dyDescent="0.3">
      <c r="A2784" s="3" t="s">
        <v>5107</v>
      </c>
      <c r="B2784" s="3" t="s">
        <v>6966</v>
      </c>
      <c r="C2784" s="3" t="s">
        <v>6967</v>
      </c>
      <c r="D2784" s="3" t="s">
        <v>44</v>
      </c>
      <c r="E2784" s="3" t="s">
        <v>44</v>
      </c>
      <c r="F2784" s="5">
        <v>0</v>
      </c>
      <c r="G2784" s="5">
        <v>0</v>
      </c>
      <c r="H2784" s="5">
        <v>0</v>
      </c>
    </row>
    <row r="2785" spans="1:8" ht="13.9" thickBot="1" x14ac:dyDescent="0.3">
      <c r="A2785" s="3" t="s">
        <v>1543</v>
      </c>
      <c r="B2785" s="3" t="s">
        <v>1544</v>
      </c>
      <c r="C2785" s="3" t="s">
        <v>1545</v>
      </c>
      <c r="D2785" s="3" t="s">
        <v>44</v>
      </c>
      <c r="E2785" s="3" t="s">
        <v>44</v>
      </c>
      <c r="F2785" s="5">
        <v>0</v>
      </c>
      <c r="G2785" s="5">
        <v>0</v>
      </c>
      <c r="H2785" s="5">
        <v>0</v>
      </c>
    </row>
    <row r="2786" spans="1:8" ht="13.9" thickBot="1" x14ac:dyDescent="0.3">
      <c r="A2786" s="3" t="s">
        <v>1546</v>
      </c>
      <c r="B2786" s="3" t="s">
        <v>1547</v>
      </c>
      <c r="C2786" s="3" t="s">
        <v>1548</v>
      </c>
      <c r="D2786" s="3" t="s">
        <v>44</v>
      </c>
      <c r="E2786" s="3" t="s">
        <v>44</v>
      </c>
      <c r="F2786" s="5">
        <v>-80000000</v>
      </c>
      <c r="G2786" s="5">
        <v>-80000000</v>
      </c>
      <c r="H2786" s="5">
        <v>-80000000</v>
      </c>
    </row>
    <row r="2787" spans="1:8" ht="13.9" thickBot="1" x14ac:dyDescent="0.3">
      <c r="A2787" s="3" t="s">
        <v>1549</v>
      </c>
      <c r="B2787" s="3" t="s">
        <v>1550</v>
      </c>
      <c r="C2787" s="3" t="s">
        <v>1551</v>
      </c>
      <c r="D2787" s="3" t="s">
        <v>85</v>
      </c>
      <c r="E2787" s="3" t="s">
        <v>93</v>
      </c>
      <c r="F2787" s="5">
        <v>-3282474.21</v>
      </c>
      <c r="G2787" s="5">
        <v>-2974286.66</v>
      </c>
      <c r="H2787" s="5">
        <v>-2456015.56</v>
      </c>
    </row>
    <row r="2788" spans="1:8" ht="13.9" thickBot="1" x14ac:dyDescent="0.3">
      <c r="A2788" s="3" t="s">
        <v>5108</v>
      </c>
      <c r="B2788" s="3" t="s">
        <v>6968</v>
      </c>
      <c r="C2788" s="3" t="s">
        <v>6969</v>
      </c>
      <c r="D2788" s="3" t="s">
        <v>85</v>
      </c>
      <c r="E2788" s="3" t="s">
        <v>93</v>
      </c>
      <c r="F2788" s="5">
        <v>0</v>
      </c>
      <c r="G2788" s="5">
        <v>0</v>
      </c>
      <c r="H2788" s="5">
        <v>0</v>
      </c>
    </row>
    <row r="2789" spans="1:8" ht="13.9" thickBot="1" x14ac:dyDescent="0.3">
      <c r="A2789" s="3" t="s">
        <v>5109</v>
      </c>
      <c r="B2789" s="3" t="s">
        <v>6970</v>
      </c>
      <c r="C2789" s="3" t="s">
        <v>6898</v>
      </c>
      <c r="D2789" s="3" t="s">
        <v>85</v>
      </c>
      <c r="E2789" s="3" t="s">
        <v>93</v>
      </c>
      <c r="F2789" s="5">
        <v>83949.42</v>
      </c>
      <c r="G2789" s="5">
        <v>83949.42</v>
      </c>
      <c r="H2789" s="5">
        <v>83949.42</v>
      </c>
    </row>
    <row r="2790" spans="1:8" ht="13.9" thickBot="1" x14ac:dyDescent="0.3">
      <c r="A2790" s="3" t="s">
        <v>5110</v>
      </c>
      <c r="B2790" s="3" t="s">
        <v>541</v>
      </c>
      <c r="C2790" s="3" t="s">
        <v>542</v>
      </c>
      <c r="D2790" s="3" t="s">
        <v>105</v>
      </c>
      <c r="E2790" s="3" t="s">
        <v>73</v>
      </c>
      <c r="F2790" s="5">
        <v>0</v>
      </c>
      <c r="G2790" s="5">
        <v>0</v>
      </c>
      <c r="H2790" s="5">
        <v>0</v>
      </c>
    </row>
    <row r="2791" spans="1:8" ht="13.9" thickBot="1" x14ac:dyDescent="0.3">
      <c r="A2791" s="3" t="s">
        <v>5111</v>
      </c>
      <c r="B2791" s="3" t="s">
        <v>1214</v>
      </c>
      <c r="C2791" s="3" t="s">
        <v>1215</v>
      </c>
      <c r="D2791" s="3" t="s">
        <v>96</v>
      </c>
      <c r="E2791" s="3" t="s">
        <v>81</v>
      </c>
      <c r="F2791" s="5">
        <v>0</v>
      </c>
      <c r="G2791" s="5">
        <v>0</v>
      </c>
      <c r="H2791" s="5">
        <v>0</v>
      </c>
    </row>
    <row r="2792" spans="1:8" ht="13.9" thickBot="1" x14ac:dyDescent="0.3">
      <c r="A2792" s="3" t="s">
        <v>5112</v>
      </c>
      <c r="B2792" s="3" t="s">
        <v>1552</v>
      </c>
      <c r="C2792" s="3" t="s">
        <v>1553</v>
      </c>
      <c r="D2792" s="3" t="s">
        <v>72</v>
      </c>
      <c r="E2792" s="3" t="s">
        <v>81</v>
      </c>
      <c r="F2792" s="5">
        <v>0</v>
      </c>
      <c r="G2792" s="5">
        <v>0</v>
      </c>
      <c r="H2792" s="5">
        <v>0</v>
      </c>
    </row>
    <row r="2793" spans="1:8" ht="13.9" thickBot="1" x14ac:dyDescent="0.3">
      <c r="A2793" s="3" t="s">
        <v>5113</v>
      </c>
      <c r="B2793" s="3" t="s">
        <v>1554</v>
      </c>
      <c r="C2793" s="3" t="s">
        <v>1555</v>
      </c>
      <c r="D2793" s="3" t="s">
        <v>72</v>
      </c>
      <c r="E2793" s="3" t="s">
        <v>81</v>
      </c>
      <c r="F2793" s="5">
        <v>0</v>
      </c>
      <c r="G2793" s="5">
        <v>0</v>
      </c>
      <c r="H2793" s="5">
        <v>0</v>
      </c>
    </row>
    <row r="2794" spans="1:8" ht="13.9" thickBot="1" x14ac:dyDescent="0.3">
      <c r="A2794" s="3" t="s">
        <v>5114</v>
      </c>
      <c r="B2794" s="3" t="s">
        <v>6341</v>
      </c>
      <c r="C2794" s="3" t="s">
        <v>398</v>
      </c>
      <c r="D2794" s="3" t="s">
        <v>44</v>
      </c>
      <c r="E2794" s="3" t="s">
        <v>44</v>
      </c>
      <c r="F2794" s="5">
        <v>0</v>
      </c>
      <c r="G2794" s="5">
        <v>0</v>
      </c>
      <c r="H2794" s="5">
        <v>0</v>
      </c>
    </row>
    <row r="2795" spans="1:8" ht="13.9" thickBot="1" x14ac:dyDescent="0.3">
      <c r="A2795" s="3" t="s">
        <v>1556</v>
      </c>
      <c r="B2795" s="3" t="s">
        <v>1557</v>
      </c>
      <c r="C2795" s="3" t="s">
        <v>1558</v>
      </c>
      <c r="D2795" s="3" t="s">
        <v>85</v>
      </c>
      <c r="E2795" s="3" t="s">
        <v>81</v>
      </c>
      <c r="F2795" s="5">
        <v>18398.509999999998</v>
      </c>
      <c r="G2795" s="5">
        <v>166135.59</v>
      </c>
      <c r="H2795" s="5">
        <v>339478.56</v>
      </c>
    </row>
    <row r="2796" spans="1:8" ht="13.9" thickBot="1" x14ac:dyDescent="0.3">
      <c r="A2796" s="3" t="s">
        <v>5115</v>
      </c>
      <c r="B2796" s="3" t="s">
        <v>6971</v>
      </c>
      <c r="C2796" s="3" t="s">
        <v>6972</v>
      </c>
      <c r="D2796" s="3" t="s">
        <v>85</v>
      </c>
      <c r="E2796" s="3" t="s">
        <v>81</v>
      </c>
      <c r="F2796" s="5">
        <v>2764235</v>
      </c>
      <c r="G2796" s="5">
        <v>2955936</v>
      </c>
      <c r="H2796" s="5">
        <v>3145763</v>
      </c>
    </row>
    <row r="2797" spans="1:8" ht="13.9" thickBot="1" x14ac:dyDescent="0.3">
      <c r="A2797" s="3" t="s">
        <v>5116</v>
      </c>
      <c r="B2797" s="3" t="s">
        <v>403</v>
      </c>
      <c r="C2797" s="3" t="s">
        <v>404</v>
      </c>
      <c r="D2797" s="3" t="s">
        <v>85</v>
      </c>
      <c r="E2797" s="3" t="s">
        <v>81</v>
      </c>
      <c r="F2797" s="5">
        <v>0</v>
      </c>
      <c r="G2797" s="5">
        <v>0</v>
      </c>
      <c r="H2797" s="5">
        <v>0</v>
      </c>
    </row>
    <row r="2798" spans="1:8" ht="13.9" thickBot="1" x14ac:dyDescent="0.3">
      <c r="A2798" s="3" t="s">
        <v>1559</v>
      </c>
      <c r="B2798" s="3" t="s">
        <v>1560</v>
      </c>
      <c r="C2798" s="3" t="s">
        <v>1561</v>
      </c>
      <c r="D2798" s="3" t="s">
        <v>72</v>
      </c>
      <c r="E2798" s="3" t="s">
        <v>81</v>
      </c>
      <c r="F2798" s="5">
        <v>0</v>
      </c>
      <c r="G2798" s="5">
        <v>0</v>
      </c>
      <c r="H2798" s="5">
        <v>0</v>
      </c>
    </row>
    <row r="2799" spans="1:8" ht="13.9" thickBot="1" x14ac:dyDescent="0.3">
      <c r="A2799" s="3" t="s">
        <v>1562</v>
      </c>
      <c r="B2799" s="3" t="s">
        <v>1563</v>
      </c>
      <c r="C2799" s="3" t="s">
        <v>1564</v>
      </c>
      <c r="D2799" s="3" t="s">
        <v>85</v>
      </c>
      <c r="E2799" s="3" t="s">
        <v>81</v>
      </c>
      <c r="F2799" s="5">
        <v>163809.29</v>
      </c>
      <c r="G2799" s="5">
        <v>174109.13</v>
      </c>
      <c r="H2799" s="5">
        <v>178868.21</v>
      </c>
    </row>
    <row r="2800" spans="1:8" ht="13.9" thickBot="1" x14ac:dyDescent="0.3">
      <c r="A2800" s="3" t="s">
        <v>1565</v>
      </c>
      <c r="B2800" s="3" t="s">
        <v>1566</v>
      </c>
      <c r="C2800" s="3" t="s">
        <v>1561</v>
      </c>
      <c r="D2800" s="3" t="s">
        <v>72</v>
      </c>
      <c r="E2800" s="3" t="s">
        <v>81</v>
      </c>
      <c r="F2800" s="5">
        <v>0</v>
      </c>
      <c r="G2800" s="5">
        <v>0</v>
      </c>
      <c r="H2800" s="5">
        <v>0</v>
      </c>
    </row>
    <row r="2801" spans="1:8" ht="13.9" thickBot="1" x14ac:dyDescent="0.3">
      <c r="A2801" s="3" t="s">
        <v>5117</v>
      </c>
      <c r="B2801" s="3" t="s">
        <v>6394</v>
      </c>
      <c r="C2801" s="3" t="s">
        <v>6395</v>
      </c>
      <c r="D2801" s="3" t="s">
        <v>6382</v>
      </c>
      <c r="E2801" s="3" t="s">
        <v>73</v>
      </c>
      <c r="F2801" s="5">
        <v>0</v>
      </c>
      <c r="G2801" s="5">
        <v>0</v>
      </c>
      <c r="H2801" s="5">
        <v>0</v>
      </c>
    </row>
    <row r="2802" spans="1:8" ht="13.9" thickBot="1" x14ac:dyDescent="0.3">
      <c r="A2802" s="3" t="s">
        <v>5118</v>
      </c>
      <c r="B2802" s="3" t="s">
        <v>5791</v>
      </c>
      <c r="C2802" s="3" t="s">
        <v>5792</v>
      </c>
      <c r="D2802" s="3" t="s">
        <v>122</v>
      </c>
      <c r="E2802" s="3" t="s">
        <v>73</v>
      </c>
      <c r="F2802" s="5">
        <v>0</v>
      </c>
      <c r="G2802" s="5">
        <v>0</v>
      </c>
      <c r="H2802" s="5">
        <v>0</v>
      </c>
    </row>
    <row r="2803" spans="1:8" ht="13.9" thickBot="1" x14ac:dyDescent="0.3">
      <c r="A2803" s="3" t="s">
        <v>5119</v>
      </c>
      <c r="B2803" s="3" t="s">
        <v>6272</v>
      </c>
      <c r="C2803" s="3" t="s">
        <v>6273</v>
      </c>
      <c r="D2803" s="3" t="s">
        <v>89</v>
      </c>
      <c r="E2803" s="3" t="s">
        <v>81</v>
      </c>
      <c r="F2803" s="5">
        <v>0</v>
      </c>
      <c r="G2803" s="5">
        <v>0</v>
      </c>
      <c r="H2803" s="5">
        <v>0</v>
      </c>
    </row>
    <row r="2804" spans="1:8" ht="13.9" thickBot="1" x14ac:dyDescent="0.3">
      <c r="A2804" s="3" t="s">
        <v>5120</v>
      </c>
      <c r="B2804" s="3" t="s">
        <v>1269</v>
      </c>
      <c r="C2804" s="3" t="s">
        <v>1270</v>
      </c>
      <c r="D2804" s="3" t="s">
        <v>72</v>
      </c>
      <c r="E2804" s="3" t="s">
        <v>44</v>
      </c>
      <c r="F2804" s="5">
        <v>0</v>
      </c>
      <c r="G2804" s="5">
        <v>0</v>
      </c>
      <c r="H2804" s="5">
        <v>0</v>
      </c>
    </row>
    <row r="2805" spans="1:8" ht="13.9" thickBot="1" x14ac:dyDescent="0.3">
      <c r="A2805" s="3" t="s">
        <v>5121</v>
      </c>
      <c r="B2805" s="3" t="s">
        <v>6341</v>
      </c>
      <c r="C2805" s="3" t="s">
        <v>398</v>
      </c>
      <c r="D2805" s="3" t="s">
        <v>122</v>
      </c>
      <c r="E2805" s="3" t="s">
        <v>93</v>
      </c>
      <c r="F2805" s="5">
        <v>0</v>
      </c>
      <c r="G2805" s="5">
        <v>0</v>
      </c>
      <c r="H2805" s="5">
        <v>0</v>
      </c>
    </row>
    <row r="2806" spans="1:8" ht="13.9" thickBot="1" x14ac:dyDescent="0.3">
      <c r="A2806" s="3" t="s">
        <v>5122</v>
      </c>
      <c r="B2806" s="3" t="s">
        <v>6973</v>
      </c>
      <c r="C2806" s="3" t="s">
        <v>6974</v>
      </c>
      <c r="D2806" s="3" t="s">
        <v>72</v>
      </c>
      <c r="E2806" s="3" t="s">
        <v>81</v>
      </c>
      <c r="F2806" s="5">
        <v>27266.2</v>
      </c>
      <c r="G2806" s="5">
        <v>29992.82</v>
      </c>
      <c r="H2806" s="5">
        <v>32719.439999999999</v>
      </c>
    </row>
    <row r="2807" spans="1:8" ht="13.9" thickBot="1" x14ac:dyDescent="0.3">
      <c r="A2807" s="3" t="s">
        <v>1567</v>
      </c>
      <c r="B2807" s="3" t="s">
        <v>1568</v>
      </c>
      <c r="C2807" s="3" t="s">
        <v>1569</v>
      </c>
      <c r="D2807" s="3" t="s">
        <v>72</v>
      </c>
      <c r="E2807" s="3" t="s">
        <v>81</v>
      </c>
      <c r="F2807" s="5">
        <v>1151996.6399999999</v>
      </c>
      <c r="G2807" s="5">
        <v>1149270.02</v>
      </c>
      <c r="H2807" s="5">
        <v>1146543.3999999999</v>
      </c>
    </row>
    <row r="2808" spans="1:8" ht="13.9" thickBot="1" x14ac:dyDescent="0.3">
      <c r="A2808" s="3" t="s">
        <v>1570</v>
      </c>
      <c r="B2808" s="3" t="s">
        <v>1552</v>
      </c>
      <c r="C2808" s="3" t="s">
        <v>1553</v>
      </c>
      <c r="D2808" s="3" t="s">
        <v>85</v>
      </c>
      <c r="E2808" s="3" t="s">
        <v>81</v>
      </c>
      <c r="F2808" s="5">
        <v>0</v>
      </c>
      <c r="G2808" s="5">
        <v>0</v>
      </c>
      <c r="H2808" s="5">
        <v>0</v>
      </c>
    </row>
    <row r="2809" spans="1:8" ht="13.9" thickBot="1" x14ac:dyDescent="0.3">
      <c r="A2809" s="3" t="s">
        <v>1571</v>
      </c>
      <c r="B2809" s="3" t="s">
        <v>1554</v>
      </c>
      <c r="C2809" s="3" t="s">
        <v>1555</v>
      </c>
      <c r="D2809" s="3" t="s">
        <v>85</v>
      </c>
      <c r="E2809" s="3" t="s">
        <v>81</v>
      </c>
      <c r="F2809" s="5">
        <v>0</v>
      </c>
      <c r="G2809" s="5">
        <v>0</v>
      </c>
      <c r="H2809" s="5">
        <v>0</v>
      </c>
    </row>
    <row r="2810" spans="1:8" ht="13.9" thickBot="1" x14ac:dyDescent="0.3">
      <c r="A2810" s="3" t="s">
        <v>5123</v>
      </c>
      <c r="B2810" s="3" t="s">
        <v>6551</v>
      </c>
      <c r="C2810" s="3" t="s">
        <v>6552</v>
      </c>
      <c r="D2810" s="3" t="s">
        <v>85</v>
      </c>
      <c r="E2810" s="3" t="s">
        <v>81</v>
      </c>
      <c r="F2810" s="5">
        <v>0</v>
      </c>
      <c r="G2810" s="5">
        <v>0</v>
      </c>
      <c r="H2810" s="5">
        <v>0</v>
      </c>
    </row>
    <row r="2811" spans="1:8" ht="13.9" thickBot="1" x14ac:dyDescent="0.3">
      <c r="A2811" s="3" t="s">
        <v>1572</v>
      </c>
      <c r="B2811" s="3" t="s">
        <v>1573</v>
      </c>
      <c r="C2811" s="3" t="s">
        <v>1574</v>
      </c>
      <c r="D2811" s="3" t="s">
        <v>72</v>
      </c>
      <c r="E2811" s="3" t="s">
        <v>81</v>
      </c>
      <c r="F2811" s="5">
        <v>248091.75</v>
      </c>
      <c r="G2811" s="5">
        <v>248664.34</v>
      </c>
      <c r="H2811" s="5">
        <v>249236.93</v>
      </c>
    </row>
    <row r="2812" spans="1:8" ht="13.9" thickBot="1" x14ac:dyDescent="0.3">
      <c r="A2812" s="3" t="s">
        <v>5124</v>
      </c>
      <c r="B2812" s="3" t="s">
        <v>6975</v>
      </c>
      <c r="C2812" s="3" t="s">
        <v>6976</v>
      </c>
      <c r="D2812" s="3" t="s">
        <v>72</v>
      </c>
      <c r="E2812" s="3" t="s">
        <v>81</v>
      </c>
      <c r="F2812" s="5">
        <v>-770000</v>
      </c>
      <c r="G2812" s="5">
        <v>-847000</v>
      </c>
      <c r="H2812" s="5">
        <v>-924000</v>
      </c>
    </row>
    <row r="2813" spans="1:8" ht="13.9" thickBot="1" x14ac:dyDescent="0.3">
      <c r="A2813" s="3" t="s">
        <v>5125</v>
      </c>
      <c r="B2813" s="3" t="s">
        <v>5781</v>
      </c>
      <c r="C2813" s="3" t="s">
        <v>5782</v>
      </c>
      <c r="D2813" s="3" t="s">
        <v>44</v>
      </c>
      <c r="E2813" s="3" t="s">
        <v>44</v>
      </c>
      <c r="F2813" s="5">
        <v>0</v>
      </c>
      <c r="G2813" s="5">
        <v>0</v>
      </c>
      <c r="H2813" s="5">
        <v>0</v>
      </c>
    </row>
    <row r="2814" spans="1:8" ht="13.9" thickBot="1" x14ac:dyDescent="0.3">
      <c r="A2814" s="3" t="s">
        <v>5126</v>
      </c>
      <c r="B2814" s="3" t="s">
        <v>6977</v>
      </c>
      <c r="C2814" s="3" t="s">
        <v>6978</v>
      </c>
      <c r="D2814" s="3" t="s">
        <v>85</v>
      </c>
      <c r="E2814" s="3" t="s">
        <v>81</v>
      </c>
      <c r="F2814" s="5">
        <v>80912.77</v>
      </c>
      <c r="G2814" s="5">
        <v>85995.7</v>
      </c>
      <c r="H2814" s="5">
        <v>92173.94</v>
      </c>
    </row>
    <row r="2815" spans="1:8" ht="13.9" thickBot="1" x14ac:dyDescent="0.3">
      <c r="A2815" s="3" t="s">
        <v>5127</v>
      </c>
      <c r="B2815" s="3" t="s">
        <v>222</v>
      </c>
      <c r="C2815" s="3" t="s">
        <v>223</v>
      </c>
      <c r="D2815" s="3" t="s">
        <v>89</v>
      </c>
      <c r="E2815" s="3" t="s">
        <v>93</v>
      </c>
      <c r="F2815" s="5">
        <v>0</v>
      </c>
      <c r="G2815" s="5">
        <v>0</v>
      </c>
      <c r="H2815" s="5">
        <v>0</v>
      </c>
    </row>
    <row r="2816" spans="1:8" ht="13.9" thickBot="1" x14ac:dyDescent="0.3">
      <c r="A2816" s="3" t="s">
        <v>1575</v>
      </c>
      <c r="B2816" s="3" t="s">
        <v>1576</v>
      </c>
      <c r="C2816" s="3" t="s">
        <v>1577</v>
      </c>
      <c r="D2816" s="3" t="s">
        <v>44</v>
      </c>
      <c r="E2816" s="3" t="s">
        <v>44</v>
      </c>
      <c r="F2816" s="5">
        <v>29869743.649999999</v>
      </c>
      <c r="G2816" s="5">
        <v>47174610.899999999</v>
      </c>
      <c r="H2816" s="5">
        <v>32776408.710000001</v>
      </c>
    </row>
    <row r="2817" spans="1:8" ht="13.9" thickBot="1" x14ac:dyDescent="0.3">
      <c r="A2817" s="3" t="s">
        <v>5128</v>
      </c>
      <c r="B2817" s="3" t="s">
        <v>6979</v>
      </c>
      <c r="C2817" s="3" t="s">
        <v>6980</v>
      </c>
      <c r="D2817" s="3" t="s">
        <v>89</v>
      </c>
      <c r="E2817" s="3" t="s">
        <v>81</v>
      </c>
      <c r="F2817" s="5">
        <v>0</v>
      </c>
      <c r="G2817" s="5">
        <v>0</v>
      </c>
      <c r="H2817" s="5">
        <v>0</v>
      </c>
    </row>
    <row r="2818" spans="1:8" ht="13.9" thickBot="1" x14ac:dyDescent="0.3">
      <c r="A2818" s="3" t="s">
        <v>5129</v>
      </c>
      <c r="B2818" s="3" t="s">
        <v>6979</v>
      </c>
      <c r="C2818" s="3" t="s">
        <v>6980</v>
      </c>
      <c r="D2818" s="3" t="s">
        <v>85</v>
      </c>
      <c r="E2818" s="3" t="s">
        <v>81</v>
      </c>
      <c r="F2818" s="5">
        <v>0</v>
      </c>
      <c r="G2818" s="5">
        <v>0</v>
      </c>
      <c r="H2818" s="5">
        <v>0</v>
      </c>
    </row>
    <row r="2819" spans="1:8" ht="13.9" thickBot="1" x14ac:dyDescent="0.3">
      <c r="A2819" s="3" t="s">
        <v>5130</v>
      </c>
      <c r="B2819" s="3" t="s">
        <v>6981</v>
      </c>
      <c r="C2819" s="3" t="s">
        <v>6982</v>
      </c>
      <c r="D2819" s="3" t="s">
        <v>44</v>
      </c>
      <c r="E2819" s="3" t="s">
        <v>44</v>
      </c>
      <c r="F2819" s="5">
        <v>0</v>
      </c>
      <c r="G2819" s="5">
        <v>0</v>
      </c>
      <c r="H2819" s="5">
        <v>0</v>
      </c>
    </row>
    <row r="2820" spans="1:8" ht="13.9" thickBot="1" x14ac:dyDescent="0.3">
      <c r="A2820" s="3" t="s">
        <v>5131</v>
      </c>
      <c r="B2820" s="3" t="s">
        <v>6983</v>
      </c>
      <c r="C2820" s="3" t="s">
        <v>6984</v>
      </c>
      <c r="D2820" s="3" t="s">
        <v>44</v>
      </c>
      <c r="E2820" s="3" t="s">
        <v>44</v>
      </c>
      <c r="F2820" s="5">
        <v>0</v>
      </c>
      <c r="G2820" s="5">
        <v>0</v>
      </c>
      <c r="H2820" s="5">
        <v>0</v>
      </c>
    </row>
    <row r="2821" spans="1:8" ht="13.9" thickBot="1" x14ac:dyDescent="0.3">
      <c r="A2821" s="3" t="s">
        <v>1578</v>
      </c>
      <c r="B2821" s="3" t="s">
        <v>1579</v>
      </c>
      <c r="C2821" s="3" t="s">
        <v>1580</v>
      </c>
      <c r="D2821" s="3" t="s">
        <v>89</v>
      </c>
      <c r="E2821" s="3" t="s">
        <v>81</v>
      </c>
      <c r="F2821" s="5">
        <v>0</v>
      </c>
      <c r="G2821" s="5">
        <v>0</v>
      </c>
      <c r="H2821" s="5">
        <v>0</v>
      </c>
    </row>
    <row r="2822" spans="1:8" ht="13.9" thickBot="1" x14ac:dyDescent="0.3">
      <c r="A2822" s="3" t="s">
        <v>5132</v>
      </c>
      <c r="B2822" s="3" t="s">
        <v>6985</v>
      </c>
      <c r="C2822" s="3" t="s">
        <v>6986</v>
      </c>
      <c r="D2822" s="3" t="s">
        <v>72</v>
      </c>
      <c r="E2822" s="3" t="s">
        <v>81</v>
      </c>
      <c r="F2822" s="5">
        <v>33870.35</v>
      </c>
      <c r="G2822" s="5">
        <v>36798.35</v>
      </c>
      <c r="H2822" s="5">
        <v>45148.14</v>
      </c>
    </row>
    <row r="2823" spans="1:8" ht="13.9" thickBot="1" x14ac:dyDescent="0.3">
      <c r="A2823" s="3" t="s">
        <v>5133</v>
      </c>
      <c r="B2823" s="3" t="s">
        <v>6985</v>
      </c>
      <c r="C2823" s="3" t="s">
        <v>6986</v>
      </c>
      <c r="D2823" s="3" t="s">
        <v>85</v>
      </c>
      <c r="E2823" s="3" t="s">
        <v>81</v>
      </c>
      <c r="F2823" s="5">
        <v>0</v>
      </c>
      <c r="G2823" s="5">
        <v>0</v>
      </c>
      <c r="H2823" s="5">
        <v>0</v>
      </c>
    </row>
    <row r="2824" spans="1:8" ht="13.9" thickBot="1" x14ac:dyDescent="0.3">
      <c r="A2824" s="3" t="s">
        <v>1581</v>
      </c>
      <c r="B2824" s="3" t="s">
        <v>1582</v>
      </c>
      <c r="C2824" s="3" t="s">
        <v>1583</v>
      </c>
      <c r="D2824" s="3" t="s">
        <v>105</v>
      </c>
      <c r="E2824" s="3" t="s">
        <v>73</v>
      </c>
      <c r="F2824" s="5">
        <v>-23350965.039999999</v>
      </c>
      <c r="G2824" s="5">
        <v>-19078595.809999999</v>
      </c>
      <c r="H2824" s="5">
        <v>-10125399.369999999</v>
      </c>
    </row>
    <row r="2825" spans="1:8" ht="13.9" thickBot="1" x14ac:dyDescent="0.3">
      <c r="A2825" s="3" t="s">
        <v>1584</v>
      </c>
      <c r="B2825" s="3" t="s">
        <v>1585</v>
      </c>
      <c r="C2825" s="3" t="s">
        <v>1586</v>
      </c>
      <c r="D2825" s="3" t="s">
        <v>105</v>
      </c>
      <c r="E2825" s="3" t="s">
        <v>73</v>
      </c>
      <c r="F2825" s="5">
        <v>127171001.98999999</v>
      </c>
      <c r="G2825" s="5">
        <v>126816869</v>
      </c>
      <c r="H2825" s="5">
        <v>126462736.01000001</v>
      </c>
    </row>
    <row r="2826" spans="1:8" ht="13.9" thickBot="1" x14ac:dyDescent="0.3">
      <c r="A2826" s="3" t="s">
        <v>1587</v>
      </c>
      <c r="B2826" s="3" t="s">
        <v>1588</v>
      </c>
      <c r="C2826" s="3" t="s">
        <v>1589</v>
      </c>
      <c r="D2826" s="3" t="s">
        <v>105</v>
      </c>
      <c r="E2826" s="3" t="s">
        <v>73</v>
      </c>
      <c r="F2826" s="5">
        <v>-18195395.27</v>
      </c>
      <c r="G2826" s="5">
        <v>-18074255.18</v>
      </c>
      <c r="H2826" s="5">
        <v>-17953115.09</v>
      </c>
    </row>
    <row r="2827" spans="1:8" ht="13.9" thickBot="1" x14ac:dyDescent="0.3">
      <c r="A2827" s="3" t="s">
        <v>1590</v>
      </c>
      <c r="B2827" s="3" t="s">
        <v>1591</v>
      </c>
      <c r="C2827" s="3" t="s">
        <v>1592</v>
      </c>
      <c r="D2827" s="3" t="s">
        <v>44</v>
      </c>
      <c r="E2827" s="3" t="s">
        <v>44</v>
      </c>
      <c r="F2827" s="5">
        <v>1962394</v>
      </c>
      <c r="G2827" s="5">
        <v>-2424440</v>
      </c>
      <c r="H2827" s="5">
        <v>800859.75</v>
      </c>
    </row>
    <row r="2828" spans="1:8" ht="13.9" thickBot="1" x14ac:dyDescent="0.3">
      <c r="A2828" s="3" t="s">
        <v>1593</v>
      </c>
      <c r="B2828" s="3" t="s">
        <v>1594</v>
      </c>
      <c r="C2828" s="3" t="s">
        <v>1595</v>
      </c>
      <c r="D2828" s="3" t="s">
        <v>89</v>
      </c>
      <c r="E2828" s="3" t="s">
        <v>81</v>
      </c>
      <c r="F2828" s="5">
        <v>0</v>
      </c>
      <c r="G2828" s="5">
        <v>0</v>
      </c>
      <c r="H2828" s="5">
        <v>0</v>
      </c>
    </row>
    <row r="2829" spans="1:8" ht="13.9" thickBot="1" x14ac:dyDescent="0.3">
      <c r="A2829" s="3" t="s">
        <v>1596</v>
      </c>
      <c r="B2829" s="3" t="s">
        <v>1560</v>
      </c>
      <c r="C2829" s="3" t="s">
        <v>1561</v>
      </c>
      <c r="D2829" s="3" t="s">
        <v>85</v>
      </c>
      <c r="E2829" s="3" t="s">
        <v>81</v>
      </c>
      <c r="F2829" s="5">
        <v>0</v>
      </c>
      <c r="G2829" s="5">
        <v>0</v>
      </c>
      <c r="H2829" s="5">
        <v>0</v>
      </c>
    </row>
    <row r="2830" spans="1:8" ht="13.9" thickBot="1" x14ac:dyDescent="0.3">
      <c r="A2830" s="3" t="s">
        <v>1597</v>
      </c>
      <c r="B2830" s="3" t="s">
        <v>1566</v>
      </c>
      <c r="C2830" s="3" t="s">
        <v>1561</v>
      </c>
      <c r="D2830" s="3" t="s">
        <v>85</v>
      </c>
      <c r="E2830" s="3" t="s">
        <v>81</v>
      </c>
      <c r="F2830" s="5">
        <v>0</v>
      </c>
      <c r="G2830" s="5">
        <v>0</v>
      </c>
      <c r="H2830" s="5">
        <v>0</v>
      </c>
    </row>
    <row r="2831" spans="1:8" ht="13.9" thickBot="1" x14ac:dyDescent="0.3">
      <c r="A2831" s="3" t="s">
        <v>5134</v>
      </c>
      <c r="B2831" s="3" t="s">
        <v>769</v>
      </c>
      <c r="C2831" s="3" t="s">
        <v>770</v>
      </c>
      <c r="D2831" s="3" t="s">
        <v>105</v>
      </c>
      <c r="E2831" s="3" t="s">
        <v>44</v>
      </c>
      <c r="F2831" s="5">
        <v>0</v>
      </c>
      <c r="G2831" s="5">
        <v>0</v>
      </c>
      <c r="H2831" s="5">
        <v>0</v>
      </c>
    </row>
    <row r="2832" spans="1:8" ht="13.9" thickBot="1" x14ac:dyDescent="0.3">
      <c r="A2832" s="3" t="s">
        <v>5135</v>
      </c>
      <c r="B2832" s="3" t="s">
        <v>6641</v>
      </c>
      <c r="C2832" s="3" t="s">
        <v>6642</v>
      </c>
      <c r="D2832" s="3" t="s">
        <v>85</v>
      </c>
      <c r="E2832" s="3" t="s">
        <v>73</v>
      </c>
      <c r="F2832" s="5">
        <v>0</v>
      </c>
      <c r="G2832" s="5">
        <v>0</v>
      </c>
      <c r="H2832" s="5">
        <v>0</v>
      </c>
    </row>
    <row r="2833" spans="1:8" ht="13.9" thickBot="1" x14ac:dyDescent="0.3">
      <c r="A2833" s="3" t="s">
        <v>1598</v>
      </c>
      <c r="B2833" s="3" t="s">
        <v>586</v>
      </c>
      <c r="C2833" s="3" t="s">
        <v>587</v>
      </c>
      <c r="D2833" s="3" t="s">
        <v>85</v>
      </c>
      <c r="E2833" s="3" t="s">
        <v>93</v>
      </c>
      <c r="F2833" s="5">
        <v>0</v>
      </c>
      <c r="G2833" s="5">
        <v>0</v>
      </c>
      <c r="H2833" s="5">
        <v>0</v>
      </c>
    </row>
    <row r="2834" spans="1:8" ht="13.9" thickBot="1" x14ac:dyDescent="0.3">
      <c r="A2834" s="3" t="s">
        <v>5136</v>
      </c>
      <c r="B2834" s="3" t="s">
        <v>6987</v>
      </c>
      <c r="C2834" s="3" t="s">
        <v>6988</v>
      </c>
      <c r="D2834" s="3" t="s">
        <v>89</v>
      </c>
      <c r="E2834" s="3" t="s">
        <v>81</v>
      </c>
      <c r="F2834" s="5">
        <v>0</v>
      </c>
      <c r="G2834" s="5">
        <v>0</v>
      </c>
      <c r="H2834" s="5">
        <v>0</v>
      </c>
    </row>
    <row r="2835" spans="1:8" ht="13.9" thickBot="1" x14ac:dyDescent="0.3">
      <c r="A2835" s="3" t="s">
        <v>1599</v>
      </c>
      <c r="B2835" s="3" t="s">
        <v>1600</v>
      </c>
      <c r="C2835" s="3" t="s">
        <v>1601</v>
      </c>
      <c r="D2835" s="3" t="s">
        <v>105</v>
      </c>
      <c r="E2835" s="3" t="s">
        <v>73</v>
      </c>
      <c r="F2835" s="5">
        <v>3538516.58</v>
      </c>
      <c r="G2835" s="5">
        <v>4316464.66</v>
      </c>
      <c r="H2835" s="5">
        <v>7390768.6600000001</v>
      </c>
    </row>
    <row r="2836" spans="1:8" ht="13.9" thickBot="1" x14ac:dyDescent="0.3">
      <c r="A2836" s="3" t="s">
        <v>5137</v>
      </c>
      <c r="B2836" s="3" t="s">
        <v>6344</v>
      </c>
      <c r="C2836" s="3" t="s">
        <v>6219</v>
      </c>
      <c r="D2836" s="3" t="s">
        <v>6382</v>
      </c>
      <c r="E2836" s="3" t="s">
        <v>93</v>
      </c>
      <c r="F2836" s="5">
        <v>0</v>
      </c>
      <c r="G2836" s="5">
        <v>0</v>
      </c>
      <c r="H2836" s="5">
        <v>0</v>
      </c>
    </row>
    <row r="2837" spans="1:8" ht="13.9" thickBot="1" x14ac:dyDescent="0.3">
      <c r="A2837" s="3" t="s">
        <v>5138</v>
      </c>
      <c r="B2837" s="3" t="s">
        <v>392</v>
      </c>
      <c r="C2837" s="3" t="s">
        <v>393</v>
      </c>
      <c r="D2837" s="3" t="s">
        <v>105</v>
      </c>
      <c r="E2837" s="3" t="s">
        <v>44</v>
      </c>
      <c r="F2837" s="5">
        <v>0</v>
      </c>
      <c r="G2837" s="5">
        <v>0</v>
      </c>
      <c r="H2837" s="5">
        <v>0</v>
      </c>
    </row>
    <row r="2838" spans="1:8" ht="13.9" thickBot="1" x14ac:dyDescent="0.3">
      <c r="A2838" s="3" t="s">
        <v>5139</v>
      </c>
      <c r="B2838" s="3" t="s">
        <v>6180</v>
      </c>
      <c r="C2838" s="3" t="s">
        <v>6181</v>
      </c>
      <c r="D2838" s="3" t="s">
        <v>115</v>
      </c>
      <c r="E2838" s="3" t="s">
        <v>81</v>
      </c>
      <c r="F2838" s="5">
        <v>0</v>
      </c>
      <c r="G2838" s="5">
        <v>0</v>
      </c>
      <c r="H2838" s="5">
        <v>0</v>
      </c>
    </row>
    <row r="2839" spans="1:8" ht="13.9" thickBot="1" x14ac:dyDescent="0.3">
      <c r="A2839" s="3" t="s">
        <v>5140</v>
      </c>
      <c r="B2839" s="3" t="s">
        <v>1355</v>
      </c>
      <c r="C2839" s="3" t="s">
        <v>1356</v>
      </c>
      <c r="D2839" s="3" t="s">
        <v>105</v>
      </c>
      <c r="E2839" s="3" t="s">
        <v>44</v>
      </c>
      <c r="F2839" s="5">
        <v>0</v>
      </c>
      <c r="G2839" s="5">
        <v>0</v>
      </c>
      <c r="H2839" s="5">
        <v>0</v>
      </c>
    </row>
    <row r="2840" spans="1:8" ht="13.9" thickBot="1" x14ac:dyDescent="0.3">
      <c r="A2840" s="3" t="s">
        <v>5141</v>
      </c>
      <c r="B2840" s="3" t="s">
        <v>6989</v>
      </c>
      <c r="C2840" s="3" t="s">
        <v>6990</v>
      </c>
      <c r="D2840" s="3" t="s">
        <v>85</v>
      </c>
      <c r="E2840" s="3" t="s">
        <v>81</v>
      </c>
      <c r="F2840" s="5">
        <v>0</v>
      </c>
      <c r="G2840" s="5">
        <v>0</v>
      </c>
      <c r="H2840" s="5">
        <v>0</v>
      </c>
    </row>
    <row r="2841" spans="1:8" ht="13.9" thickBot="1" x14ac:dyDescent="0.3">
      <c r="A2841" s="3" t="s">
        <v>1602</v>
      </c>
      <c r="B2841" s="3" t="s">
        <v>1603</v>
      </c>
      <c r="C2841" s="3" t="s">
        <v>1604</v>
      </c>
      <c r="D2841" s="3" t="s">
        <v>89</v>
      </c>
      <c r="E2841" s="3" t="s">
        <v>81</v>
      </c>
      <c r="F2841" s="5">
        <v>0</v>
      </c>
      <c r="G2841" s="5">
        <v>0</v>
      </c>
      <c r="H2841" s="5">
        <v>0</v>
      </c>
    </row>
    <row r="2842" spans="1:8" ht="13.9" thickBot="1" x14ac:dyDescent="0.3">
      <c r="A2842" s="3" t="s">
        <v>1605</v>
      </c>
      <c r="B2842" s="3" t="s">
        <v>1579</v>
      </c>
      <c r="C2842" s="3" t="s">
        <v>1580</v>
      </c>
      <c r="D2842" s="3" t="s">
        <v>85</v>
      </c>
      <c r="E2842" s="3" t="s">
        <v>81</v>
      </c>
      <c r="F2842" s="5">
        <v>0</v>
      </c>
      <c r="G2842" s="5">
        <v>0</v>
      </c>
      <c r="H2842" s="5">
        <v>0</v>
      </c>
    </row>
    <row r="2843" spans="1:8" ht="13.9" thickBot="1" x14ac:dyDescent="0.3">
      <c r="A2843" s="3" t="s">
        <v>5142</v>
      </c>
      <c r="B2843" s="3" t="s">
        <v>508</v>
      </c>
      <c r="C2843" s="3" t="s">
        <v>509</v>
      </c>
      <c r="D2843" s="3" t="s">
        <v>72</v>
      </c>
      <c r="E2843" s="3" t="s">
        <v>93</v>
      </c>
      <c r="F2843" s="5">
        <v>0</v>
      </c>
      <c r="G2843" s="5">
        <v>0</v>
      </c>
      <c r="H2843" s="5">
        <v>0</v>
      </c>
    </row>
    <row r="2844" spans="1:8" ht="13.9" thickBot="1" x14ac:dyDescent="0.3">
      <c r="A2844" s="3" t="s">
        <v>5143</v>
      </c>
      <c r="B2844" s="3" t="s">
        <v>380</v>
      </c>
      <c r="C2844" s="3" t="s">
        <v>381</v>
      </c>
      <c r="D2844" s="3" t="s">
        <v>44</v>
      </c>
      <c r="E2844" s="3" t="s">
        <v>81</v>
      </c>
      <c r="F2844" s="5">
        <v>0</v>
      </c>
      <c r="G2844" s="5">
        <v>0</v>
      </c>
      <c r="H2844" s="5">
        <v>0</v>
      </c>
    </row>
    <row r="2845" spans="1:8" ht="13.9" thickBot="1" x14ac:dyDescent="0.3">
      <c r="A2845" s="3" t="s">
        <v>5144</v>
      </c>
      <c r="B2845" s="3" t="s">
        <v>169</v>
      </c>
      <c r="C2845" s="3" t="s">
        <v>170</v>
      </c>
      <c r="D2845" s="3" t="s">
        <v>105</v>
      </c>
      <c r="E2845" s="3" t="s">
        <v>73</v>
      </c>
      <c r="F2845" s="5">
        <v>0</v>
      </c>
      <c r="G2845" s="5">
        <v>0</v>
      </c>
      <c r="H2845" s="5">
        <v>0</v>
      </c>
    </row>
    <row r="2846" spans="1:8" ht="13.9" thickBot="1" x14ac:dyDescent="0.3">
      <c r="A2846" s="3" t="s">
        <v>5145</v>
      </c>
      <c r="B2846" s="3" t="s">
        <v>6991</v>
      </c>
      <c r="C2846" s="3" t="s">
        <v>6992</v>
      </c>
      <c r="D2846" s="3" t="s">
        <v>89</v>
      </c>
      <c r="E2846" s="3" t="s">
        <v>81</v>
      </c>
      <c r="F2846" s="5">
        <v>0</v>
      </c>
      <c r="G2846" s="5">
        <v>0</v>
      </c>
      <c r="H2846" s="5">
        <v>0</v>
      </c>
    </row>
    <row r="2847" spans="1:8" ht="13.9" thickBot="1" x14ac:dyDescent="0.3">
      <c r="A2847" s="3" t="s">
        <v>5146</v>
      </c>
      <c r="B2847" s="3" t="s">
        <v>6053</v>
      </c>
      <c r="C2847" s="3" t="s">
        <v>6054</v>
      </c>
      <c r="D2847" s="3" t="s">
        <v>85</v>
      </c>
      <c r="E2847" s="3" t="s">
        <v>81</v>
      </c>
      <c r="F2847" s="5">
        <v>0</v>
      </c>
      <c r="G2847" s="5">
        <v>0</v>
      </c>
      <c r="H2847" s="5">
        <v>0</v>
      </c>
    </row>
    <row r="2848" spans="1:8" ht="13.9" thickBot="1" x14ac:dyDescent="0.3">
      <c r="A2848" s="3" t="s">
        <v>1606</v>
      </c>
      <c r="B2848" s="3" t="s">
        <v>1607</v>
      </c>
      <c r="C2848" s="3" t="s">
        <v>1608</v>
      </c>
      <c r="D2848" s="3" t="s">
        <v>44</v>
      </c>
      <c r="E2848" s="3" t="s">
        <v>44</v>
      </c>
      <c r="F2848" s="5">
        <v>0</v>
      </c>
      <c r="G2848" s="5">
        <v>0</v>
      </c>
      <c r="H2848" s="5">
        <v>0</v>
      </c>
    </row>
    <row r="2849" spans="1:8" ht="13.9" thickBot="1" x14ac:dyDescent="0.3">
      <c r="A2849" s="3" t="s">
        <v>5147</v>
      </c>
      <c r="B2849" s="3" t="s">
        <v>502</v>
      </c>
      <c r="C2849" s="3" t="s">
        <v>503</v>
      </c>
      <c r="D2849" s="3" t="s">
        <v>105</v>
      </c>
      <c r="E2849" s="3" t="s">
        <v>44</v>
      </c>
      <c r="F2849" s="5">
        <v>0</v>
      </c>
      <c r="G2849" s="5">
        <v>0</v>
      </c>
      <c r="H2849" s="5">
        <v>0</v>
      </c>
    </row>
    <row r="2850" spans="1:8" ht="13.9" thickBot="1" x14ac:dyDescent="0.3">
      <c r="A2850" s="3" t="s">
        <v>5148</v>
      </c>
      <c r="B2850" s="3" t="s">
        <v>6993</v>
      </c>
      <c r="C2850" s="3" t="s">
        <v>6994</v>
      </c>
      <c r="D2850" s="3" t="s">
        <v>44</v>
      </c>
      <c r="E2850" s="3" t="s">
        <v>44</v>
      </c>
      <c r="F2850" s="5">
        <v>0</v>
      </c>
      <c r="G2850" s="5">
        <v>0</v>
      </c>
      <c r="H2850" s="5">
        <v>0</v>
      </c>
    </row>
    <row r="2851" spans="1:8" ht="13.9" thickBot="1" x14ac:dyDescent="0.3">
      <c r="A2851" s="3" t="s">
        <v>1609</v>
      </c>
      <c r="B2851" s="3" t="s">
        <v>1610</v>
      </c>
      <c r="C2851" s="3" t="s">
        <v>1611</v>
      </c>
      <c r="D2851" s="3" t="s">
        <v>85</v>
      </c>
      <c r="E2851" s="3" t="s">
        <v>81</v>
      </c>
      <c r="F2851" s="5">
        <v>0</v>
      </c>
      <c r="G2851" s="5">
        <v>0</v>
      </c>
      <c r="H2851" s="5">
        <v>0</v>
      </c>
    </row>
    <row r="2852" spans="1:8" ht="13.9" thickBot="1" x14ac:dyDescent="0.3">
      <c r="A2852" s="3" t="s">
        <v>5149</v>
      </c>
      <c r="B2852" s="3" t="s">
        <v>6625</v>
      </c>
      <c r="C2852" s="3" t="s">
        <v>6626</v>
      </c>
      <c r="D2852" s="3" t="s">
        <v>89</v>
      </c>
      <c r="E2852" s="3" t="s">
        <v>93</v>
      </c>
      <c r="F2852" s="5">
        <v>0</v>
      </c>
      <c r="G2852" s="5">
        <v>0</v>
      </c>
      <c r="H2852" s="5">
        <v>0</v>
      </c>
    </row>
    <row r="2853" spans="1:8" ht="13.9" thickBot="1" x14ac:dyDescent="0.3">
      <c r="A2853" s="3" t="s">
        <v>5150</v>
      </c>
      <c r="B2853" s="3" t="s">
        <v>1537</v>
      </c>
      <c r="C2853" s="3" t="s">
        <v>1538</v>
      </c>
      <c r="D2853" s="3" t="s">
        <v>122</v>
      </c>
      <c r="E2853" s="3" t="s">
        <v>93</v>
      </c>
      <c r="F2853" s="5">
        <v>0</v>
      </c>
      <c r="G2853" s="5">
        <v>0</v>
      </c>
      <c r="H2853" s="5">
        <v>0</v>
      </c>
    </row>
    <row r="2854" spans="1:8" ht="13.9" thickBot="1" x14ac:dyDescent="0.3">
      <c r="A2854" s="3" t="s">
        <v>5151</v>
      </c>
      <c r="B2854" s="3" t="s">
        <v>590</v>
      </c>
      <c r="C2854" s="3" t="s">
        <v>591</v>
      </c>
      <c r="D2854" s="3" t="s">
        <v>105</v>
      </c>
      <c r="E2854" s="3" t="s">
        <v>44</v>
      </c>
      <c r="F2854" s="5">
        <v>0</v>
      </c>
      <c r="G2854" s="5">
        <v>0</v>
      </c>
      <c r="H2854" s="5">
        <v>0</v>
      </c>
    </row>
    <row r="2855" spans="1:8" ht="13.9" thickBot="1" x14ac:dyDescent="0.3">
      <c r="A2855" s="3" t="s">
        <v>5152</v>
      </c>
      <c r="B2855" s="3" t="s">
        <v>6131</v>
      </c>
      <c r="C2855" s="3" t="s">
        <v>6132</v>
      </c>
      <c r="D2855" s="3" t="s">
        <v>105</v>
      </c>
      <c r="E2855" s="3" t="s">
        <v>93</v>
      </c>
      <c r="F2855" s="5">
        <v>0</v>
      </c>
      <c r="G2855" s="5">
        <v>0</v>
      </c>
      <c r="H2855" s="5">
        <v>0</v>
      </c>
    </row>
    <row r="2856" spans="1:8" ht="13.9" thickBot="1" x14ac:dyDescent="0.3">
      <c r="A2856" s="3" t="s">
        <v>1612</v>
      </c>
      <c r="B2856" s="3" t="s">
        <v>1613</v>
      </c>
      <c r="C2856" s="3" t="s">
        <v>1614</v>
      </c>
      <c r="D2856" s="3" t="s">
        <v>89</v>
      </c>
      <c r="E2856" s="3" t="s">
        <v>81</v>
      </c>
      <c r="F2856" s="5">
        <v>136760.6</v>
      </c>
      <c r="G2856" s="5">
        <v>126992</v>
      </c>
      <c r="H2856" s="5">
        <v>117223.4</v>
      </c>
    </row>
    <row r="2857" spans="1:8" ht="13.9" thickBot="1" x14ac:dyDescent="0.3">
      <c r="A2857" s="3" t="s">
        <v>5153</v>
      </c>
      <c r="B2857" s="3" t="s">
        <v>6995</v>
      </c>
      <c r="C2857" s="3" t="s">
        <v>6996</v>
      </c>
      <c r="D2857" s="3" t="s">
        <v>89</v>
      </c>
      <c r="E2857" s="3" t="s">
        <v>93</v>
      </c>
      <c r="F2857" s="5">
        <v>0</v>
      </c>
      <c r="G2857" s="5">
        <v>0</v>
      </c>
      <c r="H2857" s="5">
        <v>0</v>
      </c>
    </row>
    <row r="2858" spans="1:8" ht="13.9" thickBot="1" x14ac:dyDescent="0.3">
      <c r="A2858" s="3" t="s">
        <v>5154</v>
      </c>
      <c r="B2858" s="3" t="s">
        <v>6131</v>
      </c>
      <c r="C2858" s="3" t="s">
        <v>6132</v>
      </c>
      <c r="D2858" s="3" t="s">
        <v>72</v>
      </c>
      <c r="E2858" s="3" t="s">
        <v>5760</v>
      </c>
      <c r="F2858" s="5">
        <v>0</v>
      </c>
      <c r="G2858" s="5">
        <v>0</v>
      </c>
      <c r="H2858" s="5">
        <v>0</v>
      </c>
    </row>
    <row r="2859" spans="1:8" ht="13.9" thickBot="1" x14ac:dyDescent="0.3">
      <c r="A2859" s="3" t="s">
        <v>5155</v>
      </c>
      <c r="B2859" s="3" t="s">
        <v>6131</v>
      </c>
      <c r="C2859" s="3" t="s">
        <v>6132</v>
      </c>
      <c r="D2859" s="3" t="s">
        <v>96</v>
      </c>
      <c r="E2859" s="3" t="s">
        <v>5760</v>
      </c>
      <c r="F2859" s="5">
        <v>0</v>
      </c>
      <c r="G2859" s="5">
        <v>0</v>
      </c>
      <c r="H2859" s="5">
        <v>0</v>
      </c>
    </row>
    <row r="2860" spans="1:8" ht="13.9" thickBot="1" x14ac:dyDescent="0.3">
      <c r="A2860" s="3" t="s">
        <v>5156</v>
      </c>
      <c r="B2860" s="3" t="s">
        <v>6131</v>
      </c>
      <c r="C2860" s="3" t="s">
        <v>6132</v>
      </c>
      <c r="D2860" s="3" t="s">
        <v>6382</v>
      </c>
      <c r="E2860" s="3" t="s">
        <v>93</v>
      </c>
      <c r="F2860" s="5">
        <v>0</v>
      </c>
      <c r="G2860" s="5">
        <v>0</v>
      </c>
      <c r="H2860" s="5">
        <v>0</v>
      </c>
    </row>
    <row r="2861" spans="1:8" ht="13.9" thickBot="1" x14ac:dyDescent="0.3">
      <c r="A2861" s="3" t="s">
        <v>5157</v>
      </c>
      <c r="B2861" s="3" t="s">
        <v>6166</v>
      </c>
      <c r="C2861" s="3" t="s">
        <v>6167</v>
      </c>
      <c r="D2861" s="3" t="s">
        <v>89</v>
      </c>
      <c r="E2861" s="3" t="s">
        <v>73</v>
      </c>
      <c r="F2861" s="5">
        <v>0</v>
      </c>
      <c r="G2861" s="5">
        <v>0</v>
      </c>
      <c r="H2861" s="5">
        <v>0</v>
      </c>
    </row>
    <row r="2862" spans="1:8" ht="13.9" thickBot="1" x14ac:dyDescent="0.3">
      <c r="A2862" s="3" t="s">
        <v>5158</v>
      </c>
      <c r="B2862" s="3" t="s">
        <v>544</v>
      </c>
      <c r="C2862" s="3" t="s">
        <v>545</v>
      </c>
      <c r="D2862" s="3" t="s">
        <v>105</v>
      </c>
      <c r="E2862" s="3" t="s">
        <v>44</v>
      </c>
      <c r="F2862" s="5">
        <v>0</v>
      </c>
      <c r="G2862" s="5">
        <v>0</v>
      </c>
      <c r="H2862" s="5">
        <v>0</v>
      </c>
    </row>
    <row r="2863" spans="1:8" ht="13.9" thickBot="1" x14ac:dyDescent="0.3">
      <c r="A2863" s="3" t="s">
        <v>5159</v>
      </c>
      <c r="B2863" s="3" t="s">
        <v>1383</v>
      </c>
      <c r="C2863" s="3" t="s">
        <v>1384</v>
      </c>
      <c r="D2863" s="3" t="s">
        <v>105</v>
      </c>
      <c r="E2863" s="3" t="s">
        <v>73</v>
      </c>
      <c r="F2863" s="5">
        <v>0</v>
      </c>
      <c r="G2863" s="5">
        <v>0</v>
      </c>
      <c r="H2863" s="5">
        <v>0</v>
      </c>
    </row>
    <row r="2864" spans="1:8" ht="13.9" thickBot="1" x14ac:dyDescent="0.3">
      <c r="A2864" s="3" t="s">
        <v>1615</v>
      </c>
      <c r="B2864" s="3" t="s">
        <v>1616</v>
      </c>
      <c r="C2864" s="3" t="s">
        <v>1617</v>
      </c>
      <c r="D2864" s="3" t="s">
        <v>44</v>
      </c>
      <c r="E2864" s="3" t="s">
        <v>44</v>
      </c>
      <c r="F2864" s="5">
        <v>0</v>
      </c>
      <c r="G2864" s="5">
        <v>0</v>
      </c>
      <c r="H2864" s="5">
        <v>0</v>
      </c>
    </row>
    <row r="2865" spans="1:8" ht="13.9" thickBot="1" x14ac:dyDescent="0.3">
      <c r="A2865" s="3" t="s">
        <v>5160</v>
      </c>
      <c r="B2865" s="3" t="s">
        <v>6166</v>
      </c>
      <c r="C2865" s="3" t="s">
        <v>6167</v>
      </c>
      <c r="D2865" s="3" t="s">
        <v>89</v>
      </c>
      <c r="E2865" s="3" t="s">
        <v>5757</v>
      </c>
      <c r="F2865" s="5">
        <v>0</v>
      </c>
      <c r="G2865" s="5">
        <v>0</v>
      </c>
      <c r="H2865" s="5">
        <v>0</v>
      </c>
    </row>
    <row r="2866" spans="1:8" ht="13.9" thickBot="1" x14ac:dyDescent="0.3">
      <c r="A2866" s="3" t="s">
        <v>5161</v>
      </c>
      <c r="B2866" s="3" t="s">
        <v>6166</v>
      </c>
      <c r="C2866" s="3" t="s">
        <v>6167</v>
      </c>
      <c r="D2866" s="3" t="s">
        <v>89</v>
      </c>
      <c r="E2866" s="3" t="s">
        <v>5759</v>
      </c>
      <c r="F2866" s="5">
        <v>0</v>
      </c>
      <c r="G2866" s="5">
        <v>0</v>
      </c>
      <c r="H2866" s="5">
        <v>0</v>
      </c>
    </row>
    <row r="2867" spans="1:8" ht="13.9" thickBot="1" x14ac:dyDescent="0.3">
      <c r="A2867" s="3" t="s">
        <v>5162</v>
      </c>
      <c r="B2867" s="3" t="s">
        <v>499</v>
      </c>
      <c r="C2867" s="3" t="s">
        <v>500</v>
      </c>
      <c r="D2867" s="3" t="s">
        <v>105</v>
      </c>
      <c r="E2867" s="3" t="s">
        <v>73</v>
      </c>
      <c r="F2867" s="5">
        <v>0</v>
      </c>
      <c r="G2867" s="5">
        <v>0</v>
      </c>
      <c r="H2867" s="5">
        <v>0</v>
      </c>
    </row>
    <row r="2868" spans="1:8" ht="13.9" thickBot="1" x14ac:dyDescent="0.3">
      <c r="A2868" s="3" t="s">
        <v>5163</v>
      </c>
      <c r="B2868" s="3" t="s">
        <v>6997</v>
      </c>
      <c r="C2868" s="3" t="s">
        <v>6998</v>
      </c>
      <c r="D2868" s="3" t="s">
        <v>85</v>
      </c>
      <c r="E2868" s="3" t="s">
        <v>81</v>
      </c>
      <c r="F2868" s="5">
        <v>0</v>
      </c>
      <c r="G2868" s="5">
        <v>0</v>
      </c>
      <c r="H2868" s="5">
        <v>0</v>
      </c>
    </row>
    <row r="2869" spans="1:8" ht="13.9" thickBot="1" x14ac:dyDescent="0.3">
      <c r="A2869" s="3" t="s">
        <v>5164</v>
      </c>
      <c r="B2869" s="3" t="s">
        <v>6999</v>
      </c>
      <c r="C2869" s="3" t="s">
        <v>7000</v>
      </c>
      <c r="D2869" s="3" t="s">
        <v>44</v>
      </c>
      <c r="E2869" s="3" t="s">
        <v>44</v>
      </c>
      <c r="F2869" s="5">
        <v>2100</v>
      </c>
      <c r="G2869" s="5">
        <v>2100</v>
      </c>
      <c r="H2869" s="5">
        <v>2100</v>
      </c>
    </row>
    <row r="2870" spans="1:8" ht="13.9" thickBot="1" x14ac:dyDescent="0.3">
      <c r="A2870" s="3" t="s">
        <v>5165</v>
      </c>
      <c r="B2870" s="3" t="s">
        <v>6061</v>
      </c>
      <c r="C2870" s="3" t="s">
        <v>6062</v>
      </c>
      <c r="D2870" s="3" t="s">
        <v>85</v>
      </c>
      <c r="E2870" s="3" t="s">
        <v>81</v>
      </c>
      <c r="F2870" s="5">
        <v>0</v>
      </c>
      <c r="G2870" s="5">
        <v>0</v>
      </c>
      <c r="H2870" s="5">
        <v>0</v>
      </c>
    </row>
    <row r="2871" spans="1:8" ht="13.9" thickBot="1" x14ac:dyDescent="0.3">
      <c r="A2871" s="3" t="s">
        <v>1618</v>
      </c>
      <c r="B2871" s="3" t="s">
        <v>1619</v>
      </c>
      <c r="C2871" s="3" t="s">
        <v>1620</v>
      </c>
      <c r="D2871" s="3" t="s">
        <v>89</v>
      </c>
      <c r="E2871" s="3" t="s">
        <v>81</v>
      </c>
      <c r="F2871" s="5">
        <v>0.16</v>
      </c>
      <c r="G2871" s="5">
        <v>0.16</v>
      </c>
      <c r="H2871" s="5">
        <v>0.16</v>
      </c>
    </row>
    <row r="2872" spans="1:8" ht="13.9" thickBot="1" x14ac:dyDescent="0.3">
      <c r="A2872" s="3" t="s">
        <v>1621</v>
      </c>
      <c r="B2872" s="3" t="s">
        <v>1619</v>
      </c>
      <c r="C2872" s="3" t="s">
        <v>1620</v>
      </c>
      <c r="D2872" s="3" t="s">
        <v>89</v>
      </c>
      <c r="E2872" s="3" t="s">
        <v>93</v>
      </c>
      <c r="F2872" s="5">
        <v>0</v>
      </c>
      <c r="G2872" s="5">
        <v>0</v>
      </c>
      <c r="H2872" s="5">
        <v>0</v>
      </c>
    </row>
    <row r="2873" spans="1:8" ht="13.9" thickBot="1" x14ac:dyDescent="0.3">
      <c r="A2873" s="3" t="s">
        <v>1622</v>
      </c>
      <c r="B2873" s="3" t="s">
        <v>1623</v>
      </c>
      <c r="C2873" s="3" t="s">
        <v>1624</v>
      </c>
      <c r="D2873" s="3" t="s">
        <v>89</v>
      </c>
      <c r="E2873" s="3" t="s">
        <v>81</v>
      </c>
      <c r="F2873" s="5">
        <v>0</v>
      </c>
      <c r="G2873" s="5">
        <v>0</v>
      </c>
      <c r="H2873" s="5">
        <v>0</v>
      </c>
    </row>
    <row r="2874" spans="1:8" ht="13.9" thickBot="1" x14ac:dyDescent="0.3">
      <c r="A2874" s="3" t="s">
        <v>1625</v>
      </c>
      <c r="B2874" s="3" t="s">
        <v>1623</v>
      </c>
      <c r="C2874" s="3" t="s">
        <v>1624</v>
      </c>
      <c r="D2874" s="3" t="s">
        <v>89</v>
      </c>
      <c r="E2874" s="3" t="s">
        <v>93</v>
      </c>
      <c r="F2874" s="5">
        <v>0</v>
      </c>
      <c r="G2874" s="5">
        <v>0</v>
      </c>
      <c r="H2874" s="5">
        <v>0</v>
      </c>
    </row>
    <row r="2875" spans="1:8" ht="13.9" thickBot="1" x14ac:dyDescent="0.3">
      <c r="A2875" s="3" t="s">
        <v>5166</v>
      </c>
      <c r="B2875" s="3" t="s">
        <v>7001</v>
      </c>
      <c r="C2875" s="3" t="s">
        <v>7002</v>
      </c>
      <c r="D2875" s="3" t="s">
        <v>89</v>
      </c>
      <c r="E2875" s="3" t="s">
        <v>81</v>
      </c>
      <c r="F2875" s="5">
        <v>0</v>
      </c>
      <c r="G2875" s="5">
        <v>0</v>
      </c>
      <c r="H2875" s="5">
        <v>0</v>
      </c>
    </row>
    <row r="2876" spans="1:8" ht="13.9" thickBot="1" x14ac:dyDescent="0.3">
      <c r="A2876" s="3" t="s">
        <v>5167</v>
      </c>
      <c r="B2876" s="3" t="s">
        <v>7003</v>
      </c>
      <c r="C2876" s="3" t="s">
        <v>7002</v>
      </c>
      <c r="D2876" s="3" t="s">
        <v>89</v>
      </c>
      <c r="E2876" s="3" t="s">
        <v>93</v>
      </c>
      <c r="F2876" s="5">
        <v>0</v>
      </c>
      <c r="G2876" s="5">
        <v>0</v>
      </c>
      <c r="H2876" s="5">
        <v>0</v>
      </c>
    </row>
    <row r="2877" spans="1:8" ht="13.9" thickBot="1" x14ac:dyDescent="0.3">
      <c r="A2877" s="3" t="s">
        <v>1626</v>
      </c>
      <c r="B2877" s="3" t="s">
        <v>1627</v>
      </c>
      <c r="C2877" s="3" t="s">
        <v>1628</v>
      </c>
      <c r="D2877" s="3" t="s">
        <v>44</v>
      </c>
      <c r="E2877" s="3" t="s">
        <v>44</v>
      </c>
      <c r="F2877" s="5">
        <v>30163</v>
      </c>
      <c r="G2877" s="5">
        <v>30496</v>
      </c>
      <c r="H2877" s="5">
        <v>30163</v>
      </c>
    </row>
    <row r="2878" spans="1:8" ht="13.9" thickBot="1" x14ac:dyDescent="0.3">
      <c r="A2878" s="3" t="s">
        <v>5168</v>
      </c>
      <c r="B2878" s="3" t="s">
        <v>1442</v>
      </c>
      <c r="C2878" s="3" t="s">
        <v>1443</v>
      </c>
      <c r="D2878" s="3" t="s">
        <v>72</v>
      </c>
      <c r="E2878" s="3" t="s">
        <v>81</v>
      </c>
      <c r="F2878" s="5">
        <v>0</v>
      </c>
      <c r="G2878" s="5">
        <v>0</v>
      </c>
      <c r="H2878" s="5">
        <v>0</v>
      </c>
    </row>
    <row r="2879" spans="1:8" ht="13.9" thickBot="1" x14ac:dyDescent="0.3">
      <c r="A2879" s="3" t="s">
        <v>5169</v>
      </c>
      <c r="B2879" s="3" t="s">
        <v>7004</v>
      </c>
      <c r="C2879" s="3" t="s">
        <v>7005</v>
      </c>
      <c r="D2879" s="3" t="s">
        <v>89</v>
      </c>
      <c r="E2879" s="3" t="s">
        <v>81</v>
      </c>
      <c r="F2879" s="5">
        <v>0</v>
      </c>
      <c r="G2879" s="5">
        <v>0</v>
      </c>
      <c r="H2879" s="5">
        <v>0</v>
      </c>
    </row>
    <row r="2880" spans="1:8" ht="13.9" thickBot="1" x14ac:dyDescent="0.3">
      <c r="A2880" s="3" t="s">
        <v>5170</v>
      </c>
      <c r="B2880" s="3" t="s">
        <v>7004</v>
      </c>
      <c r="C2880" s="3" t="s">
        <v>7005</v>
      </c>
      <c r="D2880" s="3" t="s">
        <v>85</v>
      </c>
      <c r="E2880" s="3" t="s">
        <v>81</v>
      </c>
      <c r="F2880" s="5">
        <v>0</v>
      </c>
      <c r="G2880" s="5">
        <v>0</v>
      </c>
      <c r="H2880" s="5">
        <v>0</v>
      </c>
    </row>
    <row r="2881" spans="1:8" ht="13.9" thickBot="1" x14ac:dyDescent="0.3">
      <c r="A2881" s="3" t="s">
        <v>5171</v>
      </c>
      <c r="B2881" s="3" t="s">
        <v>1540</v>
      </c>
      <c r="C2881" s="3" t="s">
        <v>1541</v>
      </c>
      <c r="D2881" s="3" t="s">
        <v>85</v>
      </c>
      <c r="E2881" s="3" t="s">
        <v>93</v>
      </c>
      <c r="F2881" s="5">
        <v>0</v>
      </c>
      <c r="G2881" s="5">
        <v>0</v>
      </c>
      <c r="H2881" s="5">
        <v>0</v>
      </c>
    </row>
    <row r="2882" spans="1:8" ht="13.9" thickBot="1" x14ac:dyDescent="0.3">
      <c r="A2882" s="3" t="s">
        <v>5172</v>
      </c>
      <c r="B2882" s="3" t="s">
        <v>6995</v>
      </c>
      <c r="C2882" s="3" t="s">
        <v>6996</v>
      </c>
      <c r="D2882" s="3" t="s">
        <v>85</v>
      </c>
      <c r="E2882" s="3" t="s">
        <v>93</v>
      </c>
      <c r="F2882" s="5">
        <v>0</v>
      </c>
      <c r="G2882" s="5">
        <v>0</v>
      </c>
      <c r="H2882" s="5">
        <v>0</v>
      </c>
    </row>
    <row r="2883" spans="1:8" ht="13.9" thickBot="1" x14ac:dyDescent="0.3">
      <c r="A2883" s="3" t="s">
        <v>5173</v>
      </c>
      <c r="B2883" s="3" t="s">
        <v>7006</v>
      </c>
      <c r="C2883" s="3" t="s">
        <v>7007</v>
      </c>
      <c r="D2883" s="3" t="s">
        <v>72</v>
      </c>
      <c r="E2883" s="3" t="s">
        <v>81</v>
      </c>
      <c r="F2883" s="5">
        <v>-267160.3</v>
      </c>
      <c r="G2883" s="5">
        <v>-269637</v>
      </c>
      <c r="H2883" s="5">
        <v>-313913.75</v>
      </c>
    </row>
    <row r="2884" spans="1:8" ht="13.9" thickBot="1" x14ac:dyDescent="0.3">
      <c r="A2884" s="3" t="s">
        <v>5174</v>
      </c>
      <c r="B2884" s="3" t="s">
        <v>7008</v>
      </c>
      <c r="C2884" s="3" t="s">
        <v>7009</v>
      </c>
      <c r="D2884" s="3" t="s">
        <v>44</v>
      </c>
      <c r="E2884" s="3" t="s">
        <v>44</v>
      </c>
      <c r="F2884" s="5">
        <v>27494.99</v>
      </c>
      <c r="G2884" s="5">
        <v>42169.8</v>
      </c>
      <c r="H2884" s="5">
        <v>42887.78</v>
      </c>
    </row>
    <row r="2885" spans="1:8" ht="13.9" thickBot="1" x14ac:dyDescent="0.3">
      <c r="A2885" s="3" t="s">
        <v>5175</v>
      </c>
      <c r="B2885" s="3" t="s">
        <v>7010</v>
      </c>
      <c r="C2885" s="3" t="s">
        <v>7011</v>
      </c>
      <c r="D2885" s="3" t="s">
        <v>44</v>
      </c>
      <c r="E2885" s="3" t="s">
        <v>44</v>
      </c>
      <c r="F2885" s="5">
        <v>0</v>
      </c>
      <c r="G2885" s="5">
        <v>0</v>
      </c>
      <c r="H2885" s="5">
        <v>0</v>
      </c>
    </row>
    <row r="2886" spans="1:8" ht="13.9" thickBot="1" x14ac:dyDescent="0.3">
      <c r="A2886" s="3" t="s">
        <v>5176</v>
      </c>
      <c r="B2886" s="3" t="s">
        <v>590</v>
      </c>
      <c r="C2886" s="3" t="s">
        <v>591</v>
      </c>
      <c r="D2886" s="3" t="s">
        <v>105</v>
      </c>
      <c r="E2886" s="3" t="s">
        <v>73</v>
      </c>
      <c r="F2886" s="5">
        <v>0</v>
      </c>
      <c r="G2886" s="5">
        <v>0</v>
      </c>
      <c r="H2886" s="5">
        <v>0</v>
      </c>
    </row>
    <row r="2887" spans="1:8" ht="13.9" thickBot="1" x14ac:dyDescent="0.3">
      <c r="A2887" s="3" t="s">
        <v>1629</v>
      </c>
      <c r="B2887" s="3" t="s">
        <v>520</v>
      </c>
      <c r="C2887" s="3" t="s">
        <v>521</v>
      </c>
      <c r="D2887" s="3" t="s">
        <v>89</v>
      </c>
      <c r="E2887" s="3" t="s">
        <v>73</v>
      </c>
      <c r="F2887" s="5">
        <v>-36940.050000000003</v>
      </c>
      <c r="G2887" s="5">
        <v>-36940.050000000003</v>
      </c>
      <c r="H2887" s="5">
        <v>-36940.050000000003</v>
      </c>
    </row>
    <row r="2888" spans="1:8" ht="13.9" thickBot="1" x14ac:dyDescent="0.3">
      <c r="A2888" s="3" t="s">
        <v>1630</v>
      </c>
      <c r="B2888" s="3" t="s">
        <v>520</v>
      </c>
      <c r="C2888" s="3" t="s">
        <v>521</v>
      </c>
      <c r="D2888" s="3" t="s">
        <v>97</v>
      </c>
      <c r="E2888" s="3" t="s">
        <v>93</v>
      </c>
      <c r="F2888" s="5">
        <v>-2777.66</v>
      </c>
      <c r="G2888" s="5">
        <v>-2637.14</v>
      </c>
      <c r="H2888" s="5">
        <v>-2637.14</v>
      </c>
    </row>
    <row r="2889" spans="1:8" ht="13.9" thickBot="1" x14ac:dyDescent="0.3">
      <c r="A2889" s="3" t="s">
        <v>5177</v>
      </c>
      <c r="B2889" s="3" t="s">
        <v>395</v>
      </c>
      <c r="C2889" s="3" t="s">
        <v>390</v>
      </c>
      <c r="D2889" s="3" t="s">
        <v>105</v>
      </c>
      <c r="E2889" s="3" t="s">
        <v>44</v>
      </c>
      <c r="F2889" s="5">
        <v>0</v>
      </c>
      <c r="G2889" s="5">
        <v>0</v>
      </c>
      <c r="H2889" s="5">
        <v>0</v>
      </c>
    </row>
    <row r="2890" spans="1:8" ht="13.9" thickBot="1" x14ac:dyDescent="0.3">
      <c r="A2890" s="3" t="s">
        <v>5178</v>
      </c>
      <c r="B2890" s="3" t="s">
        <v>6225</v>
      </c>
      <c r="C2890" s="3" t="s">
        <v>6226</v>
      </c>
      <c r="D2890" s="3" t="s">
        <v>105</v>
      </c>
      <c r="E2890" s="3" t="s">
        <v>93</v>
      </c>
      <c r="F2890" s="5">
        <v>18405.91</v>
      </c>
      <c r="G2890" s="5">
        <v>10700.85</v>
      </c>
      <c r="H2890" s="5">
        <v>10700.85</v>
      </c>
    </row>
    <row r="2891" spans="1:8" ht="13.9" thickBot="1" x14ac:dyDescent="0.3">
      <c r="A2891" s="3" t="s">
        <v>1631</v>
      </c>
      <c r="B2891" s="3" t="s">
        <v>520</v>
      </c>
      <c r="C2891" s="3" t="s">
        <v>521</v>
      </c>
      <c r="D2891" s="3" t="s">
        <v>122</v>
      </c>
      <c r="E2891" s="3" t="s">
        <v>93</v>
      </c>
      <c r="F2891" s="5">
        <v>0</v>
      </c>
      <c r="G2891" s="5">
        <v>0</v>
      </c>
      <c r="H2891" s="5">
        <v>0</v>
      </c>
    </row>
    <row r="2892" spans="1:8" ht="13.9" thickBot="1" x14ac:dyDescent="0.3">
      <c r="A2892" s="3" t="s">
        <v>1632</v>
      </c>
      <c r="B2892" s="3" t="s">
        <v>1633</v>
      </c>
      <c r="C2892" s="3" t="s">
        <v>1634</v>
      </c>
      <c r="D2892" s="3" t="s">
        <v>122</v>
      </c>
      <c r="E2892" s="3" t="s">
        <v>93</v>
      </c>
      <c r="F2892" s="5">
        <v>0</v>
      </c>
      <c r="G2892" s="5">
        <v>0</v>
      </c>
      <c r="H2892" s="5">
        <v>0</v>
      </c>
    </row>
    <row r="2893" spans="1:8" ht="13.9" thickBot="1" x14ac:dyDescent="0.3">
      <c r="A2893" s="3" t="s">
        <v>5179</v>
      </c>
      <c r="B2893" s="3" t="s">
        <v>7012</v>
      </c>
      <c r="C2893" s="3" t="s">
        <v>1634</v>
      </c>
      <c r="D2893" s="3" t="s">
        <v>122</v>
      </c>
      <c r="E2893" s="3" t="s">
        <v>93</v>
      </c>
      <c r="F2893" s="5">
        <v>0</v>
      </c>
      <c r="G2893" s="5">
        <v>0</v>
      </c>
      <c r="H2893" s="5">
        <v>0</v>
      </c>
    </row>
    <row r="2894" spans="1:8" ht="13.9" thickBot="1" x14ac:dyDescent="0.3">
      <c r="A2894" s="3" t="s">
        <v>1635</v>
      </c>
      <c r="B2894" s="3" t="s">
        <v>1594</v>
      </c>
      <c r="C2894" s="3" t="s">
        <v>1595</v>
      </c>
      <c r="D2894" s="3" t="s">
        <v>85</v>
      </c>
      <c r="E2894" s="3" t="s">
        <v>81</v>
      </c>
      <c r="F2894" s="5">
        <v>0</v>
      </c>
      <c r="G2894" s="5">
        <v>0</v>
      </c>
      <c r="H2894" s="5">
        <v>0</v>
      </c>
    </row>
    <row r="2895" spans="1:8" ht="13.9" thickBot="1" x14ac:dyDescent="0.3">
      <c r="A2895" s="3" t="s">
        <v>1636</v>
      </c>
      <c r="B2895" s="3" t="s">
        <v>1637</v>
      </c>
      <c r="C2895" s="3" t="s">
        <v>1638</v>
      </c>
      <c r="D2895" s="3" t="s">
        <v>72</v>
      </c>
      <c r="E2895" s="3" t="s">
        <v>81</v>
      </c>
      <c r="F2895" s="5">
        <v>-126158.79</v>
      </c>
      <c r="G2895" s="5">
        <v>-112986.82</v>
      </c>
      <c r="H2895" s="5">
        <v>-112440.62</v>
      </c>
    </row>
    <row r="2896" spans="1:8" ht="13.9" thickBot="1" x14ac:dyDescent="0.3">
      <c r="A2896" s="3" t="s">
        <v>1639</v>
      </c>
      <c r="B2896" s="3" t="s">
        <v>1640</v>
      </c>
      <c r="C2896" s="3" t="s">
        <v>1641</v>
      </c>
      <c r="D2896" s="3" t="s">
        <v>72</v>
      </c>
      <c r="E2896" s="3" t="s">
        <v>81</v>
      </c>
      <c r="F2896" s="5">
        <v>26493.34</v>
      </c>
      <c r="G2896" s="5">
        <v>23727.23</v>
      </c>
      <c r="H2896" s="5">
        <v>23612.53</v>
      </c>
    </row>
    <row r="2897" spans="1:8" ht="13.9" thickBot="1" x14ac:dyDescent="0.3">
      <c r="A2897" s="3" t="s">
        <v>5180</v>
      </c>
      <c r="B2897" s="3" t="s">
        <v>1004</v>
      </c>
      <c r="C2897" s="3" t="s">
        <v>1005</v>
      </c>
      <c r="D2897" s="3" t="s">
        <v>122</v>
      </c>
      <c r="E2897" s="3" t="s">
        <v>93</v>
      </c>
      <c r="F2897" s="5">
        <v>0</v>
      </c>
      <c r="G2897" s="5">
        <v>0</v>
      </c>
      <c r="H2897" s="5">
        <v>0</v>
      </c>
    </row>
    <row r="2898" spans="1:8" ht="13.9" thickBot="1" x14ac:dyDescent="0.3">
      <c r="A2898" s="3" t="s">
        <v>5181</v>
      </c>
      <c r="B2898" s="3" t="s">
        <v>6225</v>
      </c>
      <c r="C2898" s="3" t="s">
        <v>6226</v>
      </c>
      <c r="D2898" s="3" t="s">
        <v>72</v>
      </c>
      <c r="E2898" s="3" t="s">
        <v>5760</v>
      </c>
      <c r="F2898" s="5">
        <v>12619.47</v>
      </c>
      <c r="G2898" s="5">
        <v>7336.73</v>
      </c>
      <c r="H2898" s="5">
        <v>7336.73</v>
      </c>
    </row>
    <row r="2899" spans="1:8" ht="13.9" thickBot="1" x14ac:dyDescent="0.3">
      <c r="A2899" s="3" t="s">
        <v>5182</v>
      </c>
      <c r="B2899" s="3" t="s">
        <v>6225</v>
      </c>
      <c r="C2899" s="3" t="s">
        <v>6226</v>
      </c>
      <c r="D2899" s="3" t="s">
        <v>96</v>
      </c>
      <c r="E2899" s="3" t="s">
        <v>5760</v>
      </c>
      <c r="F2899" s="5">
        <v>5786.44</v>
      </c>
      <c r="G2899" s="5">
        <v>3364.12</v>
      </c>
      <c r="H2899" s="5">
        <v>3364.12</v>
      </c>
    </row>
    <row r="2900" spans="1:8" ht="13.9" thickBot="1" x14ac:dyDescent="0.3">
      <c r="A2900" s="3" t="s">
        <v>5183</v>
      </c>
      <c r="B2900" s="3" t="s">
        <v>6225</v>
      </c>
      <c r="C2900" s="3" t="s">
        <v>6226</v>
      </c>
      <c r="D2900" s="3" t="s">
        <v>6382</v>
      </c>
      <c r="E2900" s="3" t="s">
        <v>93</v>
      </c>
      <c r="F2900" s="5">
        <v>-18405.91</v>
      </c>
      <c r="G2900" s="5">
        <v>-10700.85</v>
      </c>
      <c r="H2900" s="5">
        <v>-10700.85</v>
      </c>
    </row>
    <row r="2901" spans="1:8" ht="13.9" thickBot="1" x14ac:dyDescent="0.3">
      <c r="A2901" s="3" t="s">
        <v>5184</v>
      </c>
      <c r="B2901" s="3" t="s">
        <v>583</v>
      </c>
      <c r="C2901" s="3" t="s">
        <v>584</v>
      </c>
      <c r="D2901" s="3" t="s">
        <v>89</v>
      </c>
      <c r="E2901" s="3" t="s">
        <v>73</v>
      </c>
      <c r="F2901" s="5">
        <v>0</v>
      </c>
      <c r="G2901" s="5">
        <v>0</v>
      </c>
      <c r="H2901" s="5">
        <v>0</v>
      </c>
    </row>
    <row r="2902" spans="1:8" ht="13.9" thickBot="1" x14ac:dyDescent="0.3">
      <c r="A2902" s="3" t="s">
        <v>1642</v>
      </c>
      <c r="B2902" s="3" t="s">
        <v>1643</v>
      </c>
      <c r="C2902" s="3" t="s">
        <v>1644</v>
      </c>
      <c r="D2902" s="3" t="s">
        <v>44</v>
      </c>
      <c r="E2902" s="3" t="s">
        <v>44</v>
      </c>
      <c r="F2902" s="5">
        <v>0</v>
      </c>
      <c r="G2902" s="5">
        <v>0</v>
      </c>
      <c r="H2902" s="5">
        <v>-530000</v>
      </c>
    </row>
    <row r="2903" spans="1:8" ht="13.9" thickBot="1" x14ac:dyDescent="0.3">
      <c r="A2903" s="3" t="s">
        <v>5185</v>
      </c>
      <c r="B2903" s="3" t="s">
        <v>644</v>
      </c>
      <c r="C2903" s="3" t="s">
        <v>645</v>
      </c>
      <c r="D2903" s="3" t="s">
        <v>105</v>
      </c>
      <c r="E2903" s="3" t="s">
        <v>81</v>
      </c>
      <c r="F2903" s="5">
        <v>0</v>
      </c>
      <c r="G2903" s="5">
        <v>0</v>
      </c>
      <c r="H2903" s="5">
        <v>0</v>
      </c>
    </row>
    <row r="2904" spans="1:8" ht="13.9" thickBot="1" x14ac:dyDescent="0.3">
      <c r="A2904" s="3" t="s">
        <v>1645</v>
      </c>
      <c r="B2904" s="3" t="s">
        <v>1552</v>
      </c>
      <c r="C2904" s="3" t="s">
        <v>1553</v>
      </c>
      <c r="D2904" s="3" t="s">
        <v>44</v>
      </c>
      <c r="E2904" s="3" t="s">
        <v>44</v>
      </c>
      <c r="F2904" s="5">
        <v>466588.7</v>
      </c>
      <c r="G2904" s="5">
        <v>468505.05</v>
      </c>
      <c r="H2904" s="5">
        <v>470493.56</v>
      </c>
    </row>
    <row r="2905" spans="1:8" ht="13.9" thickBot="1" x14ac:dyDescent="0.3">
      <c r="A2905" s="3" t="s">
        <v>5186</v>
      </c>
      <c r="B2905" s="3" t="s">
        <v>526</v>
      </c>
      <c r="C2905" s="3" t="s">
        <v>527</v>
      </c>
      <c r="D2905" s="3" t="s">
        <v>105</v>
      </c>
      <c r="E2905" s="3" t="s">
        <v>73</v>
      </c>
      <c r="F2905" s="5">
        <v>0</v>
      </c>
      <c r="G2905" s="5">
        <v>0</v>
      </c>
      <c r="H2905" s="5">
        <v>0</v>
      </c>
    </row>
    <row r="2906" spans="1:8" ht="13.9" thickBot="1" x14ac:dyDescent="0.3">
      <c r="A2906" s="3" t="s">
        <v>5187</v>
      </c>
      <c r="B2906" s="3" t="s">
        <v>7013</v>
      </c>
      <c r="C2906" s="3" t="s">
        <v>7014</v>
      </c>
      <c r="D2906" s="3" t="s">
        <v>44</v>
      </c>
      <c r="E2906" s="3" t="s">
        <v>44</v>
      </c>
      <c r="F2906" s="5">
        <v>0</v>
      </c>
      <c r="G2906" s="5">
        <v>0</v>
      </c>
      <c r="H2906" s="5">
        <v>0</v>
      </c>
    </row>
    <row r="2907" spans="1:8" ht="13.9" thickBot="1" x14ac:dyDescent="0.3">
      <c r="A2907" s="3" t="s">
        <v>5188</v>
      </c>
      <c r="B2907" s="3" t="s">
        <v>7015</v>
      </c>
      <c r="C2907" s="3" t="s">
        <v>7016</v>
      </c>
      <c r="D2907" s="3" t="s">
        <v>44</v>
      </c>
      <c r="E2907" s="3" t="s">
        <v>44</v>
      </c>
      <c r="F2907" s="5">
        <v>0</v>
      </c>
      <c r="G2907" s="5">
        <v>0</v>
      </c>
      <c r="H2907" s="5">
        <v>0</v>
      </c>
    </row>
    <row r="2908" spans="1:8" ht="13.9" thickBot="1" x14ac:dyDescent="0.3">
      <c r="A2908" s="3" t="s">
        <v>5189</v>
      </c>
      <c r="B2908" s="3" t="s">
        <v>5933</v>
      </c>
      <c r="C2908" s="3" t="s">
        <v>5934</v>
      </c>
      <c r="D2908" s="3" t="s">
        <v>85</v>
      </c>
      <c r="E2908" s="3" t="s">
        <v>81</v>
      </c>
      <c r="F2908" s="5">
        <v>0</v>
      </c>
      <c r="G2908" s="5">
        <v>0</v>
      </c>
      <c r="H2908" s="5">
        <v>0</v>
      </c>
    </row>
    <row r="2909" spans="1:8" ht="13.9" thickBot="1" x14ac:dyDescent="0.3">
      <c r="A2909" s="3" t="s">
        <v>1646</v>
      </c>
      <c r="B2909" s="3" t="s">
        <v>1647</v>
      </c>
      <c r="C2909" s="3" t="s">
        <v>1648</v>
      </c>
      <c r="D2909" s="3" t="s">
        <v>44</v>
      </c>
      <c r="E2909" s="3" t="s">
        <v>44</v>
      </c>
      <c r="F2909" s="5">
        <v>0</v>
      </c>
      <c r="G2909" s="5">
        <v>0</v>
      </c>
      <c r="H2909" s="5">
        <v>0</v>
      </c>
    </row>
    <row r="2910" spans="1:8" ht="13.9" thickBot="1" x14ac:dyDescent="0.3">
      <c r="A2910" s="3" t="s">
        <v>1649</v>
      </c>
      <c r="B2910" s="3" t="s">
        <v>1650</v>
      </c>
      <c r="C2910" s="3" t="s">
        <v>1651</v>
      </c>
      <c r="D2910" s="3" t="s">
        <v>44</v>
      </c>
      <c r="E2910" s="3" t="s">
        <v>44</v>
      </c>
      <c r="F2910" s="5">
        <v>25004487.329999998</v>
      </c>
      <c r="G2910" s="5">
        <v>25960014.780000001</v>
      </c>
      <c r="H2910" s="5">
        <v>16816829.890000001</v>
      </c>
    </row>
    <row r="2911" spans="1:8" ht="13.9" thickBot="1" x14ac:dyDescent="0.3">
      <c r="A2911" s="3" t="s">
        <v>5190</v>
      </c>
      <c r="B2911" s="3" t="s">
        <v>7017</v>
      </c>
      <c r="C2911" s="3" t="s">
        <v>7018</v>
      </c>
      <c r="D2911" s="3" t="s">
        <v>44</v>
      </c>
      <c r="E2911" s="3" t="s">
        <v>44</v>
      </c>
      <c r="F2911" s="5">
        <v>-6239853.4100000001</v>
      </c>
      <c r="G2911" s="5">
        <v>-7195380.8600000003</v>
      </c>
      <c r="H2911" s="5">
        <v>-8052195.9699999997</v>
      </c>
    </row>
    <row r="2912" spans="1:8" ht="13.9" thickBot="1" x14ac:dyDescent="0.3">
      <c r="A2912" s="3" t="s">
        <v>5191</v>
      </c>
      <c r="B2912" s="3" t="s">
        <v>6233</v>
      </c>
      <c r="C2912" s="3" t="s">
        <v>6234</v>
      </c>
      <c r="D2912" s="3" t="s">
        <v>44</v>
      </c>
      <c r="E2912" s="3" t="s">
        <v>44</v>
      </c>
      <c r="F2912" s="5">
        <v>0</v>
      </c>
      <c r="G2912" s="5">
        <v>0</v>
      </c>
      <c r="H2912" s="5">
        <v>0</v>
      </c>
    </row>
    <row r="2913" spans="1:8" ht="13.9" thickBot="1" x14ac:dyDescent="0.3">
      <c r="A2913" s="3" t="s">
        <v>5192</v>
      </c>
      <c r="B2913" s="3" t="s">
        <v>496</v>
      </c>
      <c r="C2913" s="3" t="s">
        <v>497</v>
      </c>
      <c r="D2913" s="3" t="s">
        <v>105</v>
      </c>
      <c r="E2913" s="3" t="s">
        <v>73</v>
      </c>
      <c r="F2913" s="5">
        <v>0</v>
      </c>
      <c r="G2913" s="5">
        <v>0</v>
      </c>
      <c r="H2913" s="5">
        <v>0</v>
      </c>
    </row>
    <row r="2914" spans="1:8" ht="13.9" thickBot="1" x14ac:dyDescent="0.3">
      <c r="A2914" s="3" t="s">
        <v>5193</v>
      </c>
      <c r="B2914" s="3" t="s">
        <v>7019</v>
      </c>
      <c r="C2914" s="3" t="s">
        <v>7020</v>
      </c>
      <c r="D2914" s="3" t="s">
        <v>44</v>
      </c>
      <c r="E2914" s="3" t="s">
        <v>44</v>
      </c>
      <c r="F2914" s="5">
        <v>0</v>
      </c>
      <c r="G2914" s="5">
        <v>0</v>
      </c>
      <c r="H2914" s="5">
        <v>0</v>
      </c>
    </row>
    <row r="2915" spans="1:8" ht="13.9" thickBot="1" x14ac:dyDescent="0.3">
      <c r="A2915" s="3" t="s">
        <v>5194</v>
      </c>
      <c r="B2915" s="3" t="s">
        <v>7021</v>
      </c>
      <c r="C2915" s="3" t="s">
        <v>7022</v>
      </c>
      <c r="D2915" s="3" t="s">
        <v>85</v>
      </c>
      <c r="E2915" s="3" t="s">
        <v>81</v>
      </c>
      <c r="F2915" s="5">
        <v>97103.93</v>
      </c>
      <c r="G2915" s="5">
        <v>97103.93</v>
      </c>
      <c r="H2915" s="5">
        <v>97103.93</v>
      </c>
    </row>
    <row r="2916" spans="1:8" ht="13.9" thickBot="1" x14ac:dyDescent="0.3">
      <c r="A2916" s="3" t="s">
        <v>1652</v>
      </c>
      <c r="B2916" s="3" t="s">
        <v>1653</v>
      </c>
      <c r="C2916" s="3" t="s">
        <v>1654</v>
      </c>
      <c r="D2916" s="3" t="s">
        <v>89</v>
      </c>
      <c r="E2916" s="3" t="s">
        <v>81</v>
      </c>
      <c r="F2916" s="5">
        <v>-1030091</v>
      </c>
      <c r="G2916" s="5">
        <v>-911954</v>
      </c>
      <c r="H2916" s="5">
        <v>-773984</v>
      </c>
    </row>
    <row r="2917" spans="1:8" ht="13.9" thickBot="1" x14ac:dyDescent="0.3">
      <c r="A2917" s="3" t="s">
        <v>1655</v>
      </c>
      <c r="B2917" s="3" t="s">
        <v>1653</v>
      </c>
      <c r="C2917" s="3" t="s">
        <v>1654</v>
      </c>
      <c r="D2917" s="3" t="s">
        <v>89</v>
      </c>
      <c r="E2917" s="3" t="s">
        <v>93</v>
      </c>
      <c r="F2917" s="5">
        <v>-65271.61</v>
      </c>
      <c r="G2917" s="5">
        <v>0</v>
      </c>
      <c r="H2917" s="5">
        <v>0</v>
      </c>
    </row>
    <row r="2918" spans="1:8" ht="13.9" thickBot="1" x14ac:dyDescent="0.3">
      <c r="A2918" s="3" t="s">
        <v>1656</v>
      </c>
      <c r="B2918" s="3" t="s">
        <v>1657</v>
      </c>
      <c r="C2918" s="3" t="s">
        <v>1658</v>
      </c>
      <c r="D2918" s="3" t="s">
        <v>44</v>
      </c>
      <c r="E2918" s="3" t="s">
        <v>44</v>
      </c>
      <c r="F2918" s="5">
        <v>40858901.229999997</v>
      </c>
      <c r="G2918" s="5">
        <v>40858901.229999997</v>
      </c>
      <c r="H2918" s="5">
        <v>40858901.229999997</v>
      </c>
    </row>
    <row r="2919" spans="1:8" ht="13.9" thickBot="1" x14ac:dyDescent="0.3">
      <c r="A2919" s="3" t="s">
        <v>1659</v>
      </c>
      <c r="B2919" s="3" t="s">
        <v>1660</v>
      </c>
      <c r="C2919" s="3" t="s">
        <v>1661</v>
      </c>
      <c r="D2919" s="3" t="s">
        <v>89</v>
      </c>
      <c r="E2919" s="3" t="s">
        <v>81</v>
      </c>
      <c r="F2919" s="5">
        <v>216319.11</v>
      </c>
      <c r="G2919" s="5">
        <v>191510.34</v>
      </c>
      <c r="H2919" s="5">
        <v>162536.64000000001</v>
      </c>
    </row>
    <row r="2920" spans="1:8" ht="13.9" thickBot="1" x14ac:dyDescent="0.3">
      <c r="A2920" s="3" t="s">
        <v>1662</v>
      </c>
      <c r="B2920" s="3" t="s">
        <v>1660</v>
      </c>
      <c r="C2920" s="3" t="s">
        <v>1661</v>
      </c>
      <c r="D2920" s="3" t="s">
        <v>89</v>
      </c>
      <c r="E2920" s="3" t="s">
        <v>93</v>
      </c>
      <c r="F2920" s="5">
        <v>13707.04</v>
      </c>
      <c r="G2920" s="5">
        <v>0</v>
      </c>
      <c r="H2920" s="5">
        <v>0</v>
      </c>
    </row>
    <row r="2921" spans="1:8" ht="13.9" thickBot="1" x14ac:dyDescent="0.3">
      <c r="A2921" s="3" t="s">
        <v>5195</v>
      </c>
      <c r="B2921" s="3" t="s">
        <v>6133</v>
      </c>
      <c r="C2921" s="3" t="s">
        <v>6134</v>
      </c>
      <c r="D2921" s="3" t="s">
        <v>105</v>
      </c>
      <c r="E2921" s="3" t="s">
        <v>93</v>
      </c>
      <c r="F2921" s="5">
        <v>0</v>
      </c>
      <c r="G2921" s="5">
        <v>0</v>
      </c>
      <c r="H2921" s="5">
        <v>0</v>
      </c>
    </row>
    <row r="2922" spans="1:8" ht="13.9" thickBot="1" x14ac:dyDescent="0.3">
      <c r="A2922" s="3" t="s">
        <v>5196</v>
      </c>
      <c r="B2922" s="3" t="s">
        <v>6133</v>
      </c>
      <c r="C2922" s="3" t="s">
        <v>6134</v>
      </c>
      <c r="D2922" s="3" t="s">
        <v>72</v>
      </c>
      <c r="E2922" s="3" t="s">
        <v>5760</v>
      </c>
      <c r="F2922" s="5">
        <v>0</v>
      </c>
      <c r="G2922" s="5">
        <v>0</v>
      </c>
      <c r="H2922" s="5">
        <v>0</v>
      </c>
    </row>
    <row r="2923" spans="1:8" ht="13.9" thickBot="1" x14ac:dyDescent="0.3">
      <c r="A2923" s="3" t="s">
        <v>5197</v>
      </c>
      <c r="B2923" s="3" t="s">
        <v>6133</v>
      </c>
      <c r="C2923" s="3" t="s">
        <v>6134</v>
      </c>
      <c r="D2923" s="3" t="s">
        <v>96</v>
      </c>
      <c r="E2923" s="3" t="s">
        <v>5760</v>
      </c>
      <c r="F2923" s="5">
        <v>0</v>
      </c>
      <c r="G2923" s="5">
        <v>0</v>
      </c>
      <c r="H2923" s="5">
        <v>0</v>
      </c>
    </row>
    <row r="2924" spans="1:8" ht="13.9" thickBot="1" x14ac:dyDescent="0.3">
      <c r="A2924" s="3" t="s">
        <v>5198</v>
      </c>
      <c r="B2924" s="3" t="s">
        <v>6133</v>
      </c>
      <c r="C2924" s="3" t="s">
        <v>6134</v>
      </c>
      <c r="D2924" s="3" t="s">
        <v>6382</v>
      </c>
      <c r="E2924" s="3" t="s">
        <v>93</v>
      </c>
      <c r="F2924" s="5">
        <v>0</v>
      </c>
      <c r="G2924" s="5">
        <v>0</v>
      </c>
      <c r="H2924" s="5">
        <v>0</v>
      </c>
    </row>
    <row r="2925" spans="1:8" ht="13.9" thickBot="1" x14ac:dyDescent="0.3">
      <c r="A2925" s="3" t="s">
        <v>5199</v>
      </c>
      <c r="B2925" s="3" t="s">
        <v>1355</v>
      </c>
      <c r="C2925" s="3" t="s">
        <v>1356</v>
      </c>
      <c r="D2925" s="3" t="s">
        <v>97</v>
      </c>
      <c r="E2925" s="3" t="s">
        <v>44</v>
      </c>
      <c r="F2925" s="5">
        <v>0</v>
      </c>
      <c r="G2925" s="5">
        <v>0</v>
      </c>
      <c r="H2925" s="5">
        <v>0</v>
      </c>
    </row>
    <row r="2926" spans="1:8" ht="13.9" thickBot="1" x14ac:dyDescent="0.3">
      <c r="A2926" s="3" t="s">
        <v>1663</v>
      </c>
      <c r="B2926" s="3" t="s">
        <v>1664</v>
      </c>
      <c r="C2926" s="3" t="s">
        <v>1665</v>
      </c>
      <c r="D2926" s="3" t="s">
        <v>44</v>
      </c>
      <c r="E2926" s="3" t="s">
        <v>44</v>
      </c>
      <c r="F2926" s="5">
        <v>-60000000</v>
      </c>
      <c r="G2926" s="5">
        <v>-60000000</v>
      </c>
      <c r="H2926" s="5">
        <v>-60000000</v>
      </c>
    </row>
    <row r="2927" spans="1:8" ht="13.9" thickBot="1" x14ac:dyDescent="0.3">
      <c r="A2927" s="3" t="s">
        <v>5200</v>
      </c>
      <c r="B2927" s="3" t="s">
        <v>7023</v>
      </c>
      <c r="C2927" s="3" t="s">
        <v>7024</v>
      </c>
      <c r="D2927" s="3" t="s">
        <v>44</v>
      </c>
      <c r="E2927" s="3" t="s">
        <v>44</v>
      </c>
      <c r="F2927" s="5">
        <v>0</v>
      </c>
      <c r="G2927" s="5">
        <v>0</v>
      </c>
      <c r="H2927" s="5">
        <v>0</v>
      </c>
    </row>
    <row r="2928" spans="1:8" ht="13.9" thickBot="1" x14ac:dyDescent="0.3">
      <c r="A2928" s="3" t="s">
        <v>1666</v>
      </c>
      <c r="B2928" s="3" t="s">
        <v>1667</v>
      </c>
      <c r="C2928" s="3" t="s">
        <v>1668</v>
      </c>
      <c r="D2928" s="3" t="s">
        <v>44</v>
      </c>
      <c r="E2928" s="3" t="s">
        <v>44</v>
      </c>
      <c r="F2928" s="5">
        <v>0</v>
      </c>
      <c r="G2928" s="5">
        <v>0</v>
      </c>
      <c r="H2928" s="5">
        <v>0</v>
      </c>
    </row>
    <row r="2929" spans="1:8" ht="13.9" thickBot="1" x14ac:dyDescent="0.3">
      <c r="A2929" s="3" t="s">
        <v>5201</v>
      </c>
      <c r="B2929" s="3" t="s">
        <v>69</v>
      </c>
      <c r="C2929" s="3" t="s">
        <v>70</v>
      </c>
      <c r="D2929" s="3" t="s">
        <v>105</v>
      </c>
      <c r="E2929" s="3" t="s">
        <v>81</v>
      </c>
      <c r="F2929" s="5">
        <v>0</v>
      </c>
      <c r="G2929" s="5">
        <v>0</v>
      </c>
      <c r="H2929" s="5">
        <v>0</v>
      </c>
    </row>
    <row r="2930" spans="1:8" ht="13.9" thickBot="1" x14ac:dyDescent="0.3">
      <c r="A2930" s="3" t="s">
        <v>1669</v>
      </c>
      <c r="B2930" s="3" t="s">
        <v>78</v>
      </c>
      <c r="C2930" s="3" t="s">
        <v>79</v>
      </c>
      <c r="D2930" s="3" t="s">
        <v>105</v>
      </c>
      <c r="E2930" s="3" t="s">
        <v>81</v>
      </c>
      <c r="F2930" s="5">
        <v>0</v>
      </c>
      <c r="G2930" s="5">
        <v>0</v>
      </c>
      <c r="H2930" s="5">
        <v>0</v>
      </c>
    </row>
    <row r="2931" spans="1:8" ht="13.9" thickBot="1" x14ac:dyDescent="0.3">
      <c r="A2931" s="3" t="s">
        <v>1670</v>
      </c>
      <c r="B2931" s="3" t="s">
        <v>1671</v>
      </c>
      <c r="C2931" s="3" t="s">
        <v>1672</v>
      </c>
      <c r="D2931" s="3" t="s">
        <v>44</v>
      </c>
      <c r="E2931" s="3" t="s">
        <v>44</v>
      </c>
      <c r="F2931" s="5">
        <v>0</v>
      </c>
      <c r="G2931" s="5">
        <v>0</v>
      </c>
      <c r="H2931" s="5">
        <v>0</v>
      </c>
    </row>
    <row r="2932" spans="1:8" ht="13.9" thickBot="1" x14ac:dyDescent="0.3">
      <c r="A2932" s="3" t="s">
        <v>5202</v>
      </c>
      <c r="B2932" s="3" t="s">
        <v>680</v>
      </c>
      <c r="C2932" s="3" t="s">
        <v>681</v>
      </c>
      <c r="D2932" s="3" t="s">
        <v>122</v>
      </c>
      <c r="E2932" s="3" t="s">
        <v>81</v>
      </c>
      <c r="F2932" s="5">
        <v>0</v>
      </c>
      <c r="G2932" s="5">
        <v>0</v>
      </c>
      <c r="H2932" s="5">
        <v>0</v>
      </c>
    </row>
    <row r="2933" spans="1:8" ht="13.9" thickBot="1" x14ac:dyDescent="0.3">
      <c r="A2933" s="3" t="s">
        <v>5203</v>
      </c>
      <c r="B2933" s="3" t="s">
        <v>7025</v>
      </c>
      <c r="C2933" s="3" t="s">
        <v>7026</v>
      </c>
      <c r="D2933" s="3" t="s">
        <v>72</v>
      </c>
      <c r="E2933" s="3" t="s">
        <v>81</v>
      </c>
      <c r="F2933" s="5">
        <v>0</v>
      </c>
      <c r="G2933" s="5">
        <v>0</v>
      </c>
      <c r="H2933" s="5">
        <v>0</v>
      </c>
    </row>
    <row r="2934" spans="1:8" ht="13.9" thickBot="1" x14ac:dyDescent="0.3">
      <c r="A2934" s="3" t="s">
        <v>5204</v>
      </c>
      <c r="B2934" s="3" t="s">
        <v>7027</v>
      </c>
      <c r="C2934" s="3" t="s">
        <v>7028</v>
      </c>
      <c r="D2934" s="3" t="s">
        <v>89</v>
      </c>
      <c r="E2934" s="3" t="s">
        <v>81</v>
      </c>
      <c r="F2934" s="5">
        <v>-1209329</v>
      </c>
      <c r="G2934" s="5">
        <v>-1335886</v>
      </c>
      <c r="H2934" s="5">
        <v>-1476654</v>
      </c>
    </row>
    <row r="2935" spans="1:8" ht="13.9" thickBot="1" x14ac:dyDescent="0.3">
      <c r="A2935" s="3" t="s">
        <v>5205</v>
      </c>
      <c r="B2935" s="3" t="s">
        <v>7027</v>
      </c>
      <c r="C2935" s="3" t="s">
        <v>7028</v>
      </c>
      <c r="D2935" s="3" t="s">
        <v>89</v>
      </c>
      <c r="E2935" s="3" t="s">
        <v>93</v>
      </c>
      <c r="F2935" s="5">
        <v>0</v>
      </c>
      <c r="G2935" s="5">
        <v>0</v>
      </c>
      <c r="H2935" s="5">
        <v>0</v>
      </c>
    </row>
    <row r="2936" spans="1:8" ht="13.9" thickBot="1" x14ac:dyDescent="0.3">
      <c r="A2936" s="3" t="s">
        <v>5206</v>
      </c>
      <c r="B2936" s="3" t="s">
        <v>6625</v>
      </c>
      <c r="C2936" s="3" t="s">
        <v>6626</v>
      </c>
      <c r="D2936" s="3" t="s">
        <v>85</v>
      </c>
      <c r="E2936" s="3" t="s">
        <v>81</v>
      </c>
      <c r="F2936" s="5">
        <v>0</v>
      </c>
      <c r="G2936" s="5">
        <v>0</v>
      </c>
      <c r="H2936" s="5">
        <v>0</v>
      </c>
    </row>
    <row r="2937" spans="1:8" ht="13.9" thickBot="1" x14ac:dyDescent="0.3">
      <c r="A2937" s="3" t="s">
        <v>5207</v>
      </c>
      <c r="B2937" s="3" t="s">
        <v>7029</v>
      </c>
      <c r="C2937" s="3" t="s">
        <v>7030</v>
      </c>
      <c r="D2937" s="3" t="s">
        <v>85</v>
      </c>
      <c r="E2937" s="3" t="s">
        <v>81</v>
      </c>
      <c r="F2937" s="5">
        <v>0</v>
      </c>
      <c r="G2937" s="5">
        <v>0</v>
      </c>
      <c r="H2937" s="5">
        <v>0</v>
      </c>
    </row>
    <row r="2938" spans="1:8" ht="13.9" thickBot="1" x14ac:dyDescent="0.3">
      <c r="A2938" s="3" t="s">
        <v>5208</v>
      </c>
      <c r="B2938" s="3" t="s">
        <v>7029</v>
      </c>
      <c r="C2938" s="3" t="s">
        <v>7030</v>
      </c>
      <c r="D2938" s="3" t="s">
        <v>85</v>
      </c>
      <c r="E2938" s="3" t="s">
        <v>93</v>
      </c>
      <c r="F2938" s="5">
        <v>0</v>
      </c>
      <c r="G2938" s="5">
        <v>0</v>
      </c>
      <c r="H2938" s="5">
        <v>0</v>
      </c>
    </row>
    <row r="2939" spans="1:8" ht="13.9" thickBot="1" x14ac:dyDescent="0.3">
      <c r="A2939" s="3" t="s">
        <v>5209</v>
      </c>
      <c r="B2939" s="3" t="s">
        <v>7031</v>
      </c>
      <c r="C2939" s="3" t="s">
        <v>7032</v>
      </c>
      <c r="D2939" s="3" t="s">
        <v>85</v>
      </c>
      <c r="E2939" s="3" t="s">
        <v>81</v>
      </c>
      <c r="F2939" s="5">
        <v>0</v>
      </c>
      <c r="G2939" s="5">
        <v>0</v>
      </c>
      <c r="H2939" s="5">
        <v>0</v>
      </c>
    </row>
    <row r="2940" spans="1:8" ht="13.9" thickBot="1" x14ac:dyDescent="0.3">
      <c r="A2940" s="3" t="s">
        <v>5210</v>
      </c>
      <c r="B2940" s="3" t="s">
        <v>6619</v>
      </c>
      <c r="C2940" s="3" t="s">
        <v>6620</v>
      </c>
      <c r="D2940" s="3" t="s">
        <v>85</v>
      </c>
      <c r="E2940" s="3" t="s">
        <v>81</v>
      </c>
      <c r="F2940" s="5">
        <v>0</v>
      </c>
      <c r="G2940" s="5">
        <v>0</v>
      </c>
      <c r="H2940" s="5">
        <v>0</v>
      </c>
    </row>
    <row r="2941" spans="1:8" ht="13.9" thickBot="1" x14ac:dyDescent="0.3">
      <c r="A2941" s="3" t="s">
        <v>5211</v>
      </c>
      <c r="B2941" s="3" t="s">
        <v>7033</v>
      </c>
      <c r="C2941" s="3" t="s">
        <v>7034</v>
      </c>
      <c r="D2941" s="3" t="s">
        <v>85</v>
      </c>
      <c r="E2941" s="3" t="s">
        <v>81</v>
      </c>
      <c r="F2941" s="5">
        <v>0</v>
      </c>
      <c r="G2941" s="5">
        <v>0</v>
      </c>
      <c r="H2941" s="5">
        <v>0</v>
      </c>
    </row>
    <row r="2942" spans="1:8" ht="13.9" thickBot="1" x14ac:dyDescent="0.3">
      <c r="A2942" s="3" t="s">
        <v>5212</v>
      </c>
      <c r="B2942" s="3" t="s">
        <v>7033</v>
      </c>
      <c r="C2942" s="3" t="s">
        <v>7034</v>
      </c>
      <c r="D2942" s="3" t="s">
        <v>85</v>
      </c>
      <c r="E2942" s="3" t="s">
        <v>93</v>
      </c>
      <c r="F2942" s="5">
        <v>0</v>
      </c>
      <c r="G2942" s="5">
        <v>0</v>
      </c>
      <c r="H2942" s="5">
        <v>0</v>
      </c>
    </row>
    <row r="2943" spans="1:8" ht="13.9" thickBot="1" x14ac:dyDescent="0.3">
      <c r="A2943" s="3" t="s">
        <v>5213</v>
      </c>
      <c r="B2943" s="3" t="s">
        <v>7035</v>
      </c>
      <c r="C2943" s="3" t="s">
        <v>7036</v>
      </c>
      <c r="D2943" s="3" t="s">
        <v>89</v>
      </c>
      <c r="E2943" s="3" t="s">
        <v>81</v>
      </c>
      <c r="F2943" s="5">
        <v>0</v>
      </c>
      <c r="G2943" s="5">
        <v>0</v>
      </c>
      <c r="H2943" s="5">
        <v>0</v>
      </c>
    </row>
    <row r="2944" spans="1:8" ht="13.9" thickBot="1" x14ac:dyDescent="0.3">
      <c r="A2944" s="3" t="s">
        <v>5214</v>
      </c>
      <c r="B2944" s="3" t="s">
        <v>7035</v>
      </c>
      <c r="C2944" s="3" t="s">
        <v>7036</v>
      </c>
      <c r="D2944" s="3" t="s">
        <v>89</v>
      </c>
      <c r="E2944" s="3" t="s">
        <v>93</v>
      </c>
      <c r="F2944" s="5">
        <v>0</v>
      </c>
      <c r="G2944" s="5">
        <v>0</v>
      </c>
      <c r="H2944" s="5">
        <v>0</v>
      </c>
    </row>
    <row r="2945" spans="1:8" ht="13.9" thickBot="1" x14ac:dyDescent="0.3">
      <c r="A2945" s="3" t="s">
        <v>5215</v>
      </c>
      <c r="B2945" s="3" t="s">
        <v>6895</v>
      </c>
      <c r="C2945" s="3" t="s">
        <v>6896</v>
      </c>
      <c r="D2945" s="3" t="s">
        <v>85</v>
      </c>
      <c r="E2945" s="3" t="s">
        <v>81</v>
      </c>
      <c r="F2945" s="5">
        <v>-240406.13</v>
      </c>
      <c r="G2945" s="5">
        <v>-240406.13</v>
      </c>
      <c r="H2945" s="5">
        <v>-240406.13</v>
      </c>
    </row>
    <row r="2946" spans="1:8" ht="13.9" thickBot="1" x14ac:dyDescent="0.3">
      <c r="A2946" s="3" t="s">
        <v>5216</v>
      </c>
      <c r="B2946" s="3" t="s">
        <v>6970</v>
      </c>
      <c r="C2946" s="3" t="s">
        <v>6898</v>
      </c>
      <c r="D2946" s="3" t="s">
        <v>85</v>
      </c>
      <c r="E2946" s="3" t="s">
        <v>81</v>
      </c>
      <c r="F2946" s="5">
        <v>63195.69</v>
      </c>
      <c r="G2946" s="5">
        <v>63195.69</v>
      </c>
      <c r="H2946" s="5">
        <v>63195.69</v>
      </c>
    </row>
    <row r="2947" spans="1:8" ht="13.9" thickBot="1" x14ac:dyDescent="0.3">
      <c r="A2947" s="3" t="s">
        <v>5217</v>
      </c>
      <c r="B2947" s="3" t="s">
        <v>7037</v>
      </c>
      <c r="C2947" s="3" t="s">
        <v>7038</v>
      </c>
      <c r="D2947" s="3" t="s">
        <v>85</v>
      </c>
      <c r="E2947" s="3" t="s">
        <v>81</v>
      </c>
      <c r="F2947" s="5">
        <v>-2197828</v>
      </c>
      <c r="G2947" s="5">
        <v>-2345000</v>
      </c>
      <c r="H2947" s="5">
        <v>-2516862</v>
      </c>
    </row>
    <row r="2948" spans="1:8" ht="13.9" thickBot="1" x14ac:dyDescent="0.3">
      <c r="A2948" s="3" t="s">
        <v>5218</v>
      </c>
      <c r="B2948" s="3" t="s">
        <v>5915</v>
      </c>
      <c r="C2948" s="3" t="s">
        <v>5916</v>
      </c>
      <c r="D2948" s="3" t="s">
        <v>89</v>
      </c>
      <c r="E2948" s="3" t="s">
        <v>93</v>
      </c>
      <c r="F2948" s="5">
        <v>0</v>
      </c>
      <c r="G2948" s="5">
        <v>0</v>
      </c>
      <c r="H2948" s="5">
        <v>0</v>
      </c>
    </row>
    <row r="2949" spans="1:8" ht="13.9" thickBot="1" x14ac:dyDescent="0.3">
      <c r="A2949" s="3" t="s">
        <v>1673</v>
      </c>
      <c r="B2949" s="3" t="s">
        <v>1674</v>
      </c>
      <c r="C2949" s="3" t="s">
        <v>1675</v>
      </c>
      <c r="D2949" s="3" t="s">
        <v>44</v>
      </c>
      <c r="E2949" s="3" t="s">
        <v>44</v>
      </c>
      <c r="F2949" s="5">
        <v>-80402.91</v>
      </c>
      <c r="G2949" s="5">
        <v>21063.88</v>
      </c>
      <c r="H2949" s="5">
        <v>-28625.25</v>
      </c>
    </row>
    <row r="2950" spans="1:8" ht="13.9" thickBot="1" x14ac:dyDescent="0.3">
      <c r="A2950" s="3" t="s">
        <v>1676</v>
      </c>
      <c r="B2950" s="3" t="s">
        <v>1677</v>
      </c>
      <c r="C2950" s="3" t="s">
        <v>1678</v>
      </c>
      <c r="D2950" s="3" t="s">
        <v>85</v>
      </c>
      <c r="E2950" s="3" t="s">
        <v>81</v>
      </c>
      <c r="F2950" s="5">
        <v>0</v>
      </c>
      <c r="G2950" s="5">
        <v>0</v>
      </c>
      <c r="H2950" s="5">
        <v>0</v>
      </c>
    </row>
    <row r="2951" spans="1:8" ht="13.9" thickBot="1" x14ac:dyDescent="0.3">
      <c r="A2951" s="3" t="s">
        <v>5219</v>
      </c>
      <c r="B2951" s="3" t="s">
        <v>7039</v>
      </c>
      <c r="C2951" s="3" t="s">
        <v>7040</v>
      </c>
      <c r="D2951" s="3" t="s">
        <v>85</v>
      </c>
      <c r="E2951" s="3" t="s">
        <v>81</v>
      </c>
      <c r="F2951" s="5">
        <v>56788</v>
      </c>
      <c r="G2951" s="5">
        <v>44112</v>
      </c>
      <c r="H2951" s="5">
        <v>41533</v>
      </c>
    </row>
    <row r="2952" spans="1:8" ht="13.9" thickBot="1" x14ac:dyDescent="0.3">
      <c r="A2952" s="3" t="s">
        <v>1679</v>
      </c>
      <c r="B2952" s="3" t="s">
        <v>1047</v>
      </c>
      <c r="C2952" s="3" t="s">
        <v>1048</v>
      </c>
      <c r="D2952" s="3" t="s">
        <v>85</v>
      </c>
      <c r="E2952" s="3" t="s">
        <v>81</v>
      </c>
      <c r="F2952" s="5">
        <v>7458007.1299999999</v>
      </c>
      <c r="G2952" s="5">
        <v>8343980.5099999998</v>
      </c>
      <c r="H2952" s="5">
        <v>8620259.25</v>
      </c>
    </row>
    <row r="2953" spans="1:8" ht="13.9" thickBot="1" x14ac:dyDescent="0.3">
      <c r="A2953" s="3" t="s">
        <v>1680</v>
      </c>
      <c r="B2953" s="3" t="s">
        <v>1681</v>
      </c>
      <c r="C2953" s="3" t="s">
        <v>1682</v>
      </c>
      <c r="D2953" s="3" t="s">
        <v>85</v>
      </c>
      <c r="E2953" s="3" t="s">
        <v>81</v>
      </c>
      <c r="F2953" s="5">
        <v>5856350.5300000003</v>
      </c>
      <c r="G2953" s="5">
        <v>5272399.09</v>
      </c>
      <c r="H2953" s="5">
        <v>7051825</v>
      </c>
    </row>
    <row r="2954" spans="1:8" ht="13.9" thickBot="1" x14ac:dyDescent="0.3">
      <c r="A2954" s="3" t="s">
        <v>1683</v>
      </c>
      <c r="B2954" s="3" t="s">
        <v>1681</v>
      </c>
      <c r="C2954" s="3" t="s">
        <v>1682</v>
      </c>
      <c r="D2954" s="3" t="s">
        <v>85</v>
      </c>
      <c r="E2954" s="3" t="s">
        <v>93</v>
      </c>
      <c r="F2954" s="5">
        <v>1212833.52</v>
      </c>
      <c r="G2954" s="5">
        <v>1049614</v>
      </c>
      <c r="H2954" s="5">
        <v>984241.48</v>
      </c>
    </row>
    <row r="2955" spans="1:8" ht="13.9" thickBot="1" x14ac:dyDescent="0.3">
      <c r="A2955" s="3" t="s">
        <v>1684</v>
      </c>
      <c r="B2955" s="3" t="s">
        <v>1685</v>
      </c>
      <c r="C2955" s="3" t="s">
        <v>1686</v>
      </c>
      <c r="D2955" s="3" t="s">
        <v>85</v>
      </c>
      <c r="E2955" s="3" t="s">
        <v>81</v>
      </c>
      <c r="F2955" s="5">
        <v>0</v>
      </c>
      <c r="G2955" s="5">
        <v>0</v>
      </c>
      <c r="H2955" s="5">
        <v>0</v>
      </c>
    </row>
    <row r="2956" spans="1:8" ht="13.9" thickBot="1" x14ac:dyDescent="0.3">
      <c r="A2956" s="3" t="s">
        <v>1687</v>
      </c>
      <c r="B2956" s="3" t="s">
        <v>285</v>
      </c>
      <c r="C2956" s="3" t="s">
        <v>286</v>
      </c>
      <c r="D2956" s="3" t="s">
        <v>89</v>
      </c>
      <c r="E2956" s="3" t="s">
        <v>81</v>
      </c>
      <c r="F2956" s="5">
        <v>3842447.97</v>
      </c>
      <c r="G2956" s="5">
        <v>3872333.78</v>
      </c>
      <c r="H2956" s="5">
        <v>3930864.22</v>
      </c>
    </row>
    <row r="2957" spans="1:8" ht="13.9" thickBot="1" x14ac:dyDescent="0.3">
      <c r="A2957" s="3" t="s">
        <v>1688</v>
      </c>
      <c r="B2957" s="3" t="s">
        <v>285</v>
      </c>
      <c r="C2957" s="3" t="s">
        <v>286</v>
      </c>
      <c r="D2957" s="3" t="s">
        <v>85</v>
      </c>
      <c r="E2957" s="3" t="s">
        <v>81</v>
      </c>
      <c r="F2957" s="5">
        <v>12027911.779999999</v>
      </c>
      <c r="G2957" s="5">
        <v>12139600.4</v>
      </c>
      <c r="H2957" s="5">
        <v>12296891.35</v>
      </c>
    </row>
    <row r="2958" spans="1:8" ht="13.9" thickBot="1" x14ac:dyDescent="0.3">
      <c r="A2958" s="3" t="s">
        <v>1689</v>
      </c>
      <c r="B2958" s="3" t="s">
        <v>285</v>
      </c>
      <c r="C2958" s="3" t="s">
        <v>286</v>
      </c>
      <c r="D2958" s="3" t="s">
        <v>89</v>
      </c>
      <c r="E2958" s="3" t="s">
        <v>93</v>
      </c>
      <c r="F2958" s="5">
        <v>728955.63</v>
      </c>
      <c r="G2958" s="5">
        <v>722202.75</v>
      </c>
      <c r="H2958" s="5">
        <v>726925.73</v>
      </c>
    </row>
    <row r="2959" spans="1:8" ht="13.9" thickBot="1" x14ac:dyDescent="0.3">
      <c r="A2959" s="3" t="s">
        <v>1690</v>
      </c>
      <c r="B2959" s="3" t="s">
        <v>285</v>
      </c>
      <c r="C2959" s="3" t="s">
        <v>286</v>
      </c>
      <c r="D2959" s="3" t="s">
        <v>85</v>
      </c>
      <c r="E2959" s="3" t="s">
        <v>93</v>
      </c>
      <c r="F2959" s="5">
        <v>2404660.61</v>
      </c>
      <c r="G2959" s="5">
        <v>2407165.2400000002</v>
      </c>
      <c r="H2959" s="5">
        <v>2419429.88</v>
      </c>
    </row>
    <row r="2960" spans="1:8" ht="13.9" thickBot="1" x14ac:dyDescent="0.3">
      <c r="A2960" s="3" t="s">
        <v>1691</v>
      </c>
      <c r="B2960" s="3" t="s">
        <v>1692</v>
      </c>
      <c r="C2960" s="3" t="s">
        <v>1693</v>
      </c>
      <c r="D2960" s="3" t="s">
        <v>105</v>
      </c>
      <c r="E2960" s="3" t="s">
        <v>73</v>
      </c>
      <c r="F2960" s="5">
        <v>-62578433</v>
      </c>
      <c r="G2960" s="5">
        <v>-62578433</v>
      </c>
      <c r="H2960" s="5">
        <v>-62899839</v>
      </c>
    </row>
    <row r="2961" spans="1:8" ht="13.9" thickBot="1" x14ac:dyDescent="0.3">
      <c r="A2961" s="3" t="s">
        <v>1694</v>
      </c>
      <c r="B2961" s="3" t="s">
        <v>1695</v>
      </c>
      <c r="C2961" s="3" t="s">
        <v>1696</v>
      </c>
      <c r="D2961" s="3" t="s">
        <v>89</v>
      </c>
      <c r="E2961" s="3" t="s">
        <v>81</v>
      </c>
      <c r="F2961" s="5">
        <v>780021.1</v>
      </c>
      <c r="G2961" s="5">
        <v>724305.25</v>
      </c>
      <c r="H2961" s="5">
        <v>668589.4</v>
      </c>
    </row>
    <row r="2962" spans="1:8" ht="13.9" thickBot="1" x14ac:dyDescent="0.3">
      <c r="A2962" s="3" t="s">
        <v>1697</v>
      </c>
      <c r="B2962" s="3" t="s">
        <v>1695</v>
      </c>
      <c r="C2962" s="3" t="s">
        <v>1696</v>
      </c>
      <c r="D2962" s="3" t="s">
        <v>89</v>
      </c>
      <c r="E2962" s="3" t="s">
        <v>93</v>
      </c>
      <c r="F2962" s="5">
        <v>196157.46</v>
      </c>
      <c r="G2962" s="5">
        <v>182146.15</v>
      </c>
      <c r="H2962" s="5">
        <v>168134.84</v>
      </c>
    </row>
    <row r="2963" spans="1:8" ht="13.9" thickBot="1" x14ac:dyDescent="0.3">
      <c r="A2963" s="3" t="s">
        <v>1698</v>
      </c>
      <c r="B2963" s="3" t="s">
        <v>1050</v>
      </c>
      <c r="C2963" s="3" t="s">
        <v>1051</v>
      </c>
      <c r="D2963" s="3" t="s">
        <v>85</v>
      </c>
      <c r="E2963" s="3" t="s">
        <v>81</v>
      </c>
      <c r="F2963" s="5">
        <v>-2384829.15</v>
      </c>
      <c r="G2963" s="5">
        <v>-2312870.75</v>
      </c>
      <c r="H2963" s="5">
        <v>-2744978.38</v>
      </c>
    </row>
    <row r="2964" spans="1:8" ht="13.9" thickBot="1" x14ac:dyDescent="0.3">
      <c r="A2964" s="3" t="s">
        <v>1699</v>
      </c>
      <c r="B2964" s="3" t="s">
        <v>1700</v>
      </c>
      <c r="C2964" s="3" t="s">
        <v>1701</v>
      </c>
      <c r="D2964" s="3" t="s">
        <v>89</v>
      </c>
      <c r="E2964" s="3" t="s">
        <v>81</v>
      </c>
      <c r="F2964" s="5">
        <v>-163804.38</v>
      </c>
      <c r="G2964" s="5">
        <v>-152104.04999999999</v>
      </c>
      <c r="H2964" s="5">
        <v>-140403.72</v>
      </c>
    </row>
    <row r="2965" spans="1:8" ht="13.9" thickBot="1" x14ac:dyDescent="0.3">
      <c r="A2965" s="3" t="s">
        <v>1702</v>
      </c>
      <c r="B2965" s="3" t="s">
        <v>1700</v>
      </c>
      <c r="C2965" s="3" t="s">
        <v>1701</v>
      </c>
      <c r="D2965" s="3" t="s">
        <v>89</v>
      </c>
      <c r="E2965" s="3" t="s">
        <v>93</v>
      </c>
      <c r="F2965" s="5">
        <v>-41193</v>
      </c>
      <c r="G2965" s="5">
        <v>-38250.620000000003</v>
      </c>
      <c r="H2965" s="5">
        <v>-35308.239999999998</v>
      </c>
    </row>
    <row r="2966" spans="1:8" ht="13.9" thickBot="1" x14ac:dyDescent="0.3">
      <c r="A2966" s="3" t="s">
        <v>1703</v>
      </c>
      <c r="B2966" s="3" t="s">
        <v>1704</v>
      </c>
      <c r="C2966" s="3" t="s">
        <v>1705</v>
      </c>
      <c r="D2966" s="3" t="s">
        <v>89</v>
      </c>
      <c r="E2966" s="3" t="s">
        <v>81</v>
      </c>
      <c r="F2966" s="5">
        <v>-28719.69</v>
      </c>
      <c r="G2966" s="5">
        <v>-26668.28</v>
      </c>
      <c r="H2966" s="5">
        <v>-24616.87</v>
      </c>
    </row>
    <row r="2967" spans="1:8" ht="13.9" thickBot="1" x14ac:dyDescent="0.3">
      <c r="A2967" s="3" t="s">
        <v>1706</v>
      </c>
      <c r="B2967" s="3" t="s">
        <v>1704</v>
      </c>
      <c r="C2967" s="3" t="s">
        <v>1705</v>
      </c>
      <c r="D2967" s="3" t="s">
        <v>85</v>
      </c>
      <c r="E2967" s="3" t="s">
        <v>81</v>
      </c>
      <c r="F2967" s="5">
        <v>0.08</v>
      </c>
      <c r="G2967" s="5">
        <v>0.08</v>
      </c>
      <c r="H2967" s="5">
        <v>0.08</v>
      </c>
    </row>
    <row r="2968" spans="1:8" ht="13.9" thickBot="1" x14ac:dyDescent="0.3">
      <c r="A2968" s="3" t="s">
        <v>5220</v>
      </c>
      <c r="B2968" s="3" t="s">
        <v>6629</v>
      </c>
      <c r="C2968" s="3" t="s">
        <v>6558</v>
      </c>
      <c r="D2968" s="3" t="s">
        <v>72</v>
      </c>
      <c r="E2968" s="3" t="s">
        <v>93</v>
      </c>
      <c r="F2968" s="5">
        <v>0</v>
      </c>
      <c r="G2968" s="5">
        <v>0</v>
      </c>
      <c r="H2968" s="5">
        <v>0</v>
      </c>
    </row>
    <row r="2969" spans="1:8" ht="13.9" thickBot="1" x14ac:dyDescent="0.3">
      <c r="A2969" s="3" t="s">
        <v>5221</v>
      </c>
      <c r="B2969" s="3" t="s">
        <v>499</v>
      </c>
      <c r="C2969" s="3" t="s">
        <v>500</v>
      </c>
      <c r="D2969" s="3" t="s">
        <v>85</v>
      </c>
      <c r="E2969" s="3" t="s">
        <v>81</v>
      </c>
      <c r="F2969" s="5">
        <v>0</v>
      </c>
      <c r="G2969" s="5">
        <v>0</v>
      </c>
      <c r="H2969" s="5">
        <v>0</v>
      </c>
    </row>
    <row r="2970" spans="1:8" ht="13.9" thickBot="1" x14ac:dyDescent="0.3">
      <c r="A2970" s="3" t="s">
        <v>5222</v>
      </c>
      <c r="B2970" s="3" t="s">
        <v>5833</v>
      </c>
      <c r="C2970" s="3" t="s">
        <v>5834</v>
      </c>
      <c r="D2970" s="3" t="s">
        <v>85</v>
      </c>
      <c r="E2970" s="3" t="s">
        <v>73</v>
      </c>
      <c r="F2970" s="5">
        <v>0</v>
      </c>
      <c r="G2970" s="5">
        <v>0</v>
      </c>
      <c r="H2970" s="5">
        <v>0</v>
      </c>
    </row>
    <row r="2971" spans="1:8" ht="13.9" thickBot="1" x14ac:dyDescent="0.3">
      <c r="A2971" s="3" t="s">
        <v>5223</v>
      </c>
      <c r="B2971" s="3" t="s">
        <v>520</v>
      </c>
      <c r="C2971" s="3" t="s">
        <v>521</v>
      </c>
      <c r="D2971" s="3" t="s">
        <v>97</v>
      </c>
      <c r="E2971" s="3" t="s">
        <v>73</v>
      </c>
      <c r="F2971" s="5">
        <v>0</v>
      </c>
      <c r="G2971" s="5">
        <v>0</v>
      </c>
      <c r="H2971" s="5">
        <v>0</v>
      </c>
    </row>
    <row r="2972" spans="1:8" ht="13.9" thickBot="1" x14ac:dyDescent="0.3">
      <c r="A2972" s="3" t="s">
        <v>1707</v>
      </c>
      <c r="B2972" s="3" t="s">
        <v>1708</v>
      </c>
      <c r="C2972" s="3" t="s">
        <v>1709</v>
      </c>
      <c r="D2972" s="3" t="s">
        <v>44</v>
      </c>
      <c r="E2972" s="3" t="s">
        <v>44</v>
      </c>
      <c r="F2972" s="5">
        <v>-687.33</v>
      </c>
      <c r="G2972" s="5">
        <v>-687.33</v>
      </c>
      <c r="H2972" s="5">
        <v>-687.33</v>
      </c>
    </row>
    <row r="2973" spans="1:8" ht="13.9" thickBot="1" x14ac:dyDescent="0.3">
      <c r="A2973" s="3" t="s">
        <v>5224</v>
      </c>
      <c r="B2973" s="3" t="s">
        <v>7041</v>
      </c>
      <c r="C2973" s="3" t="s">
        <v>7042</v>
      </c>
      <c r="D2973" s="3" t="s">
        <v>85</v>
      </c>
      <c r="E2973" s="3" t="s">
        <v>81</v>
      </c>
      <c r="F2973" s="5">
        <v>-7303593.8499999996</v>
      </c>
      <c r="G2973" s="5">
        <v>-8156977.1399999997</v>
      </c>
      <c r="H2973" s="5">
        <v>-8398268.7599999998</v>
      </c>
    </row>
    <row r="2974" spans="1:8" ht="13.9" thickBot="1" x14ac:dyDescent="0.3">
      <c r="A2974" s="3" t="s">
        <v>5225</v>
      </c>
      <c r="B2974" s="3" t="s">
        <v>7043</v>
      </c>
      <c r="C2974" s="3" t="s">
        <v>7044</v>
      </c>
      <c r="D2974" s="3" t="s">
        <v>85</v>
      </c>
      <c r="E2974" s="3" t="s">
        <v>81</v>
      </c>
      <c r="F2974" s="5">
        <v>-5750922.79</v>
      </c>
      <c r="G2974" s="5">
        <v>-5144019.37</v>
      </c>
      <c r="H2974" s="5">
        <v>-6898027.75</v>
      </c>
    </row>
    <row r="2975" spans="1:8" ht="13.9" thickBot="1" x14ac:dyDescent="0.3">
      <c r="A2975" s="3" t="s">
        <v>5226</v>
      </c>
      <c r="B2975" s="3" t="s">
        <v>7045</v>
      </c>
      <c r="C2975" s="3" t="s">
        <v>7042</v>
      </c>
      <c r="D2975" s="3" t="s">
        <v>85</v>
      </c>
      <c r="E2975" s="3" t="s">
        <v>93</v>
      </c>
      <c r="F2975" s="5">
        <v>-1395858.12</v>
      </c>
      <c r="G2975" s="5">
        <v>-495871.71</v>
      </c>
      <c r="H2975" s="5">
        <v>-697235.9</v>
      </c>
    </row>
    <row r="2976" spans="1:8" ht="13.9" thickBot="1" x14ac:dyDescent="0.3">
      <c r="A2976" s="3" t="s">
        <v>5227</v>
      </c>
      <c r="B2976" s="3" t="s">
        <v>7046</v>
      </c>
      <c r="C2976" s="3" t="s">
        <v>7044</v>
      </c>
      <c r="D2976" s="3" t="s">
        <v>85</v>
      </c>
      <c r="E2976" s="3" t="s">
        <v>93</v>
      </c>
      <c r="F2976" s="5">
        <v>-1185840.53</v>
      </c>
      <c r="G2976" s="5">
        <v>-1017954.93</v>
      </c>
      <c r="H2976" s="5">
        <v>-948387.78</v>
      </c>
    </row>
    <row r="2977" spans="1:8" ht="13.9" thickBot="1" x14ac:dyDescent="0.3">
      <c r="A2977" s="3" t="s">
        <v>5228</v>
      </c>
      <c r="B2977" s="3" t="s">
        <v>6008</v>
      </c>
      <c r="C2977" s="3" t="s">
        <v>6009</v>
      </c>
      <c r="D2977" s="3" t="s">
        <v>85</v>
      </c>
      <c r="E2977" s="3" t="s">
        <v>81</v>
      </c>
      <c r="F2977" s="5">
        <v>0</v>
      </c>
      <c r="G2977" s="5">
        <v>0</v>
      </c>
      <c r="H2977" s="5">
        <v>0</v>
      </c>
    </row>
    <row r="2978" spans="1:8" ht="13.9" thickBot="1" x14ac:dyDescent="0.3">
      <c r="A2978" s="3" t="s">
        <v>5229</v>
      </c>
      <c r="B2978" s="3" t="s">
        <v>6057</v>
      </c>
      <c r="C2978" s="3" t="s">
        <v>6058</v>
      </c>
      <c r="D2978" s="3" t="s">
        <v>89</v>
      </c>
      <c r="E2978" s="3" t="s">
        <v>81</v>
      </c>
      <c r="F2978" s="5">
        <v>0</v>
      </c>
      <c r="G2978" s="5">
        <v>0</v>
      </c>
      <c r="H2978" s="5">
        <v>0</v>
      </c>
    </row>
    <row r="2979" spans="1:8" ht="13.9" thickBot="1" x14ac:dyDescent="0.3">
      <c r="A2979" s="3" t="s">
        <v>1710</v>
      </c>
      <c r="B2979" s="3" t="s">
        <v>1711</v>
      </c>
      <c r="C2979" s="3" t="s">
        <v>1712</v>
      </c>
      <c r="D2979" s="3" t="s">
        <v>44</v>
      </c>
      <c r="E2979" s="3" t="s">
        <v>44</v>
      </c>
      <c r="F2979" s="5">
        <v>0</v>
      </c>
      <c r="G2979" s="5">
        <v>0</v>
      </c>
      <c r="H2979" s="5">
        <v>0</v>
      </c>
    </row>
    <row r="2980" spans="1:8" ht="13.9" thickBot="1" x14ac:dyDescent="0.3">
      <c r="A2980" s="3" t="s">
        <v>1713</v>
      </c>
      <c r="B2980" s="3" t="s">
        <v>1714</v>
      </c>
      <c r="C2980" s="3" t="s">
        <v>1715</v>
      </c>
      <c r="D2980" s="3" t="s">
        <v>44</v>
      </c>
      <c r="E2980" s="3" t="s">
        <v>44</v>
      </c>
      <c r="F2980" s="5">
        <v>0</v>
      </c>
      <c r="G2980" s="5">
        <v>0</v>
      </c>
      <c r="H2980" s="5">
        <v>0</v>
      </c>
    </row>
    <row r="2981" spans="1:8" ht="13.9" thickBot="1" x14ac:dyDescent="0.3">
      <c r="A2981" s="3" t="s">
        <v>5230</v>
      </c>
      <c r="B2981" s="3" t="s">
        <v>7047</v>
      </c>
      <c r="C2981" s="3" t="s">
        <v>7048</v>
      </c>
      <c r="D2981" s="3" t="s">
        <v>72</v>
      </c>
      <c r="E2981" s="3" t="s">
        <v>81</v>
      </c>
      <c r="F2981" s="5">
        <v>-1947904.58</v>
      </c>
      <c r="G2981" s="5">
        <v>-2141598.3199999998</v>
      </c>
      <c r="H2981" s="5">
        <v>-2362856.46</v>
      </c>
    </row>
    <row r="2982" spans="1:8" ht="13.9" thickBot="1" x14ac:dyDescent="0.3">
      <c r="A2982" s="3" t="s">
        <v>1716</v>
      </c>
      <c r="B2982" s="3" t="s">
        <v>1717</v>
      </c>
      <c r="C2982" s="3" t="s">
        <v>1718</v>
      </c>
      <c r="D2982" s="3" t="s">
        <v>44</v>
      </c>
      <c r="E2982" s="3" t="s">
        <v>44</v>
      </c>
      <c r="F2982" s="5">
        <v>0</v>
      </c>
      <c r="G2982" s="5">
        <v>0</v>
      </c>
      <c r="H2982" s="5">
        <v>-3202093.09</v>
      </c>
    </row>
    <row r="2983" spans="1:8" ht="13.9" thickBot="1" x14ac:dyDescent="0.3">
      <c r="A2983" s="3" t="s">
        <v>1719</v>
      </c>
      <c r="B2983" s="3" t="s">
        <v>1619</v>
      </c>
      <c r="C2983" s="3" t="s">
        <v>1620</v>
      </c>
      <c r="D2983" s="3" t="s">
        <v>85</v>
      </c>
      <c r="E2983" s="3" t="s">
        <v>81</v>
      </c>
      <c r="F2983" s="5">
        <v>-0.27</v>
      </c>
      <c r="G2983" s="5">
        <v>-0.27</v>
      </c>
      <c r="H2983" s="5">
        <v>-0.27</v>
      </c>
    </row>
    <row r="2984" spans="1:8" ht="13.9" thickBot="1" x14ac:dyDescent="0.3">
      <c r="A2984" s="3" t="s">
        <v>1720</v>
      </c>
      <c r="B2984" s="3" t="s">
        <v>1623</v>
      </c>
      <c r="C2984" s="3" t="s">
        <v>1624</v>
      </c>
      <c r="D2984" s="3" t="s">
        <v>85</v>
      </c>
      <c r="E2984" s="3" t="s">
        <v>81</v>
      </c>
      <c r="F2984" s="5">
        <v>0</v>
      </c>
      <c r="G2984" s="5">
        <v>0</v>
      </c>
      <c r="H2984" s="5">
        <v>0</v>
      </c>
    </row>
    <row r="2985" spans="1:8" ht="13.9" thickBot="1" x14ac:dyDescent="0.3">
      <c r="A2985" s="3" t="s">
        <v>5231</v>
      </c>
      <c r="B2985" s="3" t="s">
        <v>7001</v>
      </c>
      <c r="C2985" s="3" t="s">
        <v>7002</v>
      </c>
      <c r="D2985" s="3" t="s">
        <v>85</v>
      </c>
      <c r="E2985" s="3" t="s">
        <v>81</v>
      </c>
      <c r="F2985" s="5">
        <v>373827</v>
      </c>
      <c r="G2985" s="5">
        <v>373827</v>
      </c>
      <c r="H2985" s="5">
        <v>373827</v>
      </c>
    </row>
    <row r="2986" spans="1:8" ht="13.9" thickBot="1" x14ac:dyDescent="0.3">
      <c r="A2986" s="3" t="s">
        <v>5232</v>
      </c>
      <c r="B2986" s="3" t="s">
        <v>285</v>
      </c>
      <c r="C2986" s="3" t="s">
        <v>286</v>
      </c>
      <c r="D2986" s="3" t="s">
        <v>122</v>
      </c>
      <c r="E2986" s="3" t="s">
        <v>81</v>
      </c>
      <c r="F2986" s="5">
        <v>0</v>
      </c>
      <c r="G2986" s="5">
        <v>0</v>
      </c>
      <c r="H2986" s="5">
        <v>0</v>
      </c>
    </row>
    <row r="2987" spans="1:8" ht="13.9" thickBot="1" x14ac:dyDescent="0.3">
      <c r="A2987" s="3" t="s">
        <v>5233</v>
      </c>
      <c r="B2987" s="3" t="s">
        <v>5833</v>
      </c>
      <c r="C2987" s="3" t="s">
        <v>5834</v>
      </c>
      <c r="D2987" s="3" t="s">
        <v>44</v>
      </c>
      <c r="E2987" s="3" t="s">
        <v>73</v>
      </c>
      <c r="F2987" s="5">
        <v>0</v>
      </c>
      <c r="G2987" s="5">
        <v>0</v>
      </c>
      <c r="H2987" s="5">
        <v>0</v>
      </c>
    </row>
    <row r="2988" spans="1:8" ht="13.9" thickBot="1" x14ac:dyDescent="0.3">
      <c r="A2988" s="3" t="s">
        <v>5234</v>
      </c>
      <c r="B2988" s="3" t="s">
        <v>5785</v>
      </c>
      <c r="C2988" s="3" t="s">
        <v>5786</v>
      </c>
      <c r="D2988" s="3" t="s">
        <v>122</v>
      </c>
      <c r="E2988" s="3" t="s">
        <v>81</v>
      </c>
      <c r="F2988" s="5">
        <v>0</v>
      </c>
      <c r="G2988" s="5">
        <v>0</v>
      </c>
      <c r="H2988" s="5">
        <v>0</v>
      </c>
    </row>
    <row r="2989" spans="1:8" ht="13.9" thickBot="1" x14ac:dyDescent="0.3">
      <c r="A2989" s="3" t="s">
        <v>1721</v>
      </c>
      <c r="B2989" s="3" t="s">
        <v>1722</v>
      </c>
      <c r="C2989" s="3" t="s">
        <v>1723</v>
      </c>
      <c r="D2989" s="3" t="s">
        <v>44</v>
      </c>
      <c r="E2989" s="3" t="s">
        <v>44</v>
      </c>
      <c r="F2989" s="5">
        <v>-657.37</v>
      </c>
      <c r="G2989" s="5">
        <v>-679.13</v>
      </c>
      <c r="H2989" s="5">
        <v>-711.49</v>
      </c>
    </row>
    <row r="2990" spans="1:8" ht="13.9" thickBot="1" x14ac:dyDescent="0.3">
      <c r="A2990" s="3" t="s">
        <v>1724</v>
      </c>
      <c r="B2990" s="3" t="s">
        <v>1725</v>
      </c>
      <c r="C2990" s="3" t="s">
        <v>1726</v>
      </c>
      <c r="D2990" s="3" t="s">
        <v>85</v>
      </c>
      <c r="E2990" s="3" t="s">
        <v>81</v>
      </c>
      <c r="F2990" s="5">
        <v>54925.19</v>
      </c>
      <c r="G2990" s="5">
        <v>43139.85</v>
      </c>
      <c r="H2990" s="5">
        <v>22705.73</v>
      </c>
    </row>
    <row r="2991" spans="1:8" ht="13.9" thickBot="1" x14ac:dyDescent="0.3">
      <c r="A2991" s="3" t="s">
        <v>1727</v>
      </c>
      <c r="B2991" s="3" t="s">
        <v>1725</v>
      </c>
      <c r="C2991" s="3" t="s">
        <v>1726</v>
      </c>
      <c r="D2991" s="3" t="s">
        <v>44</v>
      </c>
      <c r="E2991" s="3" t="s">
        <v>44</v>
      </c>
      <c r="F2991" s="5">
        <v>0</v>
      </c>
      <c r="G2991" s="5">
        <v>0</v>
      </c>
      <c r="H2991" s="5">
        <v>0</v>
      </c>
    </row>
    <row r="2992" spans="1:8" ht="13.9" thickBot="1" x14ac:dyDescent="0.3">
      <c r="A2992" s="3" t="s">
        <v>5235</v>
      </c>
      <c r="B2992" s="3" t="s">
        <v>7049</v>
      </c>
      <c r="C2992" s="3" t="s">
        <v>7050</v>
      </c>
      <c r="D2992" s="3" t="s">
        <v>72</v>
      </c>
      <c r="E2992" s="3" t="s">
        <v>81</v>
      </c>
      <c r="F2992" s="5">
        <v>0</v>
      </c>
      <c r="G2992" s="5">
        <v>0</v>
      </c>
      <c r="H2992" s="5">
        <v>0</v>
      </c>
    </row>
    <row r="2993" spans="1:8" ht="13.9" thickBot="1" x14ac:dyDescent="0.3">
      <c r="A2993" s="3" t="s">
        <v>1728</v>
      </c>
      <c r="B2993" s="3" t="s">
        <v>1729</v>
      </c>
      <c r="C2993" s="3" t="s">
        <v>1730</v>
      </c>
      <c r="D2993" s="3" t="s">
        <v>44</v>
      </c>
      <c r="E2993" s="3" t="s">
        <v>44</v>
      </c>
      <c r="F2993" s="5">
        <v>3814503.19</v>
      </c>
      <c r="G2993" s="5">
        <v>3824761.03</v>
      </c>
      <c r="H2993" s="5">
        <v>3835856.87</v>
      </c>
    </row>
    <row r="2994" spans="1:8" ht="13.9" thickBot="1" x14ac:dyDescent="0.3">
      <c r="A2994" s="3" t="s">
        <v>1731</v>
      </c>
      <c r="B2994" s="3" t="s">
        <v>1732</v>
      </c>
      <c r="C2994" s="3" t="s">
        <v>1733</v>
      </c>
      <c r="D2994" s="3" t="s">
        <v>72</v>
      </c>
      <c r="E2994" s="3" t="s">
        <v>81</v>
      </c>
      <c r="F2994" s="5">
        <v>-945242.08</v>
      </c>
      <c r="G2994" s="5">
        <v>-965103.37</v>
      </c>
      <c r="H2994" s="5">
        <v>-985012.05</v>
      </c>
    </row>
    <row r="2995" spans="1:8" ht="13.9" thickBot="1" x14ac:dyDescent="0.3">
      <c r="A2995" s="3" t="s">
        <v>1734</v>
      </c>
      <c r="B2995" s="3" t="s">
        <v>1735</v>
      </c>
      <c r="C2995" s="3" t="s">
        <v>1736</v>
      </c>
      <c r="D2995" s="3" t="s">
        <v>105</v>
      </c>
      <c r="E2995" s="3" t="s">
        <v>73</v>
      </c>
      <c r="F2995" s="5">
        <v>-2869261.11</v>
      </c>
      <c r="G2995" s="5">
        <v>-2859657.66</v>
      </c>
      <c r="H2995" s="5">
        <v>-2850844.82</v>
      </c>
    </row>
    <row r="2996" spans="1:8" ht="13.9" thickBot="1" x14ac:dyDescent="0.3">
      <c r="A2996" s="3" t="s">
        <v>1737</v>
      </c>
      <c r="B2996" s="3" t="s">
        <v>1738</v>
      </c>
      <c r="C2996" s="3" t="s">
        <v>1739</v>
      </c>
      <c r="D2996" s="3" t="s">
        <v>72</v>
      </c>
      <c r="E2996" s="3" t="s">
        <v>81</v>
      </c>
      <c r="F2996" s="5">
        <v>-17493</v>
      </c>
      <c r="G2996" s="5">
        <v>-17493</v>
      </c>
      <c r="H2996" s="5">
        <v>-17493</v>
      </c>
    </row>
    <row r="2997" spans="1:8" ht="13.9" thickBot="1" x14ac:dyDescent="0.3">
      <c r="A2997" s="3" t="s">
        <v>1740</v>
      </c>
      <c r="B2997" s="3" t="s">
        <v>1741</v>
      </c>
      <c r="C2997" s="3" t="s">
        <v>1742</v>
      </c>
      <c r="D2997" s="3" t="s">
        <v>89</v>
      </c>
      <c r="E2997" s="3" t="s">
        <v>73</v>
      </c>
      <c r="F2997" s="5">
        <v>0</v>
      </c>
      <c r="G2997" s="5">
        <v>0</v>
      </c>
      <c r="H2997" s="5">
        <v>0</v>
      </c>
    </row>
    <row r="2998" spans="1:8" ht="13.9" thickBot="1" x14ac:dyDescent="0.3">
      <c r="A2998" s="3" t="s">
        <v>1743</v>
      </c>
      <c r="B2998" s="3" t="s">
        <v>1741</v>
      </c>
      <c r="C2998" s="3" t="s">
        <v>1742</v>
      </c>
      <c r="D2998" s="3" t="s">
        <v>115</v>
      </c>
      <c r="E2998" s="3" t="s">
        <v>73</v>
      </c>
      <c r="F2998" s="5">
        <v>182175</v>
      </c>
      <c r="G2998" s="5">
        <v>182175</v>
      </c>
      <c r="H2998" s="5">
        <v>182175</v>
      </c>
    </row>
    <row r="2999" spans="1:8" ht="13.9" thickBot="1" x14ac:dyDescent="0.3">
      <c r="A2999" s="3" t="s">
        <v>1744</v>
      </c>
      <c r="B2999" s="3" t="s">
        <v>1741</v>
      </c>
      <c r="C2999" s="3" t="s">
        <v>1742</v>
      </c>
      <c r="D2999" s="3" t="s">
        <v>122</v>
      </c>
      <c r="E2999" s="3" t="s">
        <v>73</v>
      </c>
      <c r="F2999" s="5">
        <v>1249992</v>
      </c>
      <c r="G2999" s="5">
        <v>1254806</v>
      </c>
      <c r="H2999" s="5">
        <v>1254806</v>
      </c>
    </row>
    <row r="3000" spans="1:8" ht="13.9" thickBot="1" x14ac:dyDescent="0.3">
      <c r="A3000" s="3" t="s">
        <v>1745</v>
      </c>
      <c r="B3000" s="3" t="s">
        <v>1310</v>
      </c>
      <c r="C3000" s="3" t="s">
        <v>1311</v>
      </c>
      <c r="D3000" s="3" t="s">
        <v>89</v>
      </c>
      <c r="E3000" s="3" t="s">
        <v>73</v>
      </c>
      <c r="F3000" s="5">
        <v>0</v>
      </c>
      <c r="G3000" s="5">
        <v>0</v>
      </c>
      <c r="H3000" s="5">
        <v>0</v>
      </c>
    </row>
    <row r="3001" spans="1:8" ht="13.9" thickBot="1" x14ac:dyDescent="0.3">
      <c r="A3001" s="3" t="s">
        <v>1746</v>
      </c>
      <c r="B3001" s="3" t="s">
        <v>1310</v>
      </c>
      <c r="C3001" s="3" t="s">
        <v>1311</v>
      </c>
      <c r="D3001" s="3" t="s">
        <v>115</v>
      </c>
      <c r="E3001" s="3" t="s">
        <v>73</v>
      </c>
      <c r="F3001" s="5">
        <v>-182175</v>
      </c>
      <c r="G3001" s="5">
        <v>-182175</v>
      </c>
      <c r="H3001" s="5">
        <v>-182175</v>
      </c>
    </row>
    <row r="3002" spans="1:8" ht="13.9" thickBot="1" x14ac:dyDescent="0.3">
      <c r="A3002" s="3" t="s">
        <v>1747</v>
      </c>
      <c r="B3002" s="3" t="s">
        <v>1310</v>
      </c>
      <c r="C3002" s="3" t="s">
        <v>1311</v>
      </c>
      <c r="D3002" s="3" t="s">
        <v>122</v>
      </c>
      <c r="E3002" s="3" t="s">
        <v>73</v>
      </c>
      <c r="F3002" s="5">
        <v>-1249992</v>
      </c>
      <c r="G3002" s="5">
        <v>-1254806</v>
      </c>
      <c r="H3002" s="5">
        <v>-1254806</v>
      </c>
    </row>
    <row r="3003" spans="1:8" ht="13.9" thickBot="1" x14ac:dyDescent="0.3">
      <c r="A3003" s="3" t="s">
        <v>1748</v>
      </c>
      <c r="B3003" s="3" t="s">
        <v>1749</v>
      </c>
      <c r="C3003" s="3" t="s">
        <v>1750</v>
      </c>
      <c r="D3003" s="3" t="s">
        <v>85</v>
      </c>
      <c r="E3003" s="3" t="s">
        <v>93</v>
      </c>
      <c r="F3003" s="5">
        <v>0</v>
      </c>
      <c r="G3003" s="5">
        <v>0</v>
      </c>
      <c r="H3003" s="5">
        <v>0</v>
      </c>
    </row>
    <row r="3004" spans="1:8" ht="13.9" thickBot="1" x14ac:dyDescent="0.3">
      <c r="A3004" s="3" t="s">
        <v>5236</v>
      </c>
      <c r="B3004" s="3" t="s">
        <v>7051</v>
      </c>
      <c r="C3004" s="3" t="s">
        <v>7052</v>
      </c>
      <c r="D3004" s="3" t="s">
        <v>85</v>
      </c>
      <c r="E3004" s="3" t="s">
        <v>93</v>
      </c>
      <c r="F3004" s="5">
        <v>0</v>
      </c>
      <c r="G3004" s="5">
        <v>0</v>
      </c>
      <c r="H3004" s="5">
        <v>0</v>
      </c>
    </row>
    <row r="3005" spans="1:8" ht="13.9" thickBot="1" x14ac:dyDescent="0.3">
      <c r="A3005" s="3" t="s">
        <v>5237</v>
      </c>
      <c r="B3005" s="3" t="s">
        <v>6156</v>
      </c>
      <c r="C3005" s="3" t="s">
        <v>6157</v>
      </c>
      <c r="D3005" s="3" t="s">
        <v>72</v>
      </c>
      <c r="E3005" s="3" t="s">
        <v>73</v>
      </c>
      <c r="F3005" s="5">
        <v>0</v>
      </c>
      <c r="G3005" s="5">
        <v>0</v>
      </c>
      <c r="H3005" s="5">
        <v>0</v>
      </c>
    </row>
    <row r="3006" spans="1:8" ht="13.9" thickBot="1" x14ac:dyDescent="0.3">
      <c r="A3006" s="3" t="s">
        <v>5238</v>
      </c>
      <c r="B3006" s="3" t="s">
        <v>6156</v>
      </c>
      <c r="C3006" s="3" t="s">
        <v>6157</v>
      </c>
      <c r="D3006" s="3" t="s">
        <v>72</v>
      </c>
      <c r="E3006" s="3" t="s">
        <v>5757</v>
      </c>
      <c r="F3006" s="5">
        <v>0</v>
      </c>
      <c r="G3006" s="5">
        <v>0</v>
      </c>
      <c r="H3006" s="5">
        <v>0</v>
      </c>
    </row>
    <row r="3007" spans="1:8" ht="13.9" thickBot="1" x14ac:dyDescent="0.3">
      <c r="A3007" s="3" t="s">
        <v>5239</v>
      </c>
      <c r="B3007" s="3" t="s">
        <v>6156</v>
      </c>
      <c r="C3007" s="3" t="s">
        <v>6157</v>
      </c>
      <c r="D3007" s="3" t="s">
        <v>72</v>
      </c>
      <c r="E3007" s="3" t="s">
        <v>5759</v>
      </c>
      <c r="F3007" s="5">
        <v>0</v>
      </c>
      <c r="G3007" s="5">
        <v>0</v>
      </c>
      <c r="H3007" s="5">
        <v>0</v>
      </c>
    </row>
    <row r="3008" spans="1:8" ht="13.9" thickBot="1" x14ac:dyDescent="0.3">
      <c r="A3008" s="3" t="s">
        <v>1751</v>
      </c>
      <c r="B3008" s="3" t="s">
        <v>1752</v>
      </c>
      <c r="C3008" s="3" t="s">
        <v>1753</v>
      </c>
      <c r="D3008" s="3" t="s">
        <v>44</v>
      </c>
      <c r="E3008" s="3" t="s">
        <v>44</v>
      </c>
      <c r="F3008" s="5">
        <v>-100000000</v>
      </c>
      <c r="G3008" s="5">
        <v>-100000000</v>
      </c>
      <c r="H3008" s="5">
        <v>-100000000</v>
      </c>
    </row>
    <row r="3009" spans="1:8" ht="13.9" thickBot="1" x14ac:dyDescent="0.3">
      <c r="A3009" s="3" t="s">
        <v>5240</v>
      </c>
      <c r="B3009" s="3" t="s">
        <v>618</v>
      </c>
      <c r="C3009" s="3" t="s">
        <v>619</v>
      </c>
      <c r="D3009" s="3" t="s">
        <v>96</v>
      </c>
      <c r="E3009" s="3" t="s">
        <v>73</v>
      </c>
      <c r="F3009" s="5">
        <v>0</v>
      </c>
      <c r="G3009" s="5">
        <v>0</v>
      </c>
      <c r="H3009" s="5">
        <v>0</v>
      </c>
    </row>
    <row r="3010" spans="1:8" ht="13.9" thickBot="1" x14ac:dyDescent="0.3">
      <c r="A3010" s="3" t="s">
        <v>1754</v>
      </c>
      <c r="B3010" s="3" t="s">
        <v>135</v>
      </c>
      <c r="C3010" s="3" t="s">
        <v>136</v>
      </c>
      <c r="D3010" s="3" t="s">
        <v>72</v>
      </c>
      <c r="E3010" s="3" t="s">
        <v>81</v>
      </c>
      <c r="F3010" s="5">
        <v>0</v>
      </c>
      <c r="G3010" s="5">
        <v>0</v>
      </c>
      <c r="H3010" s="5">
        <v>0</v>
      </c>
    </row>
    <row r="3011" spans="1:8" ht="13.9" thickBot="1" x14ac:dyDescent="0.3">
      <c r="A3011" s="3" t="s">
        <v>1755</v>
      </c>
      <c r="B3011" s="3" t="s">
        <v>1756</v>
      </c>
      <c r="C3011" s="3" t="s">
        <v>1757</v>
      </c>
      <c r="D3011" s="3" t="s">
        <v>44</v>
      </c>
      <c r="E3011" s="3" t="s">
        <v>44</v>
      </c>
      <c r="F3011" s="5">
        <v>0</v>
      </c>
      <c r="G3011" s="5">
        <v>0</v>
      </c>
      <c r="H3011" s="5">
        <v>0</v>
      </c>
    </row>
    <row r="3012" spans="1:8" ht="13.9" thickBot="1" x14ac:dyDescent="0.3">
      <c r="A3012" s="3" t="s">
        <v>1758</v>
      </c>
      <c r="B3012" s="3" t="s">
        <v>1759</v>
      </c>
      <c r="C3012" s="3" t="s">
        <v>1760</v>
      </c>
      <c r="D3012" s="3" t="s">
        <v>72</v>
      </c>
      <c r="E3012" s="3" t="s">
        <v>81</v>
      </c>
      <c r="F3012" s="5">
        <v>38137</v>
      </c>
      <c r="G3012" s="5">
        <v>37952</v>
      </c>
      <c r="H3012" s="5">
        <v>37767</v>
      </c>
    </row>
    <row r="3013" spans="1:8" ht="13.9" thickBot="1" x14ac:dyDescent="0.3">
      <c r="A3013" s="3" t="s">
        <v>1761</v>
      </c>
      <c r="B3013" s="3" t="s">
        <v>1762</v>
      </c>
      <c r="C3013" s="3" t="s">
        <v>1763</v>
      </c>
      <c r="D3013" s="3" t="s">
        <v>72</v>
      </c>
      <c r="E3013" s="3" t="s">
        <v>81</v>
      </c>
      <c r="F3013" s="5">
        <v>127312</v>
      </c>
      <c r="G3013" s="5">
        <v>126694</v>
      </c>
      <c r="H3013" s="5">
        <v>126076</v>
      </c>
    </row>
    <row r="3014" spans="1:8" ht="13.9" thickBot="1" x14ac:dyDescent="0.3">
      <c r="A3014" s="3" t="s">
        <v>1764</v>
      </c>
      <c r="B3014" s="3" t="s">
        <v>1765</v>
      </c>
      <c r="C3014" s="3" t="s">
        <v>1766</v>
      </c>
      <c r="D3014" s="3" t="s">
        <v>72</v>
      </c>
      <c r="E3014" s="3" t="s">
        <v>81</v>
      </c>
      <c r="F3014" s="5">
        <v>-165449</v>
      </c>
      <c r="G3014" s="5">
        <v>-164646</v>
      </c>
      <c r="H3014" s="5">
        <v>-163843</v>
      </c>
    </row>
    <row r="3015" spans="1:8" ht="13.9" thickBot="1" x14ac:dyDescent="0.3">
      <c r="A3015" s="3" t="s">
        <v>5241</v>
      </c>
      <c r="B3015" s="3" t="s">
        <v>7053</v>
      </c>
      <c r="C3015" s="3" t="s">
        <v>7032</v>
      </c>
      <c r="D3015" s="3" t="s">
        <v>89</v>
      </c>
      <c r="E3015" s="3" t="s">
        <v>81</v>
      </c>
      <c r="F3015" s="5">
        <v>97686</v>
      </c>
      <c r="G3015" s="5">
        <v>107454.6</v>
      </c>
      <c r="H3015" s="5">
        <v>117223.2</v>
      </c>
    </row>
    <row r="3016" spans="1:8" ht="13.9" thickBot="1" x14ac:dyDescent="0.3">
      <c r="A3016" s="3" t="s">
        <v>5242</v>
      </c>
      <c r="B3016" s="3" t="s">
        <v>7054</v>
      </c>
      <c r="C3016" s="3" t="s">
        <v>7055</v>
      </c>
      <c r="D3016" s="3" t="s">
        <v>89</v>
      </c>
      <c r="E3016" s="3" t="s">
        <v>81</v>
      </c>
      <c r="F3016" s="5">
        <v>557158.5</v>
      </c>
      <c r="G3016" s="5">
        <v>612874.35</v>
      </c>
      <c r="H3016" s="5">
        <v>668590.19999999995</v>
      </c>
    </row>
    <row r="3017" spans="1:8" ht="13.9" thickBot="1" x14ac:dyDescent="0.3">
      <c r="A3017" s="3" t="s">
        <v>5243</v>
      </c>
      <c r="B3017" s="3" t="s">
        <v>7054</v>
      </c>
      <c r="C3017" s="3" t="s">
        <v>7055</v>
      </c>
      <c r="D3017" s="3" t="s">
        <v>89</v>
      </c>
      <c r="E3017" s="3" t="s">
        <v>93</v>
      </c>
      <c r="F3017" s="5">
        <v>140113.1</v>
      </c>
      <c r="G3017" s="5">
        <v>154124.41</v>
      </c>
      <c r="H3017" s="5">
        <v>168135.72</v>
      </c>
    </row>
    <row r="3018" spans="1:8" ht="13.9" thickBot="1" x14ac:dyDescent="0.3">
      <c r="A3018" s="3" t="s">
        <v>5244</v>
      </c>
      <c r="B3018" s="3" t="s">
        <v>7056</v>
      </c>
      <c r="C3018" s="3" t="s">
        <v>7057</v>
      </c>
      <c r="D3018" s="3" t="s">
        <v>89</v>
      </c>
      <c r="E3018" s="3" t="s">
        <v>81</v>
      </c>
      <c r="F3018" s="5">
        <v>0</v>
      </c>
      <c r="G3018" s="5">
        <v>0</v>
      </c>
      <c r="H3018" s="5">
        <v>0</v>
      </c>
    </row>
    <row r="3019" spans="1:8" ht="13.9" thickBot="1" x14ac:dyDescent="0.3">
      <c r="A3019" s="3" t="s">
        <v>1767</v>
      </c>
      <c r="B3019" s="3" t="s">
        <v>1768</v>
      </c>
      <c r="C3019" s="3" t="s">
        <v>1769</v>
      </c>
      <c r="D3019" s="3" t="s">
        <v>85</v>
      </c>
      <c r="E3019" s="3" t="s">
        <v>81</v>
      </c>
      <c r="F3019" s="5">
        <v>-798442.71</v>
      </c>
      <c r="G3019" s="5">
        <v>-995226.64</v>
      </c>
      <c r="H3019" s="5">
        <v>-1191231.8799999999</v>
      </c>
    </row>
    <row r="3020" spans="1:8" ht="13.9" thickBot="1" x14ac:dyDescent="0.3">
      <c r="A3020" s="3" t="s">
        <v>1770</v>
      </c>
      <c r="B3020" s="3" t="s">
        <v>1095</v>
      </c>
      <c r="C3020" s="3" t="s">
        <v>1096</v>
      </c>
      <c r="D3020" s="3" t="s">
        <v>85</v>
      </c>
      <c r="E3020" s="3" t="s">
        <v>81</v>
      </c>
      <c r="F3020" s="5">
        <v>-1</v>
      </c>
      <c r="G3020" s="5">
        <v>0</v>
      </c>
      <c r="H3020" s="5">
        <v>0</v>
      </c>
    </row>
    <row r="3021" spans="1:8" ht="13.9" thickBot="1" x14ac:dyDescent="0.3">
      <c r="A3021" s="3" t="s">
        <v>1771</v>
      </c>
      <c r="B3021" s="3" t="s">
        <v>1772</v>
      </c>
      <c r="C3021" s="3" t="s">
        <v>1773</v>
      </c>
      <c r="D3021" s="3" t="s">
        <v>85</v>
      </c>
      <c r="E3021" s="3" t="s">
        <v>81</v>
      </c>
      <c r="F3021" s="5">
        <v>0</v>
      </c>
      <c r="G3021" s="5">
        <v>0</v>
      </c>
      <c r="H3021" s="5">
        <v>0</v>
      </c>
    </row>
    <row r="3022" spans="1:8" ht="13.9" thickBot="1" x14ac:dyDescent="0.3">
      <c r="A3022" s="3" t="s">
        <v>1774</v>
      </c>
      <c r="B3022" s="3" t="s">
        <v>1772</v>
      </c>
      <c r="C3022" s="3" t="s">
        <v>1773</v>
      </c>
      <c r="D3022" s="3" t="s">
        <v>85</v>
      </c>
      <c r="E3022" s="3" t="s">
        <v>93</v>
      </c>
      <c r="F3022" s="5">
        <v>0</v>
      </c>
      <c r="G3022" s="5">
        <v>0</v>
      </c>
      <c r="H3022" s="5">
        <v>0</v>
      </c>
    </row>
    <row r="3023" spans="1:8" ht="13.9" thickBot="1" x14ac:dyDescent="0.3">
      <c r="A3023" s="3" t="s">
        <v>1775</v>
      </c>
      <c r="B3023" s="3" t="s">
        <v>1047</v>
      </c>
      <c r="C3023" s="3" t="s">
        <v>1048</v>
      </c>
      <c r="D3023" s="3" t="s">
        <v>89</v>
      </c>
      <c r="E3023" s="3" t="s">
        <v>81</v>
      </c>
      <c r="F3023" s="5">
        <v>1411009.19</v>
      </c>
      <c r="G3023" s="5">
        <v>1436475.72</v>
      </c>
      <c r="H3023" s="5">
        <v>1753478.22</v>
      </c>
    </row>
    <row r="3024" spans="1:8" ht="13.9" thickBot="1" x14ac:dyDescent="0.3">
      <c r="A3024" s="3" t="s">
        <v>1776</v>
      </c>
      <c r="B3024" s="3" t="s">
        <v>1047</v>
      </c>
      <c r="C3024" s="3" t="s">
        <v>1048</v>
      </c>
      <c r="D3024" s="3" t="s">
        <v>89</v>
      </c>
      <c r="E3024" s="3" t="s">
        <v>93</v>
      </c>
      <c r="F3024" s="5">
        <v>-232851.84</v>
      </c>
      <c r="G3024" s="5">
        <v>-144103.32999999999</v>
      </c>
      <c r="H3024" s="5">
        <v>557464.01</v>
      </c>
    </row>
    <row r="3025" spans="1:8" ht="13.9" thickBot="1" x14ac:dyDescent="0.3">
      <c r="A3025" s="3" t="s">
        <v>1777</v>
      </c>
      <c r="B3025" s="3" t="s">
        <v>1681</v>
      </c>
      <c r="C3025" s="3" t="s">
        <v>1682</v>
      </c>
      <c r="D3025" s="3" t="s">
        <v>89</v>
      </c>
      <c r="E3025" s="3" t="s">
        <v>81</v>
      </c>
      <c r="F3025" s="5">
        <v>995648.7</v>
      </c>
      <c r="G3025" s="5">
        <v>1056428.4099999999</v>
      </c>
      <c r="H3025" s="5">
        <v>1421401.79</v>
      </c>
    </row>
    <row r="3026" spans="1:8" ht="13.9" thickBot="1" x14ac:dyDescent="0.3">
      <c r="A3026" s="3" t="s">
        <v>1778</v>
      </c>
      <c r="B3026" s="3" t="s">
        <v>1681</v>
      </c>
      <c r="C3026" s="3" t="s">
        <v>1682</v>
      </c>
      <c r="D3026" s="3" t="s">
        <v>89</v>
      </c>
      <c r="E3026" s="3" t="s">
        <v>93</v>
      </c>
      <c r="F3026" s="5">
        <v>-122559.97</v>
      </c>
      <c r="G3026" s="5">
        <v>-137801.20000000001</v>
      </c>
      <c r="H3026" s="5">
        <v>-137896.99</v>
      </c>
    </row>
    <row r="3027" spans="1:8" ht="13.9" thickBot="1" x14ac:dyDescent="0.3">
      <c r="A3027" s="3" t="s">
        <v>5245</v>
      </c>
      <c r="B3027" s="3" t="s">
        <v>6895</v>
      </c>
      <c r="C3027" s="3" t="s">
        <v>6896</v>
      </c>
      <c r="D3027" s="3" t="s">
        <v>89</v>
      </c>
      <c r="E3027" s="3" t="s">
        <v>81</v>
      </c>
      <c r="F3027" s="5">
        <v>-24644.11</v>
      </c>
      <c r="G3027" s="5">
        <v>-24644.11</v>
      </c>
      <c r="H3027" s="5">
        <v>-24644.11</v>
      </c>
    </row>
    <row r="3028" spans="1:8" ht="13.9" thickBot="1" x14ac:dyDescent="0.3">
      <c r="A3028" s="3" t="s">
        <v>5246</v>
      </c>
      <c r="B3028" s="3" t="s">
        <v>6895</v>
      </c>
      <c r="C3028" s="3" t="s">
        <v>6896</v>
      </c>
      <c r="D3028" s="3" t="s">
        <v>89</v>
      </c>
      <c r="E3028" s="3" t="s">
        <v>93</v>
      </c>
      <c r="F3028" s="5">
        <v>-10107.27</v>
      </c>
      <c r="G3028" s="5">
        <v>-10107.27</v>
      </c>
      <c r="H3028" s="5">
        <v>-10107.27</v>
      </c>
    </row>
    <row r="3029" spans="1:8" ht="13.9" thickBot="1" x14ac:dyDescent="0.3">
      <c r="A3029" s="3" t="s">
        <v>5247</v>
      </c>
      <c r="B3029" s="3" t="s">
        <v>7041</v>
      </c>
      <c r="C3029" s="3" t="s">
        <v>7042</v>
      </c>
      <c r="D3029" s="3" t="s">
        <v>89</v>
      </c>
      <c r="E3029" s="3" t="s">
        <v>81</v>
      </c>
      <c r="F3029" s="5">
        <v>-1404939.08</v>
      </c>
      <c r="G3029" s="5">
        <v>-1429219.65</v>
      </c>
      <c r="H3029" s="5">
        <v>-1745107.86</v>
      </c>
    </row>
    <row r="3030" spans="1:8" ht="13.9" thickBot="1" x14ac:dyDescent="0.3">
      <c r="A3030" s="3" t="s">
        <v>5248</v>
      </c>
      <c r="B3030" s="3" t="s">
        <v>7043</v>
      </c>
      <c r="C3030" s="3" t="s">
        <v>7044</v>
      </c>
      <c r="D3030" s="3" t="s">
        <v>89</v>
      </c>
      <c r="E3030" s="3" t="s">
        <v>81</v>
      </c>
      <c r="F3030" s="5">
        <v>-991126.02</v>
      </c>
      <c r="G3030" s="5">
        <v>-1051051.05</v>
      </c>
      <c r="H3030" s="5">
        <v>-1415142.1</v>
      </c>
    </row>
    <row r="3031" spans="1:8" ht="13.9" thickBot="1" x14ac:dyDescent="0.3">
      <c r="A3031" s="3" t="s">
        <v>5249</v>
      </c>
      <c r="B3031" s="3" t="s">
        <v>7045</v>
      </c>
      <c r="C3031" s="3" t="s">
        <v>7042</v>
      </c>
      <c r="D3031" s="3" t="s">
        <v>89</v>
      </c>
      <c r="E3031" s="3" t="s">
        <v>93</v>
      </c>
      <c r="F3031" s="5">
        <v>232616.6</v>
      </c>
      <c r="G3031" s="5">
        <v>143711.09</v>
      </c>
      <c r="H3031" s="5">
        <v>-557684.09</v>
      </c>
    </row>
    <row r="3032" spans="1:8" ht="13.9" thickBot="1" x14ac:dyDescent="0.3">
      <c r="A3032" s="3" t="s">
        <v>5250</v>
      </c>
      <c r="B3032" s="3" t="s">
        <v>7046</v>
      </c>
      <c r="C3032" s="3" t="s">
        <v>7044</v>
      </c>
      <c r="D3032" s="3" t="s">
        <v>89</v>
      </c>
      <c r="E3032" s="3" t="s">
        <v>93</v>
      </c>
      <c r="F3032" s="5">
        <v>121443.79</v>
      </c>
      <c r="G3032" s="5">
        <v>136576.57999999999</v>
      </c>
      <c r="H3032" s="5">
        <v>136557.54</v>
      </c>
    </row>
    <row r="3033" spans="1:8" ht="13.9" thickBot="1" x14ac:dyDescent="0.3">
      <c r="A3033" s="3" t="s">
        <v>1779</v>
      </c>
      <c r="B3033" s="3" t="s">
        <v>1780</v>
      </c>
      <c r="C3033" s="3" t="s">
        <v>1781</v>
      </c>
      <c r="D3033" s="3" t="s">
        <v>72</v>
      </c>
      <c r="E3033" s="3" t="s">
        <v>81</v>
      </c>
      <c r="F3033" s="5">
        <v>1125727</v>
      </c>
      <c r="G3033" s="5">
        <v>1124218</v>
      </c>
      <c r="H3033" s="5">
        <v>1122709</v>
      </c>
    </row>
    <row r="3034" spans="1:8" ht="13.9" thickBot="1" x14ac:dyDescent="0.3">
      <c r="A3034" s="3" t="s">
        <v>1782</v>
      </c>
      <c r="B3034" s="3" t="s">
        <v>1783</v>
      </c>
      <c r="C3034" s="3" t="s">
        <v>1784</v>
      </c>
      <c r="D3034" s="3" t="s">
        <v>72</v>
      </c>
      <c r="E3034" s="3" t="s">
        <v>81</v>
      </c>
      <c r="F3034" s="5">
        <v>3758116</v>
      </c>
      <c r="G3034" s="5">
        <v>3753078</v>
      </c>
      <c r="H3034" s="5">
        <v>3748040</v>
      </c>
    </row>
    <row r="3035" spans="1:8" ht="13.9" thickBot="1" x14ac:dyDescent="0.3">
      <c r="A3035" s="3" t="s">
        <v>1785</v>
      </c>
      <c r="B3035" s="3" t="s">
        <v>1786</v>
      </c>
      <c r="C3035" s="3" t="s">
        <v>1787</v>
      </c>
      <c r="D3035" s="3" t="s">
        <v>72</v>
      </c>
      <c r="E3035" s="3" t="s">
        <v>81</v>
      </c>
      <c r="F3035" s="5">
        <v>-4883843</v>
      </c>
      <c r="G3035" s="5">
        <v>-4877296</v>
      </c>
      <c r="H3035" s="5">
        <v>-4870749</v>
      </c>
    </row>
    <row r="3036" spans="1:8" ht="13.9" thickBot="1" x14ac:dyDescent="0.3">
      <c r="A3036" s="3" t="s">
        <v>1788</v>
      </c>
      <c r="B3036" s="3" t="s">
        <v>1050</v>
      </c>
      <c r="C3036" s="3" t="s">
        <v>1051</v>
      </c>
      <c r="D3036" s="3" t="s">
        <v>89</v>
      </c>
      <c r="E3036" s="3" t="s">
        <v>81</v>
      </c>
      <c r="F3036" s="5">
        <v>-245967.34</v>
      </c>
      <c r="G3036" s="5">
        <v>-293127.32</v>
      </c>
      <c r="H3036" s="5">
        <v>-474214.76</v>
      </c>
    </row>
    <row r="3037" spans="1:8" ht="13.9" thickBot="1" x14ac:dyDescent="0.3">
      <c r="A3037" s="3" t="s">
        <v>1789</v>
      </c>
      <c r="B3037" s="3" t="s">
        <v>1050</v>
      </c>
      <c r="C3037" s="3" t="s">
        <v>1051</v>
      </c>
      <c r="D3037" s="3" t="s">
        <v>89</v>
      </c>
      <c r="E3037" s="3" t="s">
        <v>93</v>
      </c>
      <c r="F3037" s="5">
        <v>227419.84</v>
      </c>
      <c r="G3037" s="5">
        <v>192711.21</v>
      </c>
      <c r="H3037" s="5">
        <v>22621.5</v>
      </c>
    </row>
    <row r="3038" spans="1:8" ht="13.9" thickBot="1" x14ac:dyDescent="0.3">
      <c r="A3038" s="3" t="s">
        <v>5251</v>
      </c>
      <c r="B3038" s="3" t="s">
        <v>6970</v>
      </c>
      <c r="C3038" s="3" t="s">
        <v>6898</v>
      </c>
      <c r="D3038" s="3" t="s">
        <v>89</v>
      </c>
      <c r="E3038" s="3" t="s">
        <v>81</v>
      </c>
      <c r="F3038" s="5">
        <v>14110.65</v>
      </c>
      <c r="G3038" s="5">
        <v>14110.65</v>
      </c>
      <c r="H3038" s="5">
        <v>14110.65</v>
      </c>
    </row>
    <row r="3039" spans="1:8" ht="13.9" thickBot="1" x14ac:dyDescent="0.3">
      <c r="A3039" s="3" t="s">
        <v>5252</v>
      </c>
      <c r="B3039" s="3" t="s">
        <v>6970</v>
      </c>
      <c r="C3039" s="3" t="s">
        <v>6898</v>
      </c>
      <c r="D3039" s="3" t="s">
        <v>89</v>
      </c>
      <c r="E3039" s="3" t="s">
        <v>93</v>
      </c>
      <c r="F3039" s="5">
        <v>11376.67</v>
      </c>
      <c r="G3039" s="5">
        <v>11376.67</v>
      </c>
      <c r="H3039" s="5">
        <v>11376.67</v>
      </c>
    </row>
    <row r="3040" spans="1:8" ht="13.9" thickBot="1" x14ac:dyDescent="0.3">
      <c r="A3040" s="3" t="s">
        <v>5253</v>
      </c>
      <c r="B3040" s="3" t="s">
        <v>6970</v>
      </c>
      <c r="C3040" s="3" t="s">
        <v>6898</v>
      </c>
      <c r="D3040" s="3" t="s">
        <v>122</v>
      </c>
      <c r="E3040" s="3" t="s">
        <v>93</v>
      </c>
      <c r="F3040" s="5">
        <v>115325.31</v>
      </c>
      <c r="G3040" s="5">
        <v>115325.31</v>
      </c>
      <c r="H3040" s="5">
        <v>115325.31</v>
      </c>
    </row>
    <row r="3041" spans="1:8" ht="13.9" thickBot="1" x14ac:dyDescent="0.3">
      <c r="A3041" s="3" t="s">
        <v>1790</v>
      </c>
      <c r="B3041" s="3" t="s">
        <v>849</v>
      </c>
      <c r="C3041" s="3" t="s">
        <v>609</v>
      </c>
      <c r="D3041" s="3" t="s">
        <v>122</v>
      </c>
      <c r="E3041" s="3" t="s">
        <v>93</v>
      </c>
      <c r="F3041" s="5">
        <v>-133394.51999999999</v>
      </c>
      <c r="G3041" s="5">
        <v>-107239.45</v>
      </c>
      <c r="H3041" s="5">
        <v>-49951.85</v>
      </c>
    </row>
    <row r="3042" spans="1:8" ht="13.9" thickBot="1" x14ac:dyDescent="0.3">
      <c r="A3042" s="3" t="s">
        <v>1791</v>
      </c>
      <c r="B3042" s="3" t="s">
        <v>1792</v>
      </c>
      <c r="C3042" s="3" t="s">
        <v>1793</v>
      </c>
      <c r="D3042" s="3" t="s">
        <v>44</v>
      </c>
      <c r="E3042" s="3" t="s">
        <v>44</v>
      </c>
      <c r="F3042" s="5">
        <v>89816380.090000004</v>
      </c>
      <c r="G3042" s="5">
        <v>89816380.090000004</v>
      </c>
      <c r="H3042" s="5">
        <v>89816380.090000004</v>
      </c>
    </row>
    <row r="3043" spans="1:8" ht="13.9" thickBot="1" x14ac:dyDescent="0.3">
      <c r="A3043" s="3" t="s">
        <v>1794</v>
      </c>
      <c r="B3043" s="3" t="s">
        <v>1795</v>
      </c>
      <c r="C3043" s="3" t="s">
        <v>1796</v>
      </c>
      <c r="D3043" s="3" t="s">
        <v>85</v>
      </c>
      <c r="E3043" s="3" t="s">
        <v>93</v>
      </c>
      <c r="F3043" s="5">
        <v>9264883.5500000007</v>
      </c>
      <c r="G3043" s="5">
        <v>9490392.9199999999</v>
      </c>
      <c r="H3043" s="5">
        <v>9687444.7200000007</v>
      </c>
    </row>
    <row r="3044" spans="1:8" ht="13.9" thickBot="1" x14ac:dyDescent="0.3">
      <c r="A3044" s="3" t="s">
        <v>1797</v>
      </c>
      <c r="B3044" s="3" t="s">
        <v>1047</v>
      </c>
      <c r="C3044" s="3" t="s">
        <v>1048</v>
      </c>
      <c r="D3044" s="3" t="s">
        <v>122</v>
      </c>
      <c r="E3044" s="3" t="s">
        <v>93</v>
      </c>
      <c r="F3044" s="5">
        <v>1408930.44</v>
      </c>
      <c r="G3044" s="5">
        <v>1431919.8</v>
      </c>
      <c r="H3044" s="5">
        <v>1269242.1599999999</v>
      </c>
    </row>
    <row r="3045" spans="1:8" ht="13.9" thickBot="1" x14ac:dyDescent="0.3">
      <c r="A3045" s="3" t="s">
        <v>1798</v>
      </c>
      <c r="B3045" s="3" t="s">
        <v>1681</v>
      </c>
      <c r="C3045" s="3" t="s">
        <v>1682</v>
      </c>
      <c r="D3045" s="3" t="s">
        <v>122</v>
      </c>
      <c r="E3045" s="3" t="s">
        <v>93</v>
      </c>
      <c r="F3045" s="5">
        <v>44041.73</v>
      </c>
      <c r="G3045" s="5">
        <v>177432</v>
      </c>
      <c r="H3045" s="5">
        <v>-107087.03999999999</v>
      </c>
    </row>
    <row r="3046" spans="1:8" ht="13.9" thickBot="1" x14ac:dyDescent="0.3">
      <c r="A3046" s="3" t="s">
        <v>5254</v>
      </c>
      <c r="B3046" s="3" t="s">
        <v>7045</v>
      </c>
      <c r="C3046" s="3" t="s">
        <v>7042</v>
      </c>
      <c r="D3046" s="3" t="s">
        <v>122</v>
      </c>
      <c r="E3046" s="3" t="s">
        <v>93</v>
      </c>
      <c r="F3046" s="5">
        <v>-1348611.71</v>
      </c>
      <c r="G3046" s="5">
        <v>-1362927.53</v>
      </c>
      <c r="H3046" s="5">
        <v>-1192002.8400000001</v>
      </c>
    </row>
    <row r="3047" spans="1:8" ht="13.9" thickBot="1" x14ac:dyDescent="0.3">
      <c r="A3047" s="3" t="s">
        <v>5255</v>
      </c>
      <c r="B3047" s="3" t="s">
        <v>7046</v>
      </c>
      <c r="C3047" s="3" t="s">
        <v>7044</v>
      </c>
      <c r="D3047" s="3" t="s">
        <v>122</v>
      </c>
      <c r="E3047" s="3" t="s">
        <v>93</v>
      </c>
      <c r="F3047" s="5">
        <v>-61774.25</v>
      </c>
      <c r="G3047" s="5">
        <v>-194488.33</v>
      </c>
      <c r="H3047" s="5">
        <v>90245.48</v>
      </c>
    </row>
    <row r="3048" spans="1:8" ht="13.9" thickBot="1" x14ac:dyDescent="0.3">
      <c r="A3048" s="3" t="s">
        <v>1799</v>
      </c>
      <c r="B3048" s="3" t="s">
        <v>1050</v>
      </c>
      <c r="C3048" s="3" t="s">
        <v>1051</v>
      </c>
      <c r="D3048" s="3" t="s">
        <v>122</v>
      </c>
      <c r="E3048" s="3" t="s">
        <v>93</v>
      </c>
      <c r="F3048" s="5">
        <v>273619.38</v>
      </c>
      <c r="G3048" s="5">
        <v>192101.85</v>
      </c>
      <c r="H3048" s="5">
        <v>188689.26</v>
      </c>
    </row>
    <row r="3049" spans="1:8" ht="13.9" thickBot="1" x14ac:dyDescent="0.3">
      <c r="A3049" s="3" t="s">
        <v>1800</v>
      </c>
      <c r="B3049" s="3" t="s">
        <v>1619</v>
      </c>
      <c r="C3049" s="3" t="s">
        <v>1620</v>
      </c>
      <c r="D3049" s="3" t="s">
        <v>85</v>
      </c>
      <c r="E3049" s="3" t="s">
        <v>93</v>
      </c>
      <c r="F3049" s="5">
        <v>84840</v>
      </c>
      <c r="G3049" s="5">
        <v>84840</v>
      </c>
      <c r="H3049" s="5">
        <v>145530</v>
      </c>
    </row>
    <row r="3050" spans="1:8" ht="13.9" thickBot="1" x14ac:dyDescent="0.3">
      <c r="A3050" s="3" t="s">
        <v>1801</v>
      </c>
      <c r="B3050" s="3" t="s">
        <v>1623</v>
      </c>
      <c r="C3050" s="3" t="s">
        <v>1624</v>
      </c>
      <c r="D3050" s="3" t="s">
        <v>85</v>
      </c>
      <c r="E3050" s="3" t="s">
        <v>93</v>
      </c>
      <c r="F3050" s="5">
        <v>-404000</v>
      </c>
      <c r="G3050" s="5">
        <v>-404000</v>
      </c>
      <c r="H3050" s="5">
        <v>-693000</v>
      </c>
    </row>
    <row r="3051" spans="1:8" ht="13.9" thickBot="1" x14ac:dyDescent="0.3">
      <c r="A3051" s="3" t="s">
        <v>5256</v>
      </c>
      <c r="B3051" s="3" t="s">
        <v>7003</v>
      </c>
      <c r="C3051" s="3" t="s">
        <v>7002</v>
      </c>
      <c r="D3051" s="3" t="s">
        <v>85</v>
      </c>
      <c r="E3051" s="3" t="s">
        <v>93</v>
      </c>
      <c r="F3051" s="5">
        <v>517740</v>
      </c>
      <c r="G3051" s="5">
        <v>517740</v>
      </c>
      <c r="H3051" s="5">
        <v>806740</v>
      </c>
    </row>
    <row r="3052" spans="1:8" ht="13.9" thickBot="1" x14ac:dyDescent="0.3">
      <c r="A3052" s="3" t="s">
        <v>5257</v>
      </c>
      <c r="B3052" s="3" t="s">
        <v>7058</v>
      </c>
      <c r="C3052" s="3" t="s">
        <v>7059</v>
      </c>
      <c r="D3052" s="3" t="s">
        <v>44</v>
      </c>
      <c r="E3052" s="3" t="s">
        <v>44</v>
      </c>
      <c r="F3052" s="5">
        <v>0</v>
      </c>
      <c r="G3052" s="5">
        <v>0</v>
      </c>
      <c r="H3052" s="5">
        <v>0</v>
      </c>
    </row>
    <row r="3053" spans="1:8" ht="13.9" thickBot="1" x14ac:dyDescent="0.3">
      <c r="A3053" s="3" t="s">
        <v>1802</v>
      </c>
      <c r="B3053" s="3" t="s">
        <v>1749</v>
      </c>
      <c r="C3053" s="3" t="s">
        <v>1750</v>
      </c>
      <c r="D3053" s="3" t="s">
        <v>89</v>
      </c>
      <c r="E3053" s="3" t="s">
        <v>93</v>
      </c>
      <c r="F3053" s="5">
        <v>0</v>
      </c>
      <c r="G3053" s="5">
        <v>0</v>
      </c>
      <c r="H3053" s="5">
        <v>0</v>
      </c>
    </row>
    <row r="3054" spans="1:8" ht="13.9" thickBot="1" x14ac:dyDescent="0.3">
      <c r="A3054" s="3" t="s">
        <v>5258</v>
      </c>
      <c r="B3054" s="3" t="s">
        <v>7051</v>
      </c>
      <c r="C3054" s="3" t="s">
        <v>7052</v>
      </c>
      <c r="D3054" s="3" t="s">
        <v>89</v>
      </c>
      <c r="E3054" s="3" t="s">
        <v>93</v>
      </c>
      <c r="F3054" s="5">
        <v>0</v>
      </c>
      <c r="G3054" s="5">
        <v>0</v>
      </c>
      <c r="H3054" s="5">
        <v>0</v>
      </c>
    </row>
    <row r="3055" spans="1:8" ht="13.9" thickBot="1" x14ac:dyDescent="0.3">
      <c r="A3055" s="3" t="s">
        <v>1803</v>
      </c>
      <c r="B3055" s="3" t="s">
        <v>812</v>
      </c>
      <c r="C3055" s="3" t="s">
        <v>813</v>
      </c>
      <c r="D3055" s="3" t="s">
        <v>122</v>
      </c>
      <c r="E3055" s="3" t="s">
        <v>93</v>
      </c>
      <c r="F3055" s="5">
        <v>28012.85</v>
      </c>
      <c r="G3055" s="5">
        <v>22520.29</v>
      </c>
      <c r="H3055" s="5">
        <v>10489.89</v>
      </c>
    </row>
    <row r="3056" spans="1:8" ht="13.9" thickBot="1" x14ac:dyDescent="0.3">
      <c r="A3056" s="3" t="s">
        <v>1804</v>
      </c>
      <c r="B3056" s="3" t="s">
        <v>1805</v>
      </c>
      <c r="C3056" s="3" t="s">
        <v>1806</v>
      </c>
      <c r="D3056" s="3" t="s">
        <v>85</v>
      </c>
      <c r="E3056" s="3" t="s">
        <v>93</v>
      </c>
      <c r="F3056" s="5">
        <v>-1945625.54</v>
      </c>
      <c r="G3056" s="5">
        <v>-1992982.51</v>
      </c>
      <c r="H3056" s="5">
        <v>-2034363.39</v>
      </c>
    </row>
    <row r="3057" spans="1:8" ht="13.9" thickBot="1" x14ac:dyDescent="0.3">
      <c r="A3057" s="3" t="s">
        <v>1807</v>
      </c>
      <c r="B3057" s="3" t="s">
        <v>1749</v>
      </c>
      <c r="C3057" s="3" t="s">
        <v>1750</v>
      </c>
      <c r="D3057" s="3" t="s">
        <v>85</v>
      </c>
      <c r="E3057" s="3" t="s">
        <v>81</v>
      </c>
      <c r="F3057" s="5">
        <v>-545266.37</v>
      </c>
      <c r="G3057" s="5">
        <v>-1210959.23</v>
      </c>
      <c r="H3057" s="5">
        <v>-1396884.38</v>
      </c>
    </row>
    <row r="3058" spans="1:8" ht="13.9" thickBot="1" x14ac:dyDescent="0.3">
      <c r="A3058" s="3" t="s">
        <v>5259</v>
      </c>
      <c r="B3058" s="3" t="s">
        <v>7060</v>
      </c>
      <c r="C3058" s="3" t="s">
        <v>7052</v>
      </c>
      <c r="D3058" s="3" t="s">
        <v>85</v>
      </c>
      <c r="E3058" s="3" t="s">
        <v>81</v>
      </c>
      <c r="F3058" s="5">
        <v>545266.37</v>
      </c>
      <c r="G3058" s="5">
        <v>1210959.23</v>
      </c>
      <c r="H3058" s="5">
        <v>1396884.38</v>
      </c>
    </row>
    <row r="3059" spans="1:8" ht="13.9" thickBot="1" x14ac:dyDescent="0.3">
      <c r="A3059" s="3" t="s">
        <v>5260</v>
      </c>
      <c r="B3059" s="3" t="s">
        <v>496</v>
      </c>
      <c r="C3059" s="3" t="s">
        <v>497</v>
      </c>
      <c r="D3059" s="3" t="s">
        <v>72</v>
      </c>
      <c r="E3059" s="3" t="s">
        <v>81</v>
      </c>
      <c r="F3059" s="5">
        <v>0</v>
      </c>
      <c r="G3059" s="5">
        <v>0</v>
      </c>
      <c r="H3059" s="5">
        <v>0</v>
      </c>
    </row>
    <row r="3060" spans="1:8" ht="13.9" thickBot="1" x14ac:dyDescent="0.3">
      <c r="A3060" s="3" t="s">
        <v>1808</v>
      </c>
      <c r="B3060" s="3" t="s">
        <v>1809</v>
      </c>
      <c r="C3060" s="3" t="s">
        <v>1810</v>
      </c>
      <c r="D3060" s="3" t="s">
        <v>44</v>
      </c>
      <c r="E3060" s="3" t="s">
        <v>44</v>
      </c>
      <c r="F3060" s="5">
        <v>-31835413.960000001</v>
      </c>
      <c r="G3060" s="5">
        <v>-31835413.960000001</v>
      </c>
      <c r="H3060" s="5">
        <v>-31835413.960000001</v>
      </c>
    </row>
    <row r="3061" spans="1:8" ht="13.9" thickBot="1" x14ac:dyDescent="0.3">
      <c r="A3061" s="3" t="s">
        <v>1811</v>
      </c>
      <c r="B3061" s="3" t="s">
        <v>1812</v>
      </c>
      <c r="C3061" s="3" t="s">
        <v>1813</v>
      </c>
      <c r="D3061" s="3" t="s">
        <v>89</v>
      </c>
      <c r="E3061" s="3" t="s">
        <v>73</v>
      </c>
      <c r="F3061" s="5">
        <v>2038082</v>
      </c>
      <c r="G3061" s="5">
        <v>2038082</v>
      </c>
      <c r="H3061" s="5">
        <v>1660130</v>
      </c>
    </row>
    <row r="3062" spans="1:8" ht="13.9" thickBot="1" x14ac:dyDescent="0.3">
      <c r="A3062" s="3" t="s">
        <v>1814</v>
      </c>
      <c r="B3062" s="3" t="s">
        <v>1812</v>
      </c>
      <c r="C3062" s="3" t="s">
        <v>1813</v>
      </c>
      <c r="D3062" s="3" t="s">
        <v>122</v>
      </c>
      <c r="E3062" s="3" t="s">
        <v>93</v>
      </c>
      <c r="F3062" s="5">
        <v>303314</v>
      </c>
      <c r="G3062" s="5">
        <v>303314</v>
      </c>
      <c r="H3062" s="5">
        <v>295443</v>
      </c>
    </row>
    <row r="3063" spans="1:8" ht="13.9" thickBot="1" x14ac:dyDescent="0.3">
      <c r="A3063" s="3" t="s">
        <v>1815</v>
      </c>
      <c r="B3063" s="3" t="s">
        <v>1816</v>
      </c>
      <c r="C3063" s="3" t="s">
        <v>1817</v>
      </c>
      <c r="D3063" s="3" t="s">
        <v>44</v>
      </c>
      <c r="E3063" s="3" t="s">
        <v>44</v>
      </c>
      <c r="F3063" s="5">
        <v>43274458.780000001</v>
      </c>
      <c r="G3063" s="5">
        <v>71503259.200000003</v>
      </c>
      <c r="H3063" s="5">
        <v>45249083.170000002</v>
      </c>
    </row>
    <row r="3064" spans="1:8" ht="13.9" thickBot="1" x14ac:dyDescent="0.3">
      <c r="A3064" s="3" t="s">
        <v>5261</v>
      </c>
      <c r="B3064" s="3" t="s">
        <v>7061</v>
      </c>
      <c r="C3064" s="3" t="s">
        <v>7062</v>
      </c>
      <c r="D3064" s="3" t="s">
        <v>44</v>
      </c>
      <c r="E3064" s="3" t="s">
        <v>44</v>
      </c>
      <c r="F3064" s="5">
        <v>0</v>
      </c>
      <c r="G3064" s="5">
        <v>0</v>
      </c>
      <c r="H3064" s="5">
        <v>0</v>
      </c>
    </row>
    <row r="3065" spans="1:8" ht="13.9" thickBot="1" x14ac:dyDescent="0.3">
      <c r="A3065" s="3" t="s">
        <v>5262</v>
      </c>
      <c r="B3065" s="3" t="s">
        <v>7063</v>
      </c>
      <c r="C3065" s="3" t="s">
        <v>7064</v>
      </c>
      <c r="D3065" s="3" t="s">
        <v>44</v>
      </c>
      <c r="E3065" s="3" t="s">
        <v>44</v>
      </c>
      <c r="F3065" s="5">
        <v>0</v>
      </c>
      <c r="G3065" s="5">
        <v>0</v>
      </c>
      <c r="H3065" s="5">
        <v>0</v>
      </c>
    </row>
    <row r="3066" spans="1:8" ht="13.9" thickBot="1" x14ac:dyDescent="0.3">
      <c r="A3066" s="3" t="s">
        <v>5263</v>
      </c>
      <c r="B3066" s="3" t="s">
        <v>940</v>
      </c>
      <c r="C3066" s="3" t="s">
        <v>941</v>
      </c>
      <c r="D3066" s="3" t="s">
        <v>105</v>
      </c>
      <c r="E3066" s="3" t="s">
        <v>44</v>
      </c>
      <c r="F3066" s="5">
        <v>0</v>
      </c>
      <c r="G3066" s="5">
        <v>0</v>
      </c>
      <c r="H3066" s="5">
        <v>0</v>
      </c>
    </row>
    <row r="3067" spans="1:8" ht="13.9" thickBot="1" x14ac:dyDescent="0.3">
      <c r="A3067" s="3" t="s">
        <v>5264</v>
      </c>
      <c r="B3067" s="3" t="s">
        <v>7065</v>
      </c>
      <c r="C3067" s="3" t="s">
        <v>7066</v>
      </c>
      <c r="D3067" s="3" t="s">
        <v>44</v>
      </c>
      <c r="E3067" s="3" t="s">
        <v>44</v>
      </c>
      <c r="F3067" s="5">
        <v>77477.86</v>
      </c>
      <c r="G3067" s="5">
        <v>95774.99</v>
      </c>
      <c r="H3067" s="5">
        <v>110336.1</v>
      </c>
    </row>
    <row r="3068" spans="1:8" ht="13.9" thickBot="1" x14ac:dyDescent="0.3">
      <c r="A3068" s="3" t="s">
        <v>1818</v>
      </c>
      <c r="B3068" s="3" t="s">
        <v>1286</v>
      </c>
      <c r="C3068" s="3" t="s">
        <v>1287</v>
      </c>
      <c r="D3068" s="3" t="s">
        <v>72</v>
      </c>
      <c r="E3068" s="3" t="s">
        <v>81</v>
      </c>
      <c r="F3068" s="5">
        <v>0</v>
      </c>
      <c r="G3068" s="5">
        <v>0</v>
      </c>
      <c r="H3068" s="5">
        <v>0</v>
      </c>
    </row>
    <row r="3069" spans="1:8" ht="13.9" thickBot="1" x14ac:dyDescent="0.3">
      <c r="A3069" s="3" t="s">
        <v>1819</v>
      </c>
      <c r="B3069" s="3" t="s">
        <v>1820</v>
      </c>
      <c r="C3069" s="3" t="s">
        <v>1821</v>
      </c>
      <c r="D3069" s="3" t="s">
        <v>44</v>
      </c>
      <c r="E3069" s="3" t="s">
        <v>44</v>
      </c>
      <c r="F3069" s="5">
        <v>1272905.69</v>
      </c>
      <c r="G3069" s="5">
        <v>-1631461.31</v>
      </c>
      <c r="H3069" s="5">
        <v>1361392.44</v>
      </c>
    </row>
    <row r="3070" spans="1:8" ht="13.9" thickBot="1" x14ac:dyDescent="0.3">
      <c r="A3070" s="3" t="s">
        <v>5265</v>
      </c>
      <c r="B3070" s="3" t="s">
        <v>7067</v>
      </c>
      <c r="C3070" s="3" t="s">
        <v>7068</v>
      </c>
      <c r="D3070" s="3" t="s">
        <v>72</v>
      </c>
      <c r="E3070" s="3" t="s">
        <v>81</v>
      </c>
      <c r="F3070" s="5">
        <v>87094.74</v>
      </c>
      <c r="G3070" s="5">
        <v>95023.67</v>
      </c>
      <c r="H3070" s="5">
        <v>120369.95</v>
      </c>
    </row>
    <row r="3071" spans="1:8" ht="13.9" thickBot="1" x14ac:dyDescent="0.3">
      <c r="A3071" s="3" t="s">
        <v>5266</v>
      </c>
      <c r="B3071" s="3" t="s">
        <v>6630</v>
      </c>
      <c r="C3071" s="3" t="s">
        <v>6556</v>
      </c>
      <c r="D3071" s="3" t="s">
        <v>105</v>
      </c>
      <c r="E3071" s="3" t="s">
        <v>93</v>
      </c>
      <c r="F3071" s="5">
        <v>0</v>
      </c>
      <c r="G3071" s="5">
        <v>0</v>
      </c>
      <c r="H3071" s="5">
        <v>0</v>
      </c>
    </row>
    <row r="3072" spans="1:8" ht="13.9" thickBot="1" x14ac:dyDescent="0.3">
      <c r="A3072" s="3" t="s">
        <v>5267</v>
      </c>
      <c r="B3072" s="3" t="s">
        <v>6630</v>
      </c>
      <c r="C3072" s="3" t="s">
        <v>6556</v>
      </c>
      <c r="D3072" s="3" t="s">
        <v>72</v>
      </c>
      <c r="E3072" s="3" t="s">
        <v>5760</v>
      </c>
      <c r="F3072" s="5">
        <v>0</v>
      </c>
      <c r="G3072" s="5">
        <v>0</v>
      </c>
      <c r="H3072" s="5">
        <v>0</v>
      </c>
    </row>
    <row r="3073" spans="1:8" ht="13.9" thickBot="1" x14ac:dyDescent="0.3">
      <c r="A3073" s="3" t="s">
        <v>5268</v>
      </c>
      <c r="B3073" s="3" t="s">
        <v>6630</v>
      </c>
      <c r="C3073" s="3" t="s">
        <v>6556</v>
      </c>
      <c r="D3073" s="3" t="s">
        <v>96</v>
      </c>
      <c r="E3073" s="3" t="s">
        <v>5760</v>
      </c>
      <c r="F3073" s="5">
        <v>0</v>
      </c>
      <c r="G3073" s="5">
        <v>0</v>
      </c>
      <c r="H3073" s="5">
        <v>0</v>
      </c>
    </row>
    <row r="3074" spans="1:8" ht="13.9" thickBot="1" x14ac:dyDescent="0.3">
      <c r="A3074" s="3" t="s">
        <v>5269</v>
      </c>
      <c r="B3074" s="3" t="s">
        <v>6630</v>
      </c>
      <c r="C3074" s="3" t="s">
        <v>6556</v>
      </c>
      <c r="D3074" s="3" t="s">
        <v>6382</v>
      </c>
      <c r="E3074" s="3" t="s">
        <v>93</v>
      </c>
      <c r="F3074" s="5">
        <v>0</v>
      </c>
      <c r="G3074" s="5">
        <v>0</v>
      </c>
      <c r="H3074" s="5">
        <v>0</v>
      </c>
    </row>
    <row r="3075" spans="1:8" ht="13.9" thickBot="1" x14ac:dyDescent="0.3">
      <c r="A3075" s="3" t="s">
        <v>1822</v>
      </c>
      <c r="B3075" s="3" t="s">
        <v>1823</v>
      </c>
      <c r="C3075" s="3" t="s">
        <v>1824</v>
      </c>
      <c r="D3075" s="3" t="s">
        <v>44</v>
      </c>
      <c r="E3075" s="3" t="s">
        <v>44</v>
      </c>
      <c r="F3075" s="5">
        <v>0</v>
      </c>
      <c r="G3075" s="5">
        <v>0</v>
      </c>
      <c r="H3075" s="5">
        <v>0</v>
      </c>
    </row>
    <row r="3076" spans="1:8" ht="13.9" thickBot="1" x14ac:dyDescent="0.3">
      <c r="A3076" s="3" t="s">
        <v>5270</v>
      </c>
      <c r="B3076" s="3" t="s">
        <v>7051</v>
      </c>
      <c r="C3076" s="3" t="s">
        <v>7052</v>
      </c>
      <c r="D3076" s="3" t="s">
        <v>122</v>
      </c>
      <c r="E3076" s="3" t="s">
        <v>93</v>
      </c>
      <c r="F3076" s="5">
        <v>0</v>
      </c>
      <c r="G3076" s="5">
        <v>0</v>
      </c>
      <c r="H3076" s="5">
        <v>0</v>
      </c>
    </row>
    <row r="3077" spans="1:8" ht="13.9" thickBot="1" x14ac:dyDescent="0.3">
      <c r="A3077" s="3" t="s">
        <v>1825</v>
      </c>
      <c r="B3077" s="3" t="s">
        <v>586</v>
      </c>
      <c r="C3077" s="3" t="s">
        <v>587</v>
      </c>
      <c r="D3077" s="3" t="s">
        <v>85</v>
      </c>
      <c r="E3077" s="3" t="s">
        <v>81</v>
      </c>
      <c r="F3077" s="5">
        <v>0</v>
      </c>
      <c r="G3077" s="5">
        <v>0</v>
      </c>
      <c r="H3077" s="5">
        <v>0</v>
      </c>
    </row>
    <row r="3078" spans="1:8" ht="13.9" thickBot="1" x14ac:dyDescent="0.3">
      <c r="A3078" s="3" t="s">
        <v>5271</v>
      </c>
      <c r="B3078" s="3" t="s">
        <v>1293</v>
      </c>
      <c r="C3078" s="3" t="s">
        <v>1294</v>
      </c>
      <c r="D3078" s="3" t="s">
        <v>105</v>
      </c>
      <c r="E3078" s="3" t="s">
        <v>93</v>
      </c>
      <c r="F3078" s="5">
        <v>0</v>
      </c>
      <c r="G3078" s="5">
        <v>0</v>
      </c>
      <c r="H3078" s="5">
        <v>0</v>
      </c>
    </row>
    <row r="3079" spans="1:8" ht="13.9" thickBot="1" x14ac:dyDescent="0.3">
      <c r="A3079" s="3" t="s">
        <v>1826</v>
      </c>
      <c r="B3079" s="3" t="s">
        <v>1827</v>
      </c>
      <c r="C3079" s="3" t="s">
        <v>1828</v>
      </c>
      <c r="D3079" s="3" t="s">
        <v>44</v>
      </c>
      <c r="E3079" s="3" t="s">
        <v>44</v>
      </c>
      <c r="F3079" s="5">
        <v>0</v>
      </c>
      <c r="G3079" s="5">
        <v>0</v>
      </c>
      <c r="H3079" s="5">
        <v>0</v>
      </c>
    </row>
    <row r="3080" spans="1:8" ht="13.9" thickBot="1" x14ac:dyDescent="0.3">
      <c r="A3080" s="3" t="s">
        <v>5272</v>
      </c>
      <c r="B3080" s="3" t="s">
        <v>6392</v>
      </c>
      <c r="C3080" s="3" t="s">
        <v>6393</v>
      </c>
      <c r="D3080" s="3" t="s">
        <v>85</v>
      </c>
      <c r="E3080" s="3" t="s">
        <v>81</v>
      </c>
      <c r="F3080" s="5">
        <v>0</v>
      </c>
      <c r="G3080" s="5">
        <v>0</v>
      </c>
      <c r="H3080" s="5">
        <v>0</v>
      </c>
    </row>
    <row r="3081" spans="1:8" ht="13.9" thickBot="1" x14ac:dyDescent="0.3">
      <c r="A3081" s="3" t="s">
        <v>1829</v>
      </c>
      <c r="B3081" s="3" t="s">
        <v>1830</v>
      </c>
      <c r="C3081" s="3" t="s">
        <v>1831</v>
      </c>
      <c r="D3081" s="3" t="s">
        <v>85</v>
      </c>
      <c r="E3081" s="3" t="s">
        <v>93</v>
      </c>
      <c r="F3081" s="5">
        <v>0</v>
      </c>
      <c r="G3081" s="5">
        <v>0</v>
      </c>
      <c r="H3081" s="5">
        <v>0</v>
      </c>
    </row>
    <row r="3082" spans="1:8" ht="13.9" thickBot="1" x14ac:dyDescent="0.3">
      <c r="A3082" s="3" t="s">
        <v>1832</v>
      </c>
      <c r="B3082" s="3" t="s">
        <v>797</v>
      </c>
      <c r="C3082" s="3" t="s">
        <v>798</v>
      </c>
      <c r="D3082" s="3" t="s">
        <v>105</v>
      </c>
      <c r="E3082" s="3" t="s">
        <v>73</v>
      </c>
      <c r="F3082" s="5">
        <v>0</v>
      </c>
      <c r="G3082" s="5">
        <v>0</v>
      </c>
      <c r="H3082" s="5">
        <v>0</v>
      </c>
    </row>
    <row r="3083" spans="1:8" ht="13.9" thickBot="1" x14ac:dyDescent="0.3">
      <c r="A3083" s="3" t="s">
        <v>1833</v>
      </c>
      <c r="B3083" s="3" t="s">
        <v>1834</v>
      </c>
      <c r="C3083" s="3" t="s">
        <v>1835</v>
      </c>
      <c r="D3083" s="3" t="s">
        <v>44</v>
      </c>
      <c r="E3083" s="3" t="s">
        <v>44</v>
      </c>
      <c r="F3083" s="5">
        <v>0</v>
      </c>
      <c r="G3083" s="5">
        <v>0</v>
      </c>
      <c r="H3083" s="5">
        <v>0</v>
      </c>
    </row>
    <row r="3084" spans="1:8" ht="13.9" thickBot="1" x14ac:dyDescent="0.3">
      <c r="A3084" s="3" t="s">
        <v>1836</v>
      </c>
      <c r="B3084" s="3" t="s">
        <v>1120</v>
      </c>
      <c r="C3084" s="3" t="s">
        <v>1121</v>
      </c>
      <c r="D3084" s="3" t="s">
        <v>85</v>
      </c>
      <c r="E3084" s="3" t="s">
        <v>81</v>
      </c>
      <c r="F3084" s="5">
        <v>0</v>
      </c>
      <c r="G3084" s="5">
        <v>0</v>
      </c>
      <c r="H3084" s="5">
        <v>0</v>
      </c>
    </row>
    <row r="3085" spans="1:8" ht="13.9" thickBot="1" x14ac:dyDescent="0.3">
      <c r="A3085" s="3" t="s">
        <v>1837</v>
      </c>
      <c r="B3085" s="3" t="s">
        <v>1838</v>
      </c>
      <c r="C3085" s="3" t="s">
        <v>1773</v>
      </c>
      <c r="D3085" s="3" t="s">
        <v>85</v>
      </c>
      <c r="E3085" s="3" t="s">
        <v>93</v>
      </c>
      <c r="F3085" s="5">
        <v>414648.69</v>
      </c>
      <c r="G3085" s="5">
        <v>380768.72</v>
      </c>
      <c r="H3085" s="5">
        <v>331175.03999999998</v>
      </c>
    </row>
    <row r="3086" spans="1:8" ht="13.9" thickBot="1" x14ac:dyDescent="0.3">
      <c r="A3086" s="3" t="s">
        <v>1839</v>
      </c>
      <c r="B3086" s="3" t="s">
        <v>1840</v>
      </c>
      <c r="C3086" s="3" t="s">
        <v>1841</v>
      </c>
      <c r="D3086" s="3" t="s">
        <v>85</v>
      </c>
      <c r="E3086" s="3" t="s">
        <v>81</v>
      </c>
      <c r="F3086" s="5">
        <v>0</v>
      </c>
      <c r="G3086" s="5">
        <v>0</v>
      </c>
      <c r="H3086" s="5">
        <v>0</v>
      </c>
    </row>
    <row r="3087" spans="1:8" ht="13.9" thickBot="1" x14ac:dyDescent="0.3">
      <c r="A3087" s="3" t="s">
        <v>5273</v>
      </c>
      <c r="B3087" s="3" t="s">
        <v>7060</v>
      </c>
      <c r="C3087" s="3" t="s">
        <v>7052</v>
      </c>
      <c r="D3087" s="3" t="s">
        <v>89</v>
      </c>
      <c r="E3087" s="3" t="s">
        <v>81</v>
      </c>
      <c r="F3087" s="5">
        <v>0</v>
      </c>
      <c r="G3087" s="5">
        <v>0</v>
      </c>
      <c r="H3087" s="5">
        <v>0</v>
      </c>
    </row>
    <row r="3088" spans="1:8" ht="13.9" thickBot="1" x14ac:dyDescent="0.3">
      <c r="A3088" s="3" t="s">
        <v>5274</v>
      </c>
      <c r="B3088" s="3" t="s">
        <v>6146</v>
      </c>
      <c r="C3088" s="3" t="s">
        <v>6147</v>
      </c>
      <c r="D3088" s="3" t="s">
        <v>105</v>
      </c>
      <c r="E3088" s="3" t="s">
        <v>93</v>
      </c>
      <c r="F3088" s="5">
        <v>0</v>
      </c>
      <c r="G3088" s="5">
        <v>2722.23</v>
      </c>
      <c r="H3088" s="5">
        <v>5872.05</v>
      </c>
    </row>
    <row r="3089" spans="1:8" ht="13.9" thickBot="1" x14ac:dyDescent="0.3">
      <c r="A3089" s="3" t="s">
        <v>5275</v>
      </c>
      <c r="B3089" s="3" t="s">
        <v>6196</v>
      </c>
      <c r="C3089" s="3" t="s">
        <v>6197</v>
      </c>
      <c r="D3089" s="3" t="s">
        <v>85</v>
      </c>
      <c r="E3089" s="3" t="s">
        <v>93</v>
      </c>
      <c r="F3089" s="5">
        <v>37815.75</v>
      </c>
      <c r="G3089" s="5">
        <v>49912.81</v>
      </c>
      <c r="H3089" s="5">
        <v>62469.73</v>
      </c>
    </row>
    <row r="3090" spans="1:8" ht="13.9" thickBot="1" x14ac:dyDescent="0.3">
      <c r="A3090" s="3" t="s">
        <v>1842</v>
      </c>
      <c r="B3090" s="3" t="s">
        <v>1843</v>
      </c>
      <c r="C3090" s="3" t="s">
        <v>1844</v>
      </c>
      <c r="D3090" s="3" t="s">
        <v>122</v>
      </c>
      <c r="E3090" s="3" t="s">
        <v>93</v>
      </c>
      <c r="F3090" s="5">
        <v>0</v>
      </c>
      <c r="G3090" s="5">
        <v>0</v>
      </c>
      <c r="H3090" s="5">
        <v>0</v>
      </c>
    </row>
    <row r="3091" spans="1:8" ht="13.9" thickBot="1" x14ac:dyDescent="0.3">
      <c r="A3091" s="3" t="s">
        <v>5276</v>
      </c>
      <c r="B3091" s="3" t="s">
        <v>7069</v>
      </c>
      <c r="C3091" s="3" t="s">
        <v>7070</v>
      </c>
      <c r="D3091" s="3" t="s">
        <v>122</v>
      </c>
      <c r="E3091" s="3" t="s">
        <v>93</v>
      </c>
      <c r="F3091" s="5">
        <v>0</v>
      </c>
      <c r="G3091" s="5">
        <v>0</v>
      </c>
      <c r="H3091" s="5">
        <v>0</v>
      </c>
    </row>
    <row r="3092" spans="1:8" ht="13.9" thickBot="1" x14ac:dyDescent="0.3">
      <c r="A3092" s="3" t="s">
        <v>1845</v>
      </c>
      <c r="B3092" s="3" t="s">
        <v>1749</v>
      </c>
      <c r="C3092" s="3" t="s">
        <v>1750</v>
      </c>
      <c r="D3092" s="3" t="s">
        <v>89</v>
      </c>
      <c r="E3092" s="3" t="s">
        <v>81</v>
      </c>
      <c r="F3092" s="5">
        <v>0</v>
      </c>
      <c r="G3092" s="5">
        <v>0</v>
      </c>
      <c r="H3092" s="5">
        <v>0</v>
      </c>
    </row>
    <row r="3093" spans="1:8" ht="13.9" thickBot="1" x14ac:dyDescent="0.3">
      <c r="A3093" s="3" t="s">
        <v>1846</v>
      </c>
      <c r="B3093" s="3" t="s">
        <v>1749</v>
      </c>
      <c r="C3093" s="3" t="s">
        <v>1750</v>
      </c>
      <c r="D3093" s="3" t="s">
        <v>122</v>
      </c>
      <c r="E3093" s="3" t="s">
        <v>93</v>
      </c>
      <c r="F3093" s="5">
        <v>0</v>
      </c>
      <c r="G3093" s="5">
        <v>0</v>
      </c>
      <c r="H3093" s="5">
        <v>0</v>
      </c>
    </row>
    <row r="3094" spans="1:8" ht="13.9" thickBot="1" x14ac:dyDescent="0.3">
      <c r="A3094" s="3" t="s">
        <v>5277</v>
      </c>
      <c r="B3094" s="3" t="s">
        <v>7071</v>
      </c>
      <c r="C3094" s="3" t="s">
        <v>7072</v>
      </c>
      <c r="D3094" s="3" t="s">
        <v>85</v>
      </c>
      <c r="E3094" s="3" t="s">
        <v>81</v>
      </c>
      <c r="F3094" s="5">
        <v>7946414.0700000003</v>
      </c>
      <c r="G3094" s="5">
        <v>7826090.54</v>
      </c>
      <c r="H3094" s="5">
        <v>7545364.8300000001</v>
      </c>
    </row>
    <row r="3095" spans="1:8" ht="13.9" thickBot="1" x14ac:dyDescent="0.3">
      <c r="A3095" s="3" t="s">
        <v>5278</v>
      </c>
      <c r="B3095" s="3" t="s">
        <v>7073</v>
      </c>
      <c r="C3095" s="3" t="s">
        <v>7074</v>
      </c>
      <c r="D3095" s="3" t="s">
        <v>85</v>
      </c>
      <c r="E3095" s="3" t="s">
        <v>81</v>
      </c>
      <c r="F3095" s="5">
        <v>680775.26</v>
      </c>
      <c r="G3095" s="5">
        <v>770486.61</v>
      </c>
      <c r="H3095" s="5">
        <v>857983.2</v>
      </c>
    </row>
    <row r="3096" spans="1:8" ht="13.9" thickBot="1" x14ac:dyDescent="0.3">
      <c r="A3096" s="3" t="s">
        <v>5279</v>
      </c>
      <c r="B3096" s="3" t="s">
        <v>7075</v>
      </c>
      <c r="C3096" s="3" t="s">
        <v>7072</v>
      </c>
      <c r="D3096" s="3" t="s">
        <v>85</v>
      </c>
      <c r="E3096" s="3" t="s">
        <v>93</v>
      </c>
      <c r="F3096" s="5">
        <v>4573984.9400000004</v>
      </c>
      <c r="G3096" s="5">
        <v>4244571.9800000004</v>
      </c>
      <c r="H3096" s="5">
        <v>3715101.4</v>
      </c>
    </row>
    <row r="3097" spans="1:8" ht="13.9" thickBot="1" x14ac:dyDescent="0.3">
      <c r="A3097" s="3" t="s">
        <v>5280</v>
      </c>
      <c r="B3097" s="3" t="s">
        <v>7076</v>
      </c>
      <c r="C3097" s="3" t="s">
        <v>7074</v>
      </c>
      <c r="D3097" s="3" t="s">
        <v>85</v>
      </c>
      <c r="E3097" s="3" t="s">
        <v>93</v>
      </c>
      <c r="F3097" s="5">
        <v>1481636.8</v>
      </c>
      <c r="G3097" s="5">
        <v>1517740.07</v>
      </c>
      <c r="H3097" s="5">
        <v>1568802.07</v>
      </c>
    </row>
    <row r="3098" spans="1:8" ht="13.9" thickBot="1" x14ac:dyDescent="0.3">
      <c r="A3098" s="3" t="s">
        <v>5281</v>
      </c>
      <c r="B3098" s="3" t="s">
        <v>6146</v>
      </c>
      <c r="C3098" s="3" t="s">
        <v>6147</v>
      </c>
      <c r="D3098" s="3" t="s">
        <v>72</v>
      </c>
      <c r="E3098" s="3" t="s">
        <v>5760</v>
      </c>
      <c r="F3098" s="5">
        <v>0</v>
      </c>
      <c r="G3098" s="5">
        <v>1866.42</v>
      </c>
      <c r="H3098" s="5">
        <v>4026</v>
      </c>
    </row>
    <row r="3099" spans="1:8" ht="13.9" thickBot="1" x14ac:dyDescent="0.3">
      <c r="A3099" s="3" t="s">
        <v>5282</v>
      </c>
      <c r="B3099" s="3" t="s">
        <v>6146</v>
      </c>
      <c r="C3099" s="3" t="s">
        <v>6147</v>
      </c>
      <c r="D3099" s="3" t="s">
        <v>96</v>
      </c>
      <c r="E3099" s="3" t="s">
        <v>5760</v>
      </c>
      <c r="F3099" s="5">
        <v>0</v>
      </c>
      <c r="G3099" s="5">
        <v>855.81</v>
      </c>
      <c r="H3099" s="5">
        <v>1846.05</v>
      </c>
    </row>
    <row r="3100" spans="1:8" ht="13.9" thickBot="1" x14ac:dyDescent="0.3">
      <c r="A3100" s="3" t="s">
        <v>5283</v>
      </c>
      <c r="B3100" s="3" t="s">
        <v>6146</v>
      </c>
      <c r="C3100" s="3" t="s">
        <v>6147</v>
      </c>
      <c r="D3100" s="3" t="s">
        <v>6382</v>
      </c>
      <c r="E3100" s="3" t="s">
        <v>93</v>
      </c>
      <c r="F3100" s="5">
        <v>0</v>
      </c>
      <c r="G3100" s="5">
        <v>-2722.23</v>
      </c>
      <c r="H3100" s="5">
        <v>-5872.05</v>
      </c>
    </row>
    <row r="3101" spans="1:8" ht="13.9" thickBot="1" x14ac:dyDescent="0.3">
      <c r="A3101" s="3" t="s">
        <v>1847</v>
      </c>
      <c r="B3101" s="3" t="s">
        <v>1848</v>
      </c>
      <c r="C3101" s="3" t="s">
        <v>1849</v>
      </c>
      <c r="D3101" s="3" t="s">
        <v>44</v>
      </c>
      <c r="E3101" s="3" t="s">
        <v>44</v>
      </c>
      <c r="F3101" s="5">
        <v>-175000000</v>
      </c>
      <c r="G3101" s="5">
        <v>-175000000</v>
      </c>
      <c r="H3101" s="5">
        <v>-175000000</v>
      </c>
    </row>
    <row r="3102" spans="1:8" ht="13.9" thickBot="1" x14ac:dyDescent="0.3">
      <c r="A3102" s="3" t="s">
        <v>5284</v>
      </c>
      <c r="B3102" s="3" t="s">
        <v>6260</v>
      </c>
      <c r="C3102" s="3" t="s">
        <v>6261</v>
      </c>
      <c r="D3102" s="3" t="s">
        <v>105</v>
      </c>
      <c r="E3102" s="3" t="s">
        <v>93</v>
      </c>
      <c r="F3102" s="5">
        <v>0</v>
      </c>
      <c r="G3102" s="5">
        <v>0</v>
      </c>
      <c r="H3102" s="5">
        <v>0</v>
      </c>
    </row>
    <row r="3103" spans="1:8" ht="13.9" thickBot="1" x14ac:dyDescent="0.3">
      <c r="A3103" s="3" t="s">
        <v>5285</v>
      </c>
      <c r="B3103" s="3" t="s">
        <v>6024</v>
      </c>
      <c r="C3103" s="3" t="s">
        <v>6025</v>
      </c>
      <c r="D3103" s="3" t="s">
        <v>85</v>
      </c>
      <c r="E3103" s="3" t="s">
        <v>81</v>
      </c>
      <c r="F3103" s="5">
        <v>1527.55</v>
      </c>
      <c r="G3103" s="5">
        <v>3141.38</v>
      </c>
      <c r="H3103" s="5">
        <v>4461.55</v>
      </c>
    </row>
    <row r="3104" spans="1:8" ht="13.9" thickBot="1" x14ac:dyDescent="0.3">
      <c r="A3104" s="3" t="s">
        <v>5286</v>
      </c>
      <c r="B3104" s="3" t="s">
        <v>5845</v>
      </c>
      <c r="C3104" s="3" t="s">
        <v>5846</v>
      </c>
      <c r="D3104" s="3" t="s">
        <v>105</v>
      </c>
      <c r="E3104" s="3" t="s">
        <v>93</v>
      </c>
      <c r="F3104" s="5">
        <v>0</v>
      </c>
      <c r="G3104" s="5">
        <v>0</v>
      </c>
      <c r="H3104" s="5">
        <v>0</v>
      </c>
    </row>
    <row r="3105" spans="1:8" ht="13.9" thickBot="1" x14ac:dyDescent="0.3">
      <c r="A3105" s="3" t="s">
        <v>1850</v>
      </c>
      <c r="B3105" s="3" t="s">
        <v>1851</v>
      </c>
      <c r="C3105" s="3" t="s">
        <v>1852</v>
      </c>
      <c r="D3105" s="3" t="s">
        <v>105</v>
      </c>
      <c r="E3105" s="3" t="s">
        <v>73</v>
      </c>
      <c r="F3105" s="5">
        <v>0</v>
      </c>
      <c r="G3105" s="5">
        <v>0</v>
      </c>
      <c r="H3105" s="5">
        <v>0</v>
      </c>
    </row>
    <row r="3106" spans="1:8" ht="13.9" thickBot="1" x14ac:dyDescent="0.3">
      <c r="A3106" s="3" t="s">
        <v>1853</v>
      </c>
      <c r="B3106" s="3" t="s">
        <v>1854</v>
      </c>
      <c r="C3106" s="3" t="s">
        <v>1855</v>
      </c>
      <c r="D3106" s="3" t="s">
        <v>72</v>
      </c>
      <c r="E3106" s="3" t="s">
        <v>81</v>
      </c>
      <c r="F3106" s="5">
        <v>0</v>
      </c>
      <c r="G3106" s="5">
        <v>0</v>
      </c>
      <c r="H3106" s="5">
        <v>0</v>
      </c>
    </row>
    <row r="3107" spans="1:8" ht="13.9" thickBot="1" x14ac:dyDescent="0.3">
      <c r="A3107" s="3" t="s">
        <v>5287</v>
      </c>
      <c r="B3107" s="3" t="s">
        <v>7077</v>
      </c>
      <c r="C3107" s="3" t="s">
        <v>7078</v>
      </c>
      <c r="D3107" s="3" t="s">
        <v>85</v>
      </c>
      <c r="E3107" s="3" t="s">
        <v>93</v>
      </c>
      <c r="F3107" s="5">
        <v>0</v>
      </c>
      <c r="G3107" s="5">
        <v>0</v>
      </c>
      <c r="H3107" s="5">
        <v>0</v>
      </c>
    </row>
    <row r="3108" spans="1:8" ht="13.9" thickBot="1" x14ac:dyDescent="0.3">
      <c r="A3108" s="3" t="s">
        <v>5288</v>
      </c>
      <c r="B3108" s="3" t="s">
        <v>7077</v>
      </c>
      <c r="C3108" s="3" t="s">
        <v>7078</v>
      </c>
      <c r="D3108" s="3" t="s">
        <v>72</v>
      </c>
      <c r="E3108" s="3" t="s">
        <v>93</v>
      </c>
      <c r="F3108" s="5">
        <v>0</v>
      </c>
      <c r="G3108" s="5">
        <v>0</v>
      </c>
      <c r="H3108" s="5">
        <v>0</v>
      </c>
    </row>
    <row r="3109" spans="1:8" ht="13.9" thickBot="1" x14ac:dyDescent="0.3">
      <c r="A3109" s="3" t="s">
        <v>5289</v>
      </c>
      <c r="B3109" s="3" t="s">
        <v>7077</v>
      </c>
      <c r="C3109" s="3" t="s">
        <v>7078</v>
      </c>
      <c r="D3109" s="3" t="s">
        <v>72</v>
      </c>
      <c r="E3109" s="3" t="s">
        <v>81</v>
      </c>
      <c r="F3109" s="5">
        <v>0</v>
      </c>
      <c r="G3109" s="5">
        <v>0</v>
      </c>
      <c r="H3109" s="5">
        <v>0</v>
      </c>
    </row>
    <row r="3110" spans="1:8" ht="13.9" thickBot="1" x14ac:dyDescent="0.3">
      <c r="A3110" s="3" t="s">
        <v>1856</v>
      </c>
      <c r="B3110" s="3" t="s">
        <v>1095</v>
      </c>
      <c r="C3110" s="3" t="s">
        <v>1096</v>
      </c>
      <c r="D3110" s="3" t="s">
        <v>89</v>
      </c>
      <c r="E3110" s="3" t="s">
        <v>81</v>
      </c>
      <c r="F3110" s="5">
        <v>0</v>
      </c>
      <c r="G3110" s="5">
        <v>0</v>
      </c>
      <c r="H3110" s="5">
        <v>0</v>
      </c>
    </row>
    <row r="3111" spans="1:8" ht="13.9" thickBot="1" x14ac:dyDescent="0.3">
      <c r="A3111" s="3" t="s">
        <v>1857</v>
      </c>
      <c r="B3111" s="3" t="s">
        <v>1095</v>
      </c>
      <c r="C3111" s="3" t="s">
        <v>1096</v>
      </c>
      <c r="D3111" s="3" t="s">
        <v>89</v>
      </c>
      <c r="E3111" s="3" t="s">
        <v>93</v>
      </c>
      <c r="F3111" s="5">
        <v>0</v>
      </c>
      <c r="G3111" s="5">
        <v>0</v>
      </c>
      <c r="H3111" s="5">
        <v>0</v>
      </c>
    </row>
    <row r="3112" spans="1:8" ht="13.9" thickBot="1" x14ac:dyDescent="0.3">
      <c r="A3112" s="3" t="s">
        <v>1858</v>
      </c>
      <c r="B3112" s="3" t="s">
        <v>1095</v>
      </c>
      <c r="C3112" s="3" t="s">
        <v>1096</v>
      </c>
      <c r="D3112" s="3" t="s">
        <v>122</v>
      </c>
      <c r="E3112" s="3" t="s">
        <v>93</v>
      </c>
      <c r="F3112" s="5">
        <v>0</v>
      </c>
      <c r="G3112" s="5">
        <v>0</v>
      </c>
      <c r="H3112" s="5">
        <v>0</v>
      </c>
    </row>
    <row r="3113" spans="1:8" ht="13.9" thickBot="1" x14ac:dyDescent="0.3">
      <c r="A3113" s="3" t="s">
        <v>1859</v>
      </c>
      <c r="B3113" s="3" t="s">
        <v>1772</v>
      </c>
      <c r="C3113" s="3" t="s">
        <v>1773</v>
      </c>
      <c r="D3113" s="3" t="s">
        <v>89</v>
      </c>
      <c r="E3113" s="3" t="s">
        <v>81</v>
      </c>
      <c r="F3113" s="5">
        <v>0</v>
      </c>
      <c r="G3113" s="5">
        <v>0</v>
      </c>
      <c r="H3113" s="5">
        <v>0</v>
      </c>
    </row>
    <row r="3114" spans="1:8" ht="13.9" thickBot="1" x14ac:dyDescent="0.3">
      <c r="A3114" s="3" t="s">
        <v>1860</v>
      </c>
      <c r="B3114" s="3" t="s">
        <v>1772</v>
      </c>
      <c r="C3114" s="3" t="s">
        <v>1773</v>
      </c>
      <c r="D3114" s="3" t="s">
        <v>89</v>
      </c>
      <c r="E3114" s="3" t="s">
        <v>93</v>
      </c>
      <c r="F3114" s="5">
        <v>0</v>
      </c>
      <c r="G3114" s="5">
        <v>0</v>
      </c>
      <c r="H3114" s="5">
        <v>0</v>
      </c>
    </row>
    <row r="3115" spans="1:8" ht="13.9" thickBot="1" x14ac:dyDescent="0.3">
      <c r="A3115" s="3" t="s">
        <v>1861</v>
      </c>
      <c r="B3115" s="3" t="s">
        <v>1772</v>
      </c>
      <c r="C3115" s="3" t="s">
        <v>1773</v>
      </c>
      <c r="D3115" s="3" t="s">
        <v>122</v>
      </c>
      <c r="E3115" s="3" t="s">
        <v>93</v>
      </c>
      <c r="F3115" s="5">
        <v>0</v>
      </c>
      <c r="G3115" s="5">
        <v>0</v>
      </c>
      <c r="H3115" s="5">
        <v>0</v>
      </c>
    </row>
    <row r="3116" spans="1:8" ht="13.9" thickBot="1" x14ac:dyDescent="0.3">
      <c r="A3116" s="3" t="s">
        <v>1862</v>
      </c>
      <c r="B3116" s="3" t="s">
        <v>1830</v>
      </c>
      <c r="C3116" s="3" t="s">
        <v>1831</v>
      </c>
      <c r="D3116" s="3" t="s">
        <v>89</v>
      </c>
      <c r="E3116" s="3" t="s">
        <v>81</v>
      </c>
      <c r="F3116" s="5">
        <v>0</v>
      </c>
      <c r="G3116" s="5">
        <v>0</v>
      </c>
      <c r="H3116" s="5">
        <v>0</v>
      </c>
    </row>
    <row r="3117" spans="1:8" ht="13.9" thickBot="1" x14ac:dyDescent="0.3">
      <c r="A3117" s="3" t="s">
        <v>1863</v>
      </c>
      <c r="B3117" s="3" t="s">
        <v>1830</v>
      </c>
      <c r="C3117" s="3" t="s">
        <v>1831</v>
      </c>
      <c r="D3117" s="3" t="s">
        <v>89</v>
      </c>
      <c r="E3117" s="3" t="s">
        <v>93</v>
      </c>
      <c r="F3117" s="5">
        <v>0</v>
      </c>
      <c r="G3117" s="5">
        <v>0</v>
      </c>
      <c r="H3117" s="5">
        <v>0</v>
      </c>
    </row>
    <row r="3118" spans="1:8" ht="13.9" thickBot="1" x14ac:dyDescent="0.3">
      <c r="A3118" s="3" t="s">
        <v>5290</v>
      </c>
      <c r="B3118" s="3" t="s">
        <v>1019</v>
      </c>
      <c r="C3118" s="3" t="s">
        <v>1020</v>
      </c>
      <c r="D3118" s="3" t="s">
        <v>85</v>
      </c>
      <c r="E3118" s="3" t="s">
        <v>81</v>
      </c>
      <c r="F3118" s="5">
        <v>0</v>
      </c>
      <c r="G3118" s="5">
        <v>0</v>
      </c>
      <c r="H3118" s="5">
        <v>0</v>
      </c>
    </row>
    <row r="3119" spans="1:8" ht="13.9" thickBot="1" x14ac:dyDescent="0.3">
      <c r="A3119" s="3" t="s">
        <v>1864</v>
      </c>
      <c r="B3119" s="3" t="s">
        <v>279</v>
      </c>
      <c r="C3119" s="3" t="s">
        <v>280</v>
      </c>
      <c r="D3119" s="3" t="s">
        <v>96</v>
      </c>
      <c r="E3119" s="3" t="s">
        <v>81</v>
      </c>
      <c r="F3119" s="5">
        <v>0</v>
      </c>
      <c r="G3119" s="5">
        <v>0</v>
      </c>
      <c r="H3119" s="5">
        <v>0</v>
      </c>
    </row>
    <row r="3120" spans="1:8" ht="13.9" thickBot="1" x14ac:dyDescent="0.3">
      <c r="A3120" s="3" t="s">
        <v>5291</v>
      </c>
      <c r="B3120" s="3" t="s">
        <v>7079</v>
      </c>
      <c r="C3120" s="3" t="s">
        <v>7080</v>
      </c>
      <c r="D3120" s="3" t="s">
        <v>85</v>
      </c>
      <c r="E3120" s="3" t="s">
        <v>73</v>
      </c>
      <c r="F3120" s="5">
        <v>738096.4</v>
      </c>
      <c r="G3120" s="5">
        <v>820265</v>
      </c>
      <c r="H3120" s="5">
        <v>899384.25</v>
      </c>
    </row>
    <row r="3121" spans="1:8" ht="13.9" thickBot="1" x14ac:dyDescent="0.3">
      <c r="A3121" s="3" t="s">
        <v>5292</v>
      </c>
      <c r="B3121" s="3" t="s">
        <v>7079</v>
      </c>
      <c r="C3121" s="3" t="s">
        <v>7080</v>
      </c>
      <c r="D3121" s="3" t="s">
        <v>89</v>
      </c>
      <c r="E3121" s="3" t="s">
        <v>73</v>
      </c>
      <c r="F3121" s="5">
        <v>295965.3</v>
      </c>
      <c r="G3121" s="5">
        <v>335189.25</v>
      </c>
      <c r="H3121" s="5">
        <v>371991.7</v>
      </c>
    </row>
    <row r="3122" spans="1:8" ht="13.9" thickBot="1" x14ac:dyDescent="0.3">
      <c r="A3122" s="3" t="s">
        <v>5293</v>
      </c>
      <c r="B3122" s="3" t="s">
        <v>7079</v>
      </c>
      <c r="C3122" s="3" t="s">
        <v>7080</v>
      </c>
      <c r="D3122" s="3" t="s">
        <v>122</v>
      </c>
      <c r="E3122" s="3" t="s">
        <v>93</v>
      </c>
      <c r="F3122" s="5">
        <v>0</v>
      </c>
      <c r="G3122" s="5">
        <v>0</v>
      </c>
      <c r="H3122" s="5">
        <v>0</v>
      </c>
    </row>
    <row r="3123" spans="1:8" ht="13.9" thickBot="1" x14ac:dyDescent="0.3">
      <c r="A3123" s="3" t="s">
        <v>5294</v>
      </c>
      <c r="B3123" s="3" t="s">
        <v>7077</v>
      </c>
      <c r="C3123" s="3" t="s">
        <v>7078</v>
      </c>
      <c r="D3123" s="3" t="s">
        <v>85</v>
      </c>
      <c r="E3123" s="3" t="s">
        <v>73</v>
      </c>
      <c r="F3123" s="5">
        <v>-629703.1</v>
      </c>
      <c r="G3123" s="5">
        <v>-786925.15</v>
      </c>
      <c r="H3123" s="5">
        <v>-866044.4</v>
      </c>
    </row>
    <row r="3124" spans="1:8" ht="13.9" thickBot="1" x14ac:dyDescent="0.3">
      <c r="A3124" s="3" t="s">
        <v>5295</v>
      </c>
      <c r="B3124" s="3" t="s">
        <v>7077</v>
      </c>
      <c r="C3124" s="3" t="s">
        <v>7078</v>
      </c>
      <c r="D3124" s="3" t="s">
        <v>89</v>
      </c>
      <c r="E3124" s="3" t="s">
        <v>73</v>
      </c>
      <c r="F3124" s="5">
        <v>-295293.95</v>
      </c>
      <c r="G3124" s="5">
        <v>-368529.1</v>
      </c>
      <c r="H3124" s="5">
        <v>-405331.55</v>
      </c>
    </row>
    <row r="3125" spans="1:8" ht="13.9" thickBot="1" x14ac:dyDescent="0.3">
      <c r="A3125" s="3" t="s">
        <v>5296</v>
      </c>
      <c r="B3125" s="3" t="s">
        <v>7079</v>
      </c>
      <c r="C3125" s="3" t="s">
        <v>7080</v>
      </c>
      <c r="D3125" s="3" t="s">
        <v>115</v>
      </c>
      <c r="E3125" s="3" t="s">
        <v>81</v>
      </c>
      <c r="F3125" s="5">
        <v>13.05</v>
      </c>
      <c r="G3125" s="5">
        <v>14.5</v>
      </c>
      <c r="H3125" s="5">
        <v>14.5</v>
      </c>
    </row>
    <row r="3126" spans="1:8" ht="13.9" thickBot="1" x14ac:dyDescent="0.3">
      <c r="A3126" s="3" t="s">
        <v>1865</v>
      </c>
      <c r="B3126" s="3" t="s">
        <v>1866</v>
      </c>
      <c r="C3126" s="3" t="s">
        <v>1867</v>
      </c>
      <c r="D3126" s="3" t="s">
        <v>72</v>
      </c>
      <c r="E3126" s="3" t="s">
        <v>81</v>
      </c>
      <c r="F3126" s="5">
        <v>1540116</v>
      </c>
      <c r="G3126" s="5">
        <v>1537878</v>
      </c>
      <c r="H3126" s="5">
        <v>1535640</v>
      </c>
    </row>
    <row r="3127" spans="1:8" ht="13.9" thickBot="1" x14ac:dyDescent="0.3">
      <c r="A3127" s="3" t="s">
        <v>1868</v>
      </c>
      <c r="B3127" s="3" t="s">
        <v>1869</v>
      </c>
      <c r="C3127" s="3" t="s">
        <v>1870</v>
      </c>
      <c r="D3127" s="3" t="s">
        <v>72</v>
      </c>
      <c r="E3127" s="3" t="s">
        <v>81</v>
      </c>
      <c r="F3127" s="5">
        <v>2441916</v>
      </c>
      <c r="G3127" s="5">
        <v>2438642</v>
      </c>
      <c r="H3127" s="5">
        <v>2435368</v>
      </c>
    </row>
    <row r="3128" spans="1:8" ht="13.9" thickBot="1" x14ac:dyDescent="0.3">
      <c r="A3128" s="3" t="s">
        <v>1871</v>
      </c>
      <c r="B3128" s="3" t="s">
        <v>1872</v>
      </c>
      <c r="C3128" s="3" t="s">
        <v>1873</v>
      </c>
      <c r="D3128" s="3" t="s">
        <v>72</v>
      </c>
      <c r="E3128" s="3" t="s">
        <v>81</v>
      </c>
      <c r="F3128" s="5">
        <v>82719</v>
      </c>
      <c r="G3128" s="5">
        <v>82317</v>
      </c>
      <c r="H3128" s="5">
        <v>81915</v>
      </c>
    </row>
    <row r="3129" spans="1:8" ht="13.9" thickBot="1" x14ac:dyDescent="0.3">
      <c r="A3129" s="3" t="s">
        <v>1874</v>
      </c>
      <c r="B3129" s="3" t="s">
        <v>1875</v>
      </c>
      <c r="C3129" s="3" t="s">
        <v>1876</v>
      </c>
      <c r="D3129" s="3" t="s">
        <v>72</v>
      </c>
      <c r="E3129" s="3" t="s">
        <v>81</v>
      </c>
      <c r="F3129" s="5">
        <v>-355005</v>
      </c>
      <c r="G3129" s="5">
        <v>-354490</v>
      </c>
      <c r="H3129" s="5">
        <v>-353975</v>
      </c>
    </row>
    <row r="3130" spans="1:8" ht="13.9" thickBot="1" x14ac:dyDescent="0.3">
      <c r="A3130" s="3" t="s">
        <v>1877</v>
      </c>
      <c r="B3130" s="3" t="s">
        <v>1878</v>
      </c>
      <c r="C3130" s="3" t="s">
        <v>1879</v>
      </c>
      <c r="D3130" s="3" t="s">
        <v>72</v>
      </c>
      <c r="E3130" s="3" t="s">
        <v>81</v>
      </c>
      <c r="F3130" s="5">
        <v>-562858</v>
      </c>
      <c r="G3130" s="5">
        <v>-562103</v>
      </c>
      <c r="H3130" s="5">
        <v>-561348</v>
      </c>
    </row>
    <row r="3131" spans="1:8" ht="13.9" thickBot="1" x14ac:dyDescent="0.3">
      <c r="A3131" s="3" t="s">
        <v>1880</v>
      </c>
      <c r="B3131" s="3" t="s">
        <v>1881</v>
      </c>
      <c r="C3131" s="3" t="s">
        <v>1882</v>
      </c>
      <c r="D3131" s="3" t="s">
        <v>72</v>
      </c>
      <c r="E3131" s="3" t="s">
        <v>81</v>
      </c>
      <c r="F3131" s="5">
        <v>-19063</v>
      </c>
      <c r="G3131" s="5">
        <v>-18970</v>
      </c>
      <c r="H3131" s="5">
        <v>-18877</v>
      </c>
    </row>
    <row r="3132" spans="1:8" ht="13.9" thickBot="1" x14ac:dyDescent="0.3">
      <c r="A3132" s="3" t="s">
        <v>1883</v>
      </c>
      <c r="B3132" s="3" t="s">
        <v>992</v>
      </c>
      <c r="C3132" s="3" t="s">
        <v>993</v>
      </c>
      <c r="D3132" s="3" t="s">
        <v>105</v>
      </c>
      <c r="E3132" s="3" t="s">
        <v>73</v>
      </c>
      <c r="F3132" s="5">
        <v>0</v>
      </c>
      <c r="G3132" s="5">
        <v>0</v>
      </c>
      <c r="H3132" s="5">
        <v>0</v>
      </c>
    </row>
    <row r="3133" spans="1:8" ht="13.9" thickBot="1" x14ac:dyDescent="0.3">
      <c r="A3133" s="3" t="s">
        <v>1884</v>
      </c>
      <c r="B3133" s="3" t="s">
        <v>1885</v>
      </c>
      <c r="C3133" s="3" t="s">
        <v>1886</v>
      </c>
      <c r="D3133" s="3" t="s">
        <v>105</v>
      </c>
      <c r="E3133" s="3" t="s">
        <v>73</v>
      </c>
      <c r="F3133" s="5">
        <v>3006408</v>
      </c>
      <c r="G3133" s="5">
        <v>2788217</v>
      </c>
      <c r="H3133" s="5">
        <v>2579392</v>
      </c>
    </row>
    <row r="3134" spans="1:8" ht="13.9" thickBot="1" x14ac:dyDescent="0.3">
      <c r="A3134" s="3" t="s">
        <v>1887</v>
      </c>
      <c r="B3134" s="3" t="s">
        <v>1888</v>
      </c>
      <c r="C3134" s="3" t="s">
        <v>1889</v>
      </c>
      <c r="D3134" s="3" t="s">
        <v>105</v>
      </c>
      <c r="E3134" s="3" t="s">
        <v>73</v>
      </c>
      <c r="F3134" s="5">
        <v>0</v>
      </c>
      <c r="G3134" s="5">
        <v>0</v>
      </c>
      <c r="H3134" s="5">
        <v>0</v>
      </c>
    </row>
    <row r="3135" spans="1:8" ht="13.9" thickBot="1" x14ac:dyDescent="0.3">
      <c r="A3135" s="3" t="s">
        <v>1890</v>
      </c>
      <c r="B3135" s="3" t="s">
        <v>1891</v>
      </c>
      <c r="C3135" s="3" t="s">
        <v>1892</v>
      </c>
      <c r="D3135" s="3" t="s">
        <v>105</v>
      </c>
      <c r="E3135" s="3" t="s">
        <v>73</v>
      </c>
      <c r="F3135" s="5">
        <v>0</v>
      </c>
      <c r="G3135" s="5">
        <v>0</v>
      </c>
      <c r="H3135" s="5">
        <v>0</v>
      </c>
    </row>
    <row r="3136" spans="1:8" ht="13.9" thickBot="1" x14ac:dyDescent="0.3">
      <c r="A3136" s="3" t="s">
        <v>5297</v>
      </c>
      <c r="B3136" s="3" t="s">
        <v>7077</v>
      </c>
      <c r="C3136" s="3" t="s">
        <v>7078</v>
      </c>
      <c r="D3136" s="3" t="s">
        <v>122</v>
      </c>
      <c r="E3136" s="3" t="s">
        <v>93</v>
      </c>
      <c r="F3136" s="5">
        <v>0</v>
      </c>
      <c r="G3136" s="5">
        <v>0</v>
      </c>
      <c r="H3136" s="5">
        <v>0</v>
      </c>
    </row>
    <row r="3137" spans="1:8" ht="13.9" thickBot="1" x14ac:dyDescent="0.3">
      <c r="A3137" s="3" t="s">
        <v>5298</v>
      </c>
      <c r="B3137" s="3" t="s">
        <v>7081</v>
      </c>
      <c r="C3137" s="3" t="s">
        <v>7082</v>
      </c>
      <c r="D3137" s="3" t="s">
        <v>122</v>
      </c>
      <c r="E3137" s="3" t="s">
        <v>93</v>
      </c>
      <c r="F3137" s="5">
        <v>0</v>
      </c>
      <c r="G3137" s="5">
        <v>0</v>
      </c>
      <c r="H3137" s="5">
        <v>0</v>
      </c>
    </row>
    <row r="3138" spans="1:8" ht="13.9" thickBot="1" x14ac:dyDescent="0.3">
      <c r="A3138" s="3" t="s">
        <v>1893</v>
      </c>
      <c r="B3138" s="3" t="s">
        <v>1894</v>
      </c>
      <c r="C3138" s="3" t="s">
        <v>1895</v>
      </c>
      <c r="D3138" s="3" t="s">
        <v>122</v>
      </c>
      <c r="E3138" s="3" t="s">
        <v>93</v>
      </c>
      <c r="F3138" s="5">
        <v>73890.41</v>
      </c>
      <c r="G3138" s="5">
        <v>66339.710000000006</v>
      </c>
      <c r="H3138" s="5">
        <v>53589.59</v>
      </c>
    </row>
    <row r="3139" spans="1:8" ht="13.9" thickBot="1" x14ac:dyDescent="0.3">
      <c r="A3139" s="3" t="s">
        <v>5299</v>
      </c>
      <c r="B3139" s="3" t="s">
        <v>1145</v>
      </c>
      <c r="C3139" s="3" t="s">
        <v>1146</v>
      </c>
      <c r="D3139" s="3" t="s">
        <v>89</v>
      </c>
      <c r="E3139" s="3" t="s">
        <v>81</v>
      </c>
      <c r="F3139" s="5">
        <v>0</v>
      </c>
      <c r="G3139" s="5">
        <v>0</v>
      </c>
      <c r="H3139" s="5">
        <v>0</v>
      </c>
    </row>
    <row r="3140" spans="1:8" ht="13.9" thickBot="1" x14ac:dyDescent="0.3">
      <c r="A3140" s="3" t="s">
        <v>1896</v>
      </c>
      <c r="B3140" s="3" t="s">
        <v>1897</v>
      </c>
      <c r="C3140" s="3" t="s">
        <v>1898</v>
      </c>
      <c r="D3140" s="3" t="s">
        <v>44</v>
      </c>
      <c r="E3140" s="3" t="s">
        <v>44</v>
      </c>
      <c r="F3140" s="5">
        <v>-582.73</v>
      </c>
      <c r="G3140" s="5">
        <v>-582.73</v>
      </c>
      <c r="H3140" s="5">
        <v>0</v>
      </c>
    </row>
    <row r="3141" spans="1:8" ht="13.9" thickBot="1" x14ac:dyDescent="0.3">
      <c r="A3141" s="3" t="s">
        <v>5300</v>
      </c>
      <c r="B3141" s="3" t="s">
        <v>6280</v>
      </c>
      <c r="C3141" s="3" t="s">
        <v>6281</v>
      </c>
      <c r="D3141" s="3" t="s">
        <v>122</v>
      </c>
      <c r="E3141" s="3" t="s">
        <v>93</v>
      </c>
      <c r="F3141" s="5">
        <v>-128815</v>
      </c>
      <c r="G3141" s="5">
        <v>-90052</v>
      </c>
      <c r="H3141" s="5">
        <v>-32599</v>
      </c>
    </row>
    <row r="3142" spans="1:8" ht="13.9" thickBot="1" x14ac:dyDescent="0.3">
      <c r="A3142" s="3" t="s">
        <v>5301</v>
      </c>
      <c r="B3142" s="3" t="s">
        <v>5819</v>
      </c>
      <c r="C3142" s="3" t="s">
        <v>5820</v>
      </c>
      <c r="D3142" s="3" t="s">
        <v>72</v>
      </c>
      <c r="E3142" s="3" t="s">
        <v>81</v>
      </c>
      <c r="F3142" s="5">
        <v>-15.23</v>
      </c>
      <c r="G3142" s="5">
        <v>-15.23</v>
      </c>
      <c r="H3142" s="5">
        <v>-15.23</v>
      </c>
    </row>
    <row r="3143" spans="1:8" ht="13.9" thickBot="1" x14ac:dyDescent="0.3">
      <c r="A3143" s="3" t="s">
        <v>5302</v>
      </c>
      <c r="B3143" s="3" t="s">
        <v>5915</v>
      </c>
      <c r="C3143" s="3" t="s">
        <v>5916</v>
      </c>
      <c r="D3143" s="3" t="s">
        <v>105</v>
      </c>
      <c r="E3143" s="3" t="s">
        <v>93</v>
      </c>
      <c r="F3143" s="5">
        <v>-146091.97</v>
      </c>
      <c r="G3143" s="5">
        <v>-173367.7</v>
      </c>
      <c r="H3143" s="5">
        <v>-190605.96</v>
      </c>
    </row>
    <row r="3144" spans="1:8" ht="13.9" thickBot="1" x14ac:dyDescent="0.3">
      <c r="A3144" s="3" t="s">
        <v>5303</v>
      </c>
      <c r="B3144" s="3" t="s">
        <v>7083</v>
      </c>
      <c r="C3144" s="3" t="s">
        <v>7084</v>
      </c>
      <c r="D3144" s="3" t="s">
        <v>72</v>
      </c>
      <c r="E3144" s="3" t="s">
        <v>81</v>
      </c>
      <c r="F3144" s="5">
        <v>38768.6</v>
      </c>
      <c r="G3144" s="5">
        <v>42925.9</v>
      </c>
      <c r="H3144" s="5">
        <v>47072.49</v>
      </c>
    </row>
    <row r="3145" spans="1:8" ht="13.9" thickBot="1" x14ac:dyDescent="0.3">
      <c r="A3145" s="3" t="s">
        <v>5304</v>
      </c>
      <c r="B3145" s="3" t="s">
        <v>7085</v>
      </c>
      <c r="C3145" s="3" t="s">
        <v>7086</v>
      </c>
      <c r="D3145" s="3" t="s">
        <v>72</v>
      </c>
      <c r="E3145" s="3" t="s">
        <v>93</v>
      </c>
      <c r="F3145" s="5">
        <v>91727.679999999993</v>
      </c>
      <c r="G3145" s="5">
        <v>97664.18</v>
      </c>
      <c r="H3145" s="5">
        <v>106783.29</v>
      </c>
    </row>
    <row r="3146" spans="1:8" ht="13.9" thickBot="1" x14ac:dyDescent="0.3">
      <c r="A3146" s="3" t="s">
        <v>5305</v>
      </c>
      <c r="B3146" s="3" t="s">
        <v>7085</v>
      </c>
      <c r="C3146" s="3" t="s">
        <v>7086</v>
      </c>
      <c r="D3146" s="3" t="s">
        <v>122</v>
      </c>
      <c r="E3146" s="3" t="s">
        <v>93</v>
      </c>
      <c r="F3146" s="5">
        <v>27338.2</v>
      </c>
      <c r="G3146" s="5">
        <v>30550.799999999999</v>
      </c>
      <c r="H3146" s="5">
        <v>33908.76</v>
      </c>
    </row>
    <row r="3147" spans="1:8" ht="13.9" thickBot="1" x14ac:dyDescent="0.3">
      <c r="A3147" s="3" t="s">
        <v>1899</v>
      </c>
      <c r="B3147" s="3" t="s">
        <v>1390</v>
      </c>
      <c r="C3147" s="3" t="s">
        <v>1391</v>
      </c>
      <c r="D3147" s="3" t="s">
        <v>105</v>
      </c>
      <c r="E3147" s="3" t="s">
        <v>73</v>
      </c>
      <c r="F3147" s="5">
        <v>0</v>
      </c>
      <c r="G3147" s="5">
        <v>0</v>
      </c>
      <c r="H3147" s="5">
        <v>0</v>
      </c>
    </row>
    <row r="3148" spans="1:8" ht="13.9" thickBot="1" x14ac:dyDescent="0.3">
      <c r="A3148" s="3" t="s">
        <v>5306</v>
      </c>
      <c r="B3148" s="3" t="s">
        <v>7079</v>
      </c>
      <c r="C3148" s="3" t="s">
        <v>7080</v>
      </c>
      <c r="D3148" s="3" t="s">
        <v>6382</v>
      </c>
      <c r="E3148" s="3" t="s">
        <v>73</v>
      </c>
      <c r="F3148" s="5">
        <v>-1034061.7</v>
      </c>
      <c r="G3148" s="5">
        <v>-1155454.25</v>
      </c>
      <c r="H3148" s="5">
        <v>-1271375.95</v>
      </c>
    </row>
    <row r="3149" spans="1:8" ht="13.9" thickBot="1" x14ac:dyDescent="0.3">
      <c r="A3149" s="3" t="s">
        <v>5307</v>
      </c>
      <c r="B3149" s="3" t="s">
        <v>7079</v>
      </c>
      <c r="C3149" s="3" t="s">
        <v>7080</v>
      </c>
      <c r="D3149" s="3" t="s">
        <v>89</v>
      </c>
      <c r="E3149" s="3" t="s">
        <v>5757</v>
      </c>
      <c r="F3149" s="5">
        <v>180189.58</v>
      </c>
      <c r="G3149" s="5">
        <v>204069.91</v>
      </c>
      <c r="H3149" s="5">
        <v>226475.98</v>
      </c>
    </row>
    <row r="3150" spans="1:8" ht="13.9" thickBot="1" x14ac:dyDescent="0.3">
      <c r="A3150" s="3" t="s">
        <v>5308</v>
      </c>
      <c r="B3150" s="3" t="s">
        <v>7079</v>
      </c>
      <c r="C3150" s="3" t="s">
        <v>7080</v>
      </c>
      <c r="D3150" s="3" t="s">
        <v>89</v>
      </c>
      <c r="E3150" s="3" t="s">
        <v>5759</v>
      </c>
      <c r="F3150" s="5">
        <v>115775.72</v>
      </c>
      <c r="G3150" s="5">
        <v>131119.34</v>
      </c>
      <c r="H3150" s="5">
        <v>145515.72</v>
      </c>
    </row>
    <row r="3151" spans="1:8" ht="13.9" thickBot="1" x14ac:dyDescent="0.3">
      <c r="A3151" s="3" t="s">
        <v>5309</v>
      </c>
      <c r="B3151" s="3" t="s">
        <v>7079</v>
      </c>
      <c r="C3151" s="3" t="s">
        <v>7080</v>
      </c>
      <c r="D3151" s="3" t="s">
        <v>85</v>
      </c>
      <c r="E3151" s="3" t="s">
        <v>5757</v>
      </c>
      <c r="F3151" s="5">
        <v>449367.85</v>
      </c>
      <c r="G3151" s="5">
        <v>499393.74</v>
      </c>
      <c r="H3151" s="5">
        <v>547563.12</v>
      </c>
    </row>
    <row r="3152" spans="1:8" ht="13.9" thickBot="1" x14ac:dyDescent="0.3">
      <c r="A3152" s="3" t="s">
        <v>5310</v>
      </c>
      <c r="B3152" s="3" t="s">
        <v>7079</v>
      </c>
      <c r="C3152" s="3" t="s">
        <v>7080</v>
      </c>
      <c r="D3152" s="3" t="s">
        <v>85</v>
      </c>
      <c r="E3152" s="3" t="s">
        <v>5759</v>
      </c>
      <c r="F3152" s="5">
        <v>288728.55</v>
      </c>
      <c r="G3152" s="5">
        <v>320871.26</v>
      </c>
      <c r="H3152" s="5">
        <v>351821.13</v>
      </c>
    </row>
    <row r="3153" spans="1:8" ht="13.9" thickBot="1" x14ac:dyDescent="0.3">
      <c r="A3153" s="3" t="s">
        <v>1900</v>
      </c>
      <c r="B3153" s="3" t="s">
        <v>1901</v>
      </c>
      <c r="C3153" s="3" t="s">
        <v>1902</v>
      </c>
      <c r="D3153" s="3" t="s">
        <v>72</v>
      </c>
      <c r="E3153" s="3" t="s">
        <v>81</v>
      </c>
      <c r="F3153" s="5">
        <v>-129443.66</v>
      </c>
      <c r="G3153" s="5">
        <v>-258887.29</v>
      </c>
      <c r="H3153" s="5">
        <v>-388330.92</v>
      </c>
    </row>
    <row r="3154" spans="1:8" ht="13.9" thickBot="1" x14ac:dyDescent="0.3">
      <c r="A3154" s="3" t="s">
        <v>5311</v>
      </c>
      <c r="B3154" s="3" t="s">
        <v>6392</v>
      </c>
      <c r="C3154" s="3" t="s">
        <v>6393</v>
      </c>
      <c r="D3154" s="3" t="s">
        <v>105</v>
      </c>
      <c r="E3154" s="3" t="s">
        <v>81</v>
      </c>
      <c r="F3154" s="5">
        <v>0</v>
      </c>
      <c r="G3154" s="5">
        <v>0</v>
      </c>
      <c r="H3154" s="5">
        <v>0</v>
      </c>
    </row>
    <row r="3155" spans="1:8" ht="13.9" thickBot="1" x14ac:dyDescent="0.3">
      <c r="A3155" s="3" t="s">
        <v>1903</v>
      </c>
      <c r="B3155" s="3" t="s">
        <v>1894</v>
      </c>
      <c r="C3155" s="3" t="s">
        <v>1895</v>
      </c>
      <c r="D3155" s="3" t="s">
        <v>89</v>
      </c>
      <c r="E3155" s="3" t="s">
        <v>81</v>
      </c>
      <c r="F3155" s="5">
        <v>295905.33</v>
      </c>
      <c r="G3155" s="5">
        <v>340492.36</v>
      </c>
      <c r="H3155" s="5">
        <v>362898.43</v>
      </c>
    </row>
    <row r="3156" spans="1:8" ht="13.9" thickBot="1" x14ac:dyDescent="0.3">
      <c r="A3156" s="3" t="s">
        <v>1904</v>
      </c>
      <c r="B3156" s="3" t="s">
        <v>1894</v>
      </c>
      <c r="C3156" s="3" t="s">
        <v>1895</v>
      </c>
      <c r="D3156" s="3" t="s">
        <v>85</v>
      </c>
      <c r="E3156" s="3" t="s">
        <v>81</v>
      </c>
      <c r="F3156" s="5">
        <v>637693.67000000004</v>
      </c>
      <c r="G3156" s="5">
        <v>733413.6</v>
      </c>
      <c r="H3156" s="5">
        <v>781582.98</v>
      </c>
    </row>
    <row r="3157" spans="1:8" ht="13.9" thickBot="1" x14ac:dyDescent="0.3">
      <c r="A3157" s="3" t="s">
        <v>1905</v>
      </c>
      <c r="B3157" s="3" t="s">
        <v>1894</v>
      </c>
      <c r="C3157" s="3" t="s">
        <v>1895</v>
      </c>
      <c r="D3157" s="3" t="s">
        <v>89</v>
      </c>
      <c r="E3157" s="3" t="s">
        <v>93</v>
      </c>
      <c r="F3157" s="5">
        <v>189218.27</v>
      </c>
      <c r="G3157" s="5">
        <v>217866.39</v>
      </c>
      <c r="H3157" s="5">
        <v>232262.77</v>
      </c>
    </row>
    <row r="3158" spans="1:8" ht="13.9" thickBot="1" x14ac:dyDescent="0.3">
      <c r="A3158" s="3" t="s">
        <v>1906</v>
      </c>
      <c r="B3158" s="3" t="s">
        <v>1894</v>
      </c>
      <c r="C3158" s="3" t="s">
        <v>1895</v>
      </c>
      <c r="D3158" s="3" t="s">
        <v>85</v>
      </c>
      <c r="E3158" s="3" t="s">
        <v>93</v>
      </c>
      <c r="F3158" s="5">
        <v>407733.13</v>
      </c>
      <c r="G3158" s="5">
        <v>469235.25</v>
      </c>
      <c r="H3158" s="5">
        <v>500185.12</v>
      </c>
    </row>
    <row r="3159" spans="1:8" ht="13.9" thickBot="1" x14ac:dyDescent="0.3">
      <c r="A3159" s="3" t="s">
        <v>1907</v>
      </c>
      <c r="B3159" s="3" t="s">
        <v>482</v>
      </c>
      <c r="C3159" s="3" t="s">
        <v>483</v>
      </c>
      <c r="D3159" s="3" t="s">
        <v>105</v>
      </c>
      <c r="E3159" s="3" t="s">
        <v>93</v>
      </c>
      <c r="F3159" s="5">
        <v>0</v>
      </c>
      <c r="G3159" s="5">
        <v>0</v>
      </c>
      <c r="H3159" s="5">
        <v>0</v>
      </c>
    </row>
    <row r="3160" spans="1:8" ht="13.9" thickBot="1" x14ac:dyDescent="0.3">
      <c r="A3160" s="3" t="s">
        <v>1908</v>
      </c>
      <c r="B3160" s="3" t="s">
        <v>1909</v>
      </c>
      <c r="C3160" s="3" t="s">
        <v>1910</v>
      </c>
      <c r="D3160" s="3" t="s">
        <v>44</v>
      </c>
      <c r="E3160" s="3" t="s">
        <v>44</v>
      </c>
      <c r="F3160" s="5">
        <v>1190235</v>
      </c>
      <c r="G3160" s="5">
        <v>1190235</v>
      </c>
      <c r="H3160" s="5">
        <v>1190235</v>
      </c>
    </row>
    <row r="3161" spans="1:8" ht="13.9" thickBot="1" x14ac:dyDescent="0.3">
      <c r="A3161" s="3" t="s">
        <v>1911</v>
      </c>
      <c r="B3161" s="3" t="s">
        <v>1888</v>
      </c>
      <c r="C3161" s="3" t="s">
        <v>1889</v>
      </c>
      <c r="D3161" s="3" t="s">
        <v>44</v>
      </c>
      <c r="E3161" s="3" t="s">
        <v>44</v>
      </c>
      <c r="F3161" s="5">
        <v>-692977</v>
      </c>
      <c r="G3161" s="5">
        <v>-642684</v>
      </c>
      <c r="H3161" s="5">
        <v>-594550</v>
      </c>
    </row>
    <row r="3162" spans="1:8" ht="13.9" thickBot="1" x14ac:dyDescent="0.3">
      <c r="A3162" s="3" t="s">
        <v>1912</v>
      </c>
      <c r="B3162" s="3" t="s">
        <v>1891</v>
      </c>
      <c r="C3162" s="3" t="s">
        <v>1892</v>
      </c>
      <c r="D3162" s="3" t="s">
        <v>44</v>
      </c>
      <c r="E3162" s="3" t="s">
        <v>44</v>
      </c>
      <c r="F3162" s="5">
        <v>-2313431</v>
      </c>
      <c r="G3162" s="5">
        <v>-2145533</v>
      </c>
      <c r="H3162" s="5">
        <v>-1984842</v>
      </c>
    </row>
    <row r="3163" spans="1:8" ht="13.9" thickBot="1" x14ac:dyDescent="0.3">
      <c r="A3163" s="3" t="s">
        <v>1913</v>
      </c>
      <c r="B3163" s="3" t="s">
        <v>648</v>
      </c>
      <c r="C3163" s="3" t="s">
        <v>649</v>
      </c>
      <c r="D3163" s="3" t="s">
        <v>44</v>
      </c>
      <c r="E3163" s="3" t="s">
        <v>44</v>
      </c>
      <c r="F3163" s="5">
        <v>0</v>
      </c>
      <c r="G3163" s="5">
        <v>0</v>
      </c>
      <c r="H3163" s="5">
        <v>0</v>
      </c>
    </row>
    <row r="3164" spans="1:8" ht="13.9" thickBot="1" x14ac:dyDescent="0.3">
      <c r="A3164" s="3" t="s">
        <v>1914</v>
      </c>
      <c r="B3164" s="3" t="s">
        <v>1805</v>
      </c>
      <c r="C3164" s="3" t="s">
        <v>1806</v>
      </c>
      <c r="D3164" s="3" t="s">
        <v>44</v>
      </c>
      <c r="E3164" s="3" t="s">
        <v>44</v>
      </c>
      <c r="F3164" s="5">
        <v>0</v>
      </c>
      <c r="G3164" s="5">
        <v>0</v>
      </c>
      <c r="H3164" s="5">
        <v>0</v>
      </c>
    </row>
    <row r="3165" spans="1:8" ht="13.9" thickBot="1" x14ac:dyDescent="0.3">
      <c r="A3165" s="3" t="s">
        <v>1915</v>
      </c>
      <c r="B3165" s="3" t="s">
        <v>690</v>
      </c>
      <c r="C3165" s="3" t="s">
        <v>691</v>
      </c>
      <c r="D3165" s="3" t="s">
        <v>44</v>
      </c>
      <c r="E3165" s="3" t="s">
        <v>44</v>
      </c>
      <c r="F3165" s="5">
        <v>0</v>
      </c>
      <c r="G3165" s="5">
        <v>0</v>
      </c>
      <c r="H3165" s="5">
        <v>0</v>
      </c>
    </row>
    <row r="3166" spans="1:8" ht="13.9" thickBot="1" x14ac:dyDescent="0.3">
      <c r="A3166" s="3" t="s">
        <v>1916</v>
      </c>
      <c r="B3166" s="3" t="s">
        <v>1113</v>
      </c>
      <c r="C3166" s="3" t="s">
        <v>1114</v>
      </c>
      <c r="D3166" s="3" t="s">
        <v>72</v>
      </c>
      <c r="E3166" s="3" t="s">
        <v>81</v>
      </c>
      <c r="F3166" s="5">
        <v>0</v>
      </c>
      <c r="G3166" s="5">
        <v>0</v>
      </c>
      <c r="H3166" s="5">
        <v>0</v>
      </c>
    </row>
    <row r="3167" spans="1:8" ht="13.9" thickBot="1" x14ac:dyDescent="0.3">
      <c r="A3167" s="3" t="s">
        <v>5312</v>
      </c>
      <c r="B3167" s="3" t="s">
        <v>7077</v>
      </c>
      <c r="C3167" s="3" t="s">
        <v>7078</v>
      </c>
      <c r="D3167" s="3" t="s">
        <v>89</v>
      </c>
      <c r="E3167" s="3" t="s">
        <v>81</v>
      </c>
      <c r="F3167" s="5">
        <v>0</v>
      </c>
      <c r="G3167" s="5">
        <v>0</v>
      </c>
      <c r="H3167" s="5">
        <v>0</v>
      </c>
    </row>
    <row r="3168" spans="1:8" ht="13.9" thickBot="1" x14ac:dyDescent="0.3">
      <c r="A3168" s="3" t="s">
        <v>5313</v>
      </c>
      <c r="B3168" s="3" t="s">
        <v>7077</v>
      </c>
      <c r="C3168" s="3" t="s">
        <v>7078</v>
      </c>
      <c r="D3168" s="3" t="s">
        <v>85</v>
      </c>
      <c r="E3168" s="3" t="s">
        <v>81</v>
      </c>
      <c r="F3168" s="5">
        <v>0</v>
      </c>
      <c r="G3168" s="5">
        <v>0</v>
      </c>
      <c r="H3168" s="5">
        <v>0</v>
      </c>
    </row>
    <row r="3169" spans="1:8" ht="13.9" thickBot="1" x14ac:dyDescent="0.3">
      <c r="A3169" s="3" t="s">
        <v>5314</v>
      </c>
      <c r="B3169" s="3" t="s">
        <v>7077</v>
      </c>
      <c r="C3169" s="3" t="s">
        <v>7078</v>
      </c>
      <c r="D3169" s="3" t="s">
        <v>89</v>
      </c>
      <c r="E3169" s="3" t="s">
        <v>93</v>
      </c>
      <c r="F3169" s="5">
        <v>0</v>
      </c>
      <c r="G3169" s="5">
        <v>0</v>
      </c>
      <c r="H3169" s="5">
        <v>0</v>
      </c>
    </row>
    <row r="3170" spans="1:8" ht="13.9" thickBot="1" x14ac:dyDescent="0.3">
      <c r="A3170" s="3" t="s">
        <v>1917</v>
      </c>
      <c r="B3170" s="3" t="s">
        <v>1918</v>
      </c>
      <c r="C3170" s="3" t="s">
        <v>1919</v>
      </c>
      <c r="D3170" s="3" t="s">
        <v>44</v>
      </c>
      <c r="E3170" s="3" t="s">
        <v>44</v>
      </c>
      <c r="F3170" s="5">
        <v>3241629.42</v>
      </c>
      <c r="G3170" s="5">
        <v>3241629.42</v>
      </c>
      <c r="H3170" s="5">
        <v>3136656.49</v>
      </c>
    </row>
    <row r="3171" spans="1:8" ht="13.9" thickBot="1" x14ac:dyDescent="0.3">
      <c r="A3171" s="3" t="s">
        <v>5315</v>
      </c>
      <c r="B3171" s="3" t="s">
        <v>5793</v>
      </c>
      <c r="C3171" s="3" t="s">
        <v>5794</v>
      </c>
      <c r="D3171" s="3" t="s">
        <v>115</v>
      </c>
      <c r="E3171" s="3" t="s">
        <v>93</v>
      </c>
      <c r="F3171" s="5">
        <v>0</v>
      </c>
      <c r="G3171" s="5">
        <v>0</v>
      </c>
      <c r="H3171" s="5">
        <v>0</v>
      </c>
    </row>
    <row r="3172" spans="1:8" ht="13.9" thickBot="1" x14ac:dyDescent="0.3">
      <c r="A3172" s="3" t="s">
        <v>5316</v>
      </c>
      <c r="B3172" s="3" t="s">
        <v>7087</v>
      </c>
      <c r="C3172" s="3" t="s">
        <v>7088</v>
      </c>
      <c r="D3172" s="3" t="s">
        <v>105</v>
      </c>
      <c r="E3172" s="3" t="s">
        <v>73</v>
      </c>
      <c r="F3172" s="5">
        <v>0</v>
      </c>
      <c r="G3172" s="5">
        <v>0</v>
      </c>
      <c r="H3172" s="5">
        <v>0</v>
      </c>
    </row>
    <row r="3173" spans="1:8" ht="13.9" thickBot="1" x14ac:dyDescent="0.3">
      <c r="A3173" s="3" t="s">
        <v>1920</v>
      </c>
      <c r="B3173" s="3" t="s">
        <v>1921</v>
      </c>
      <c r="C3173" s="3" t="s">
        <v>1922</v>
      </c>
      <c r="D3173" s="3" t="s">
        <v>85</v>
      </c>
      <c r="E3173" s="3" t="s">
        <v>81</v>
      </c>
      <c r="F3173" s="5">
        <v>50558.95</v>
      </c>
      <c r="G3173" s="5">
        <v>61668.08</v>
      </c>
      <c r="H3173" s="5">
        <v>72833.95</v>
      </c>
    </row>
    <row r="3174" spans="1:8" ht="13.9" thickBot="1" x14ac:dyDescent="0.3">
      <c r="A3174" s="3" t="s">
        <v>1923</v>
      </c>
      <c r="B3174" s="3" t="s">
        <v>1921</v>
      </c>
      <c r="C3174" s="3" t="s">
        <v>1922</v>
      </c>
      <c r="D3174" s="3" t="s">
        <v>85</v>
      </c>
      <c r="E3174" s="3" t="s">
        <v>93</v>
      </c>
      <c r="F3174" s="5">
        <v>15213.21</v>
      </c>
      <c r="G3174" s="5">
        <v>18894.68</v>
      </c>
      <c r="H3174" s="5">
        <v>22732.01</v>
      </c>
    </row>
    <row r="3175" spans="1:8" ht="13.9" thickBot="1" x14ac:dyDescent="0.3">
      <c r="A3175" s="3" t="s">
        <v>1924</v>
      </c>
      <c r="B3175" s="3" t="s">
        <v>1925</v>
      </c>
      <c r="C3175" s="3" t="s">
        <v>1926</v>
      </c>
      <c r="D3175" s="3" t="s">
        <v>85</v>
      </c>
      <c r="E3175" s="3" t="s">
        <v>81</v>
      </c>
      <c r="F3175" s="5">
        <v>2030746.37</v>
      </c>
      <c r="G3175" s="5">
        <v>2588311</v>
      </c>
      <c r="H3175" s="5">
        <v>3014772.57</v>
      </c>
    </row>
    <row r="3176" spans="1:8" ht="13.9" thickBot="1" x14ac:dyDescent="0.3">
      <c r="A3176" s="3" t="s">
        <v>1927</v>
      </c>
      <c r="B3176" s="3" t="s">
        <v>1925</v>
      </c>
      <c r="C3176" s="3" t="s">
        <v>1926</v>
      </c>
      <c r="D3176" s="3" t="s">
        <v>85</v>
      </c>
      <c r="E3176" s="3" t="s">
        <v>93</v>
      </c>
      <c r="F3176" s="5">
        <v>619099.16</v>
      </c>
      <c r="G3176" s="5">
        <v>786644.06</v>
      </c>
      <c r="H3176" s="5">
        <v>919816.07</v>
      </c>
    </row>
    <row r="3177" spans="1:8" ht="13.9" thickBot="1" x14ac:dyDescent="0.3">
      <c r="A3177" s="3" t="s">
        <v>5317</v>
      </c>
      <c r="B3177" s="3" t="s">
        <v>7089</v>
      </c>
      <c r="C3177" s="3" t="s">
        <v>7090</v>
      </c>
      <c r="D3177" s="3" t="s">
        <v>85</v>
      </c>
      <c r="E3177" s="3" t="s">
        <v>81</v>
      </c>
      <c r="F3177" s="5">
        <v>-1513708.5</v>
      </c>
      <c r="G3177" s="5">
        <v>-2071273.13</v>
      </c>
      <c r="H3177" s="5">
        <v>-2497734.7000000002</v>
      </c>
    </row>
    <row r="3178" spans="1:8" ht="13.9" thickBot="1" x14ac:dyDescent="0.3">
      <c r="A3178" s="3" t="s">
        <v>5318</v>
      </c>
      <c r="B3178" s="3" t="s">
        <v>7089</v>
      </c>
      <c r="C3178" s="3" t="s">
        <v>7090</v>
      </c>
      <c r="D3178" s="3" t="s">
        <v>85</v>
      </c>
      <c r="E3178" s="3" t="s">
        <v>93</v>
      </c>
      <c r="F3178" s="5">
        <v>-468791.47</v>
      </c>
      <c r="G3178" s="5">
        <v>-636336.37</v>
      </c>
      <c r="H3178" s="5">
        <v>-769508.38</v>
      </c>
    </row>
    <row r="3179" spans="1:8" ht="13.9" thickBot="1" x14ac:dyDescent="0.3">
      <c r="A3179" s="3" t="s">
        <v>1928</v>
      </c>
      <c r="B3179" s="3" t="s">
        <v>1120</v>
      </c>
      <c r="C3179" s="3" t="s">
        <v>1121</v>
      </c>
      <c r="D3179" s="3" t="s">
        <v>89</v>
      </c>
      <c r="E3179" s="3" t="s">
        <v>81</v>
      </c>
      <c r="F3179" s="5">
        <v>127631.76</v>
      </c>
      <c r="G3179" s="5">
        <v>0</v>
      </c>
      <c r="H3179" s="5">
        <v>0</v>
      </c>
    </row>
    <row r="3180" spans="1:8" ht="13.9" thickBot="1" x14ac:dyDescent="0.3">
      <c r="A3180" s="3" t="s">
        <v>1929</v>
      </c>
      <c r="B3180" s="3" t="s">
        <v>1120</v>
      </c>
      <c r="C3180" s="3" t="s">
        <v>1121</v>
      </c>
      <c r="D3180" s="3" t="s">
        <v>89</v>
      </c>
      <c r="E3180" s="3" t="s">
        <v>93</v>
      </c>
      <c r="F3180" s="5">
        <v>0</v>
      </c>
      <c r="G3180" s="5">
        <v>0</v>
      </c>
      <c r="H3180" s="5">
        <v>0</v>
      </c>
    </row>
    <row r="3181" spans="1:8" ht="13.9" thickBot="1" x14ac:dyDescent="0.3">
      <c r="A3181" s="3" t="s">
        <v>1930</v>
      </c>
      <c r="B3181" s="3" t="s">
        <v>1838</v>
      </c>
      <c r="C3181" s="3" t="s">
        <v>1773</v>
      </c>
      <c r="D3181" s="3" t="s">
        <v>89</v>
      </c>
      <c r="E3181" s="3" t="s">
        <v>81</v>
      </c>
      <c r="F3181" s="5">
        <v>613832.47</v>
      </c>
      <c r="G3181" s="5">
        <v>564390.68000000005</v>
      </c>
      <c r="H3181" s="5">
        <v>513687.7</v>
      </c>
    </row>
    <row r="3182" spans="1:8" ht="13.9" thickBot="1" x14ac:dyDescent="0.3">
      <c r="A3182" s="3" t="s">
        <v>1931</v>
      </c>
      <c r="B3182" s="3" t="s">
        <v>1838</v>
      </c>
      <c r="C3182" s="3" t="s">
        <v>1773</v>
      </c>
      <c r="D3182" s="3" t="s">
        <v>89</v>
      </c>
      <c r="E3182" s="3" t="s">
        <v>93</v>
      </c>
      <c r="F3182" s="5">
        <v>0</v>
      </c>
      <c r="G3182" s="5">
        <v>0</v>
      </c>
      <c r="H3182" s="5">
        <v>0</v>
      </c>
    </row>
    <row r="3183" spans="1:8" ht="13.9" thickBot="1" x14ac:dyDescent="0.3">
      <c r="A3183" s="3" t="s">
        <v>5319</v>
      </c>
      <c r="B3183" s="3" t="s">
        <v>7071</v>
      </c>
      <c r="C3183" s="3" t="s">
        <v>7072</v>
      </c>
      <c r="D3183" s="3" t="s">
        <v>89</v>
      </c>
      <c r="E3183" s="3" t="s">
        <v>81</v>
      </c>
      <c r="F3183" s="5">
        <v>2171257.81</v>
      </c>
      <c r="G3183" s="5">
        <v>1980952.41</v>
      </c>
      <c r="H3183" s="5">
        <v>1748616.46</v>
      </c>
    </row>
    <row r="3184" spans="1:8" ht="13.9" thickBot="1" x14ac:dyDescent="0.3">
      <c r="A3184" s="3" t="s">
        <v>5320</v>
      </c>
      <c r="B3184" s="3" t="s">
        <v>7073</v>
      </c>
      <c r="C3184" s="3" t="s">
        <v>7074</v>
      </c>
      <c r="D3184" s="3" t="s">
        <v>89</v>
      </c>
      <c r="E3184" s="3" t="s">
        <v>81</v>
      </c>
      <c r="F3184" s="5">
        <v>1936772.35</v>
      </c>
      <c r="G3184" s="5">
        <v>1986961.44</v>
      </c>
      <c r="H3184" s="5">
        <v>2038113.43</v>
      </c>
    </row>
    <row r="3185" spans="1:8" ht="13.9" thickBot="1" x14ac:dyDescent="0.3">
      <c r="A3185" s="3" t="s">
        <v>1932</v>
      </c>
      <c r="B3185" s="3" t="s">
        <v>1933</v>
      </c>
      <c r="C3185" s="3" t="s">
        <v>1934</v>
      </c>
      <c r="D3185" s="3" t="s">
        <v>85</v>
      </c>
      <c r="E3185" s="3" t="s">
        <v>81</v>
      </c>
      <c r="F3185" s="5">
        <v>-427273.94</v>
      </c>
      <c r="G3185" s="5">
        <v>-526918.9</v>
      </c>
      <c r="H3185" s="5">
        <v>-608950.01</v>
      </c>
    </row>
    <row r="3186" spans="1:8" ht="13.9" thickBot="1" x14ac:dyDescent="0.3">
      <c r="A3186" s="3" t="s">
        <v>1935</v>
      </c>
      <c r="B3186" s="3" t="s">
        <v>1933</v>
      </c>
      <c r="C3186" s="3" t="s">
        <v>1934</v>
      </c>
      <c r="D3186" s="3" t="s">
        <v>85</v>
      </c>
      <c r="E3186" s="3" t="s">
        <v>93</v>
      </c>
      <c r="F3186" s="5">
        <v>-123334.37</v>
      </c>
      <c r="G3186" s="5">
        <v>-169163.15</v>
      </c>
      <c r="H3186" s="5">
        <v>-197772.27</v>
      </c>
    </row>
    <row r="3187" spans="1:8" ht="13.9" thickBot="1" x14ac:dyDescent="0.3">
      <c r="A3187" s="3" t="s">
        <v>5321</v>
      </c>
      <c r="B3187" s="3" t="s">
        <v>7087</v>
      </c>
      <c r="C3187" s="3" t="s">
        <v>7088</v>
      </c>
      <c r="D3187" s="3" t="s">
        <v>6382</v>
      </c>
      <c r="E3187" s="3" t="s">
        <v>73</v>
      </c>
      <c r="F3187" s="5">
        <v>0</v>
      </c>
      <c r="G3187" s="5">
        <v>0</v>
      </c>
      <c r="H3187" s="5">
        <v>0</v>
      </c>
    </row>
    <row r="3188" spans="1:8" ht="13.9" thickBot="1" x14ac:dyDescent="0.3">
      <c r="A3188" s="3" t="s">
        <v>5322</v>
      </c>
      <c r="B3188" s="3" t="s">
        <v>7087</v>
      </c>
      <c r="C3188" s="3" t="s">
        <v>7088</v>
      </c>
      <c r="D3188" s="3" t="s">
        <v>72</v>
      </c>
      <c r="E3188" s="3" t="s">
        <v>5756</v>
      </c>
      <c r="F3188" s="5">
        <v>0</v>
      </c>
      <c r="G3188" s="5">
        <v>0</v>
      </c>
      <c r="H3188" s="5">
        <v>0</v>
      </c>
    </row>
    <row r="3189" spans="1:8" ht="13.9" thickBot="1" x14ac:dyDescent="0.3">
      <c r="A3189" s="3" t="s">
        <v>5323</v>
      </c>
      <c r="B3189" s="3" t="s">
        <v>7087</v>
      </c>
      <c r="C3189" s="3" t="s">
        <v>7088</v>
      </c>
      <c r="D3189" s="3" t="s">
        <v>72</v>
      </c>
      <c r="E3189" s="3" t="s">
        <v>5758</v>
      </c>
      <c r="F3189" s="5">
        <v>0</v>
      </c>
      <c r="G3189" s="5">
        <v>0</v>
      </c>
      <c r="H3189" s="5">
        <v>0</v>
      </c>
    </row>
    <row r="3190" spans="1:8" ht="13.9" thickBot="1" x14ac:dyDescent="0.3">
      <c r="A3190" s="3" t="s">
        <v>5324</v>
      </c>
      <c r="B3190" s="3" t="s">
        <v>7087</v>
      </c>
      <c r="C3190" s="3" t="s">
        <v>7088</v>
      </c>
      <c r="D3190" s="3" t="s">
        <v>96</v>
      </c>
      <c r="E3190" s="3" t="s">
        <v>5758</v>
      </c>
      <c r="F3190" s="5">
        <v>0</v>
      </c>
      <c r="G3190" s="5">
        <v>0</v>
      </c>
      <c r="H3190" s="5">
        <v>0</v>
      </c>
    </row>
    <row r="3191" spans="1:8" ht="13.9" thickBot="1" x14ac:dyDescent="0.3">
      <c r="A3191" s="3" t="s">
        <v>5325</v>
      </c>
      <c r="B3191" s="3" t="s">
        <v>7075</v>
      </c>
      <c r="C3191" s="3" t="s">
        <v>7072</v>
      </c>
      <c r="D3191" s="3" t="s">
        <v>89</v>
      </c>
      <c r="E3191" s="3" t="s">
        <v>93</v>
      </c>
      <c r="F3191" s="5">
        <v>1028417.96</v>
      </c>
      <c r="G3191" s="5">
        <v>968390.6</v>
      </c>
      <c r="H3191" s="5">
        <v>891722.42</v>
      </c>
    </row>
    <row r="3192" spans="1:8" ht="13.9" thickBot="1" x14ac:dyDescent="0.3">
      <c r="A3192" s="3" t="s">
        <v>5326</v>
      </c>
      <c r="B3192" s="3" t="s">
        <v>7075</v>
      </c>
      <c r="C3192" s="3" t="s">
        <v>7072</v>
      </c>
      <c r="D3192" s="3" t="s">
        <v>122</v>
      </c>
      <c r="E3192" s="3" t="s">
        <v>93</v>
      </c>
      <c r="F3192" s="5">
        <v>805593.31</v>
      </c>
      <c r="G3192" s="5">
        <v>621813.27</v>
      </c>
      <c r="H3192" s="5">
        <v>271181.28999999998</v>
      </c>
    </row>
    <row r="3193" spans="1:8" ht="13.9" thickBot="1" x14ac:dyDescent="0.3">
      <c r="A3193" s="3" t="s">
        <v>1936</v>
      </c>
      <c r="B3193" s="3" t="s">
        <v>1937</v>
      </c>
      <c r="C3193" s="3" t="s">
        <v>1938</v>
      </c>
      <c r="D3193" s="3" t="s">
        <v>122</v>
      </c>
      <c r="E3193" s="3" t="s">
        <v>93</v>
      </c>
      <c r="F3193" s="5">
        <v>-259817.54</v>
      </c>
      <c r="G3193" s="5">
        <v>-282398.24</v>
      </c>
      <c r="H3193" s="5">
        <v>-305126.28000000003</v>
      </c>
    </row>
    <row r="3194" spans="1:8" ht="13.9" thickBot="1" x14ac:dyDescent="0.3">
      <c r="A3194" s="3" t="s">
        <v>5327</v>
      </c>
      <c r="B3194" s="3" t="s">
        <v>7091</v>
      </c>
      <c r="C3194" s="3" t="s">
        <v>7092</v>
      </c>
      <c r="D3194" s="3" t="s">
        <v>122</v>
      </c>
      <c r="E3194" s="3" t="s">
        <v>93</v>
      </c>
      <c r="F3194" s="5">
        <v>207500</v>
      </c>
      <c r="G3194" s="5">
        <v>228250</v>
      </c>
      <c r="H3194" s="5">
        <v>249000</v>
      </c>
    </row>
    <row r="3195" spans="1:8" ht="13.9" thickBot="1" x14ac:dyDescent="0.3">
      <c r="A3195" s="3" t="s">
        <v>5328</v>
      </c>
      <c r="B3195" s="3" t="s">
        <v>5863</v>
      </c>
      <c r="C3195" s="3" t="s">
        <v>5864</v>
      </c>
      <c r="D3195" s="3" t="s">
        <v>122</v>
      </c>
      <c r="E3195" s="3" t="s">
        <v>93</v>
      </c>
      <c r="F3195" s="5">
        <v>10410.48</v>
      </c>
      <c r="G3195" s="5">
        <v>12241.18</v>
      </c>
      <c r="H3195" s="5">
        <v>14219.22</v>
      </c>
    </row>
    <row r="3196" spans="1:8" ht="13.9" thickBot="1" x14ac:dyDescent="0.3">
      <c r="A3196" s="3" t="s">
        <v>5329</v>
      </c>
      <c r="B3196" s="3" t="s">
        <v>485</v>
      </c>
      <c r="C3196" s="3" t="s">
        <v>486</v>
      </c>
      <c r="D3196" s="3" t="s">
        <v>122</v>
      </c>
      <c r="E3196" s="3" t="s">
        <v>81</v>
      </c>
      <c r="F3196" s="5">
        <v>0</v>
      </c>
      <c r="G3196" s="5">
        <v>0</v>
      </c>
      <c r="H3196" s="5">
        <v>0</v>
      </c>
    </row>
    <row r="3197" spans="1:8" ht="13.9" thickBot="1" x14ac:dyDescent="0.3">
      <c r="A3197" s="3" t="s">
        <v>1939</v>
      </c>
      <c r="B3197" s="3" t="s">
        <v>1838</v>
      </c>
      <c r="C3197" s="3" t="s">
        <v>1773</v>
      </c>
      <c r="D3197" s="3" t="s">
        <v>85</v>
      </c>
      <c r="E3197" s="3" t="s">
        <v>81</v>
      </c>
      <c r="F3197" s="5">
        <v>1098316.1299999999</v>
      </c>
      <c r="G3197" s="5">
        <v>1015188.11</v>
      </c>
      <c r="H3197" s="5">
        <v>931706.8</v>
      </c>
    </row>
    <row r="3198" spans="1:8" ht="13.9" thickBot="1" x14ac:dyDescent="0.3">
      <c r="A3198" s="3" t="s">
        <v>1940</v>
      </c>
      <c r="B3198" s="3" t="s">
        <v>1838</v>
      </c>
      <c r="C3198" s="3" t="s">
        <v>1773</v>
      </c>
      <c r="D3198" s="3" t="s">
        <v>122</v>
      </c>
      <c r="E3198" s="3" t="s">
        <v>93</v>
      </c>
      <c r="F3198" s="5">
        <v>0</v>
      </c>
      <c r="G3198" s="5">
        <v>0</v>
      </c>
      <c r="H3198" s="5">
        <v>0</v>
      </c>
    </row>
    <row r="3199" spans="1:8" ht="13.9" thickBot="1" x14ac:dyDescent="0.3">
      <c r="A3199" s="3" t="s">
        <v>5330</v>
      </c>
      <c r="B3199" s="3" t="s">
        <v>7076</v>
      </c>
      <c r="C3199" s="3" t="s">
        <v>7074</v>
      </c>
      <c r="D3199" s="3" t="s">
        <v>89</v>
      </c>
      <c r="E3199" s="3" t="s">
        <v>93</v>
      </c>
      <c r="F3199" s="5">
        <v>299994.64</v>
      </c>
      <c r="G3199" s="5">
        <v>267542.56</v>
      </c>
      <c r="H3199" s="5">
        <v>235246.91</v>
      </c>
    </row>
    <row r="3200" spans="1:8" ht="13.9" thickBot="1" x14ac:dyDescent="0.3">
      <c r="A3200" s="3" t="s">
        <v>5331</v>
      </c>
      <c r="B3200" s="3" t="s">
        <v>7076</v>
      </c>
      <c r="C3200" s="3" t="s">
        <v>7074</v>
      </c>
      <c r="D3200" s="3" t="s">
        <v>122</v>
      </c>
      <c r="E3200" s="3" t="s">
        <v>93</v>
      </c>
      <c r="F3200" s="5">
        <v>636269.92000000004</v>
      </c>
      <c r="G3200" s="5">
        <v>566784.4</v>
      </c>
      <c r="H3200" s="5">
        <v>448397.87</v>
      </c>
    </row>
    <row r="3201" spans="1:8" ht="13.9" thickBot="1" x14ac:dyDescent="0.3">
      <c r="A3201" s="3" t="s">
        <v>1941</v>
      </c>
      <c r="B3201" s="3" t="s">
        <v>1942</v>
      </c>
      <c r="C3201" s="3" t="s">
        <v>1943</v>
      </c>
      <c r="D3201" s="3" t="s">
        <v>72</v>
      </c>
      <c r="E3201" s="3" t="s">
        <v>81</v>
      </c>
      <c r="F3201" s="5">
        <v>2845765.91</v>
      </c>
      <c r="G3201" s="5">
        <v>2932614.91</v>
      </c>
      <c r="H3201" s="5">
        <v>3019463.9</v>
      </c>
    </row>
    <row r="3202" spans="1:8" ht="13.9" thickBot="1" x14ac:dyDescent="0.3">
      <c r="A3202" s="3" t="s">
        <v>1944</v>
      </c>
      <c r="B3202" s="3" t="s">
        <v>1933</v>
      </c>
      <c r="C3202" s="3" t="s">
        <v>1934</v>
      </c>
      <c r="D3202" s="3" t="s">
        <v>122</v>
      </c>
      <c r="E3202" s="3" t="s">
        <v>93</v>
      </c>
      <c r="F3202" s="5">
        <v>54561.68</v>
      </c>
      <c r="G3202" s="5">
        <v>59303.63</v>
      </c>
      <c r="H3202" s="5">
        <v>64076.52</v>
      </c>
    </row>
    <row r="3203" spans="1:8" ht="13.9" thickBot="1" x14ac:dyDescent="0.3">
      <c r="A3203" s="3" t="s">
        <v>5332</v>
      </c>
      <c r="B3203" s="3" t="s">
        <v>7077</v>
      </c>
      <c r="C3203" s="3" t="s">
        <v>7078</v>
      </c>
      <c r="D3203" s="3" t="s">
        <v>6382</v>
      </c>
      <c r="E3203" s="3" t="s">
        <v>73</v>
      </c>
      <c r="F3203" s="5">
        <v>924997.05</v>
      </c>
      <c r="G3203" s="5">
        <v>1155454.25</v>
      </c>
      <c r="H3203" s="5">
        <v>1271375.95</v>
      </c>
    </row>
    <row r="3204" spans="1:8" ht="13.9" thickBot="1" x14ac:dyDescent="0.3">
      <c r="A3204" s="3" t="s">
        <v>5333</v>
      </c>
      <c r="B3204" s="3" t="s">
        <v>7077</v>
      </c>
      <c r="C3204" s="3" t="s">
        <v>7078</v>
      </c>
      <c r="D3204" s="3" t="s">
        <v>89</v>
      </c>
      <c r="E3204" s="3" t="s">
        <v>5757</v>
      </c>
      <c r="F3204" s="5">
        <v>-179780.86</v>
      </c>
      <c r="G3204" s="5">
        <v>-224367.88</v>
      </c>
      <c r="H3204" s="5">
        <v>-246773.95</v>
      </c>
    </row>
    <row r="3205" spans="1:8" ht="13.9" thickBot="1" x14ac:dyDescent="0.3">
      <c r="A3205" s="3" t="s">
        <v>5334</v>
      </c>
      <c r="B3205" s="3" t="s">
        <v>7077</v>
      </c>
      <c r="C3205" s="3" t="s">
        <v>7078</v>
      </c>
      <c r="D3205" s="3" t="s">
        <v>89</v>
      </c>
      <c r="E3205" s="3" t="s">
        <v>5759</v>
      </c>
      <c r="F3205" s="5">
        <v>-115513.09</v>
      </c>
      <c r="G3205" s="5">
        <v>-144161.22</v>
      </c>
      <c r="H3205" s="5">
        <v>-158557.6</v>
      </c>
    </row>
    <row r="3206" spans="1:8" ht="13.9" thickBot="1" x14ac:dyDescent="0.3">
      <c r="A3206" s="3" t="s">
        <v>5335</v>
      </c>
      <c r="B3206" s="3" t="s">
        <v>7077</v>
      </c>
      <c r="C3206" s="3" t="s">
        <v>7078</v>
      </c>
      <c r="D3206" s="3" t="s">
        <v>85</v>
      </c>
      <c r="E3206" s="3" t="s">
        <v>5757</v>
      </c>
      <c r="F3206" s="5">
        <v>-383375.84</v>
      </c>
      <c r="G3206" s="5">
        <v>-479095.77</v>
      </c>
      <c r="H3206" s="5">
        <v>-527265.15</v>
      </c>
    </row>
    <row r="3207" spans="1:8" ht="13.9" thickBot="1" x14ac:dyDescent="0.3">
      <c r="A3207" s="3" t="s">
        <v>5336</v>
      </c>
      <c r="B3207" s="3" t="s">
        <v>7077</v>
      </c>
      <c r="C3207" s="3" t="s">
        <v>7078</v>
      </c>
      <c r="D3207" s="3" t="s">
        <v>85</v>
      </c>
      <c r="E3207" s="3" t="s">
        <v>5759</v>
      </c>
      <c r="F3207" s="5">
        <v>-246327.26</v>
      </c>
      <c r="G3207" s="5">
        <v>-307829.38</v>
      </c>
      <c r="H3207" s="5">
        <v>-338779.25</v>
      </c>
    </row>
    <row r="3208" spans="1:8" ht="13.9" thickBot="1" x14ac:dyDescent="0.3">
      <c r="A3208" s="3" t="s">
        <v>5337</v>
      </c>
      <c r="B3208" s="3" t="s">
        <v>395</v>
      </c>
      <c r="C3208" s="3" t="s">
        <v>390</v>
      </c>
      <c r="D3208" s="3" t="s">
        <v>105</v>
      </c>
      <c r="E3208" s="3" t="s">
        <v>73</v>
      </c>
      <c r="F3208" s="5">
        <v>0</v>
      </c>
      <c r="G3208" s="5">
        <v>0</v>
      </c>
      <c r="H3208" s="5">
        <v>0</v>
      </c>
    </row>
    <row r="3209" spans="1:8" ht="13.9" thickBot="1" x14ac:dyDescent="0.3">
      <c r="A3209" s="3" t="s">
        <v>1945</v>
      </c>
      <c r="B3209" s="3" t="s">
        <v>1946</v>
      </c>
      <c r="C3209" s="3" t="s">
        <v>1947</v>
      </c>
      <c r="D3209" s="3" t="s">
        <v>44</v>
      </c>
      <c r="E3209" s="3" t="s">
        <v>44</v>
      </c>
      <c r="F3209" s="5">
        <v>-90000000</v>
      </c>
      <c r="G3209" s="5">
        <v>-90000000</v>
      </c>
      <c r="H3209" s="5">
        <v>-90000000</v>
      </c>
    </row>
    <row r="3210" spans="1:8" ht="13.9" thickBot="1" x14ac:dyDescent="0.3">
      <c r="A3210" s="3" t="s">
        <v>5338</v>
      </c>
      <c r="B3210" s="3" t="s">
        <v>7093</v>
      </c>
      <c r="C3210" s="3" t="s">
        <v>7094</v>
      </c>
      <c r="D3210" s="3" t="s">
        <v>44</v>
      </c>
      <c r="E3210" s="3" t="s">
        <v>44</v>
      </c>
      <c r="F3210" s="5">
        <v>0</v>
      </c>
      <c r="G3210" s="5">
        <v>0</v>
      </c>
      <c r="H3210" s="5">
        <v>0</v>
      </c>
    </row>
    <row r="3211" spans="1:8" ht="13.9" thickBot="1" x14ac:dyDescent="0.3">
      <c r="A3211" s="3" t="s">
        <v>5339</v>
      </c>
      <c r="B3211" s="3" t="s">
        <v>7095</v>
      </c>
      <c r="C3211" s="3" t="s">
        <v>7096</v>
      </c>
      <c r="D3211" s="3" t="s">
        <v>122</v>
      </c>
      <c r="E3211" s="3" t="s">
        <v>93</v>
      </c>
      <c r="F3211" s="5">
        <v>0</v>
      </c>
      <c r="G3211" s="5">
        <v>0</v>
      </c>
      <c r="H3211" s="5">
        <v>0</v>
      </c>
    </row>
    <row r="3212" spans="1:8" ht="13.9" thickBot="1" x14ac:dyDescent="0.3">
      <c r="A3212" s="3" t="s">
        <v>5340</v>
      </c>
      <c r="B3212" s="3" t="s">
        <v>1007</v>
      </c>
      <c r="C3212" s="3" t="s">
        <v>1008</v>
      </c>
      <c r="D3212" s="3" t="s">
        <v>105</v>
      </c>
      <c r="E3212" s="3" t="s">
        <v>44</v>
      </c>
      <c r="F3212" s="5">
        <v>0</v>
      </c>
      <c r="G3212" s="5">
        <v>0</v>
      </c>
      <c r="H3212" s="5">
        <v>0</v>
      </c>
    </row>
    <row r="3213" spans="1:8" ht="13.9" thickBot="1" x14ac:dyDescent="0.3">
      <c r="A3213" s="3" t="s">
        <v>5341</v>
      </c>
      <c r="B3213" s="3" t="s">
        <v>7097</v>
      </c>
      <c r="C3213" s="3" t="s">
        <v>7098</v>
      </c>
      <c r="D3213" s="3" t="s">
        <v>72</v>
      </c>
      <c r="E3213" s="3" t="s">
        <v>81</v>
      </c>
      <c r="F3213" s="5">
        <v>552096.52</v>
      </c>
      <c r="G3213" s="5">
        <v>613085.02</v>
      </c>
      <c r="H3213" s="5">
        <v>672119.01</v>
      </c>
    </row>
    <row r="3214" spans="1:8" ht="13.9" thickBot="1" x14ac:dyDescent="0.3">
      <c r="A3214" s="3" t="s">
        <v>1948</v>
      </c>
      <c r="B3214" s="3" t="s">
        <v>1949</v>
      </c>
      <c r="C3214" s="3" t="s">
        <v>1950</v>
      </c>
      <c r="D3214" s="3" t="s">
        <v>105</v>
      </c>
      <c r="E3214" s="3" t="s">
        <v>73</v>
      </c>
      <c r="F3214" s="5">
        <v>94390138.980000004</v>
      </c>
      <c r="G3214" s="5">
        <v>94390138.980000004</v>
      </c>
      <c r="H3214" s="5">
        <v>94677735.980000004</v>
      </c>
    </row>
    <row r="3215" spans="1:8" ht="13.9" thickBot="1" x14ac:dyDescent="0.3">
      <c r="A3215" s="3" t="s">
        <v>1951</v>
      </c>
      <c r="B3215" s="3" t="s">
        <v>1952</v>
      </c>
      <c r="C3215" s="3" t="s">
        <v>1953</v>
      </c>
      <c r="D3215" s="3" t="s">
        <v>105</v>
      </c>
      <c r="E3215" s="3" t="s">
        <v>73</v>
      </c>
      <c r="F3215" s="5">
        <v>0</v>
      </c>
      <c r="G3215" s="5">
        <v>0</v>
      </c>
      <c r="H3215" s="5">
        <v>0</v>
      </c>
    </row>
    <row r="3216" spans="1:8" ht="13.9" thickBot="1" x14ac:dyDescent="0.3">
      <c r="A3216" s="3" t="s">
        <v>1954</v>
      </c>
      <c r="B3216" s="3" t="s">
        <v>1955</v>
      </c>
      <c r="C3216" s="3" t="s">
        <v>1956</v>
      </c>
      <c r="D3216" s="3" t="s">
        <v>105</v>
      </c>
      <c r="E3216" s="3" t="s">
        <v>73</v>
      </c>
      <c r="F3216" s="5">
        <v>-409501685.98000002</v>
      </c>
      <c r="G3216" s="5">
        <v>-409501685.98000002</v>
      </c>
      <c r="H3216" s="5">
        <v>-410749393.98000002</v>
      </c>
    </row>
    <row r="3217" spans="1:8" ht="13.9" thickBot="1" x14ac:dyDescent="0.3">
      <c r="A3217" s="3" t="s">
        <v>1957</v>
      </c>
      <c r="B3217" s="3" t="s">
        <v>1958</v>
      </c>
      <c r="C3217" s="3" t="s">
        <v>1959</v>
      </c>
      <c r="D3217" s="3" t="s">
        <v>105</v>
      </c>
      <c r="E3217" s="3" t="s">
        <v>73</v>
      </c>
      <c r="F3217" s="5">
        <v>0</v>
      </c>
      <c r="G3217" s="5">
        <v>0</v>
      </c>
      <c r="H3217" s="5">
        <v>0</v>
      </c>
    </row>
    <row r="3218" spans="1:8" ht="13.9" thickBot="1" x14ac:dyDescent="0.3">
      <c r="A3218" s="3" t="s">
        <v>1960</v>
      </c>
      <c r="B3218" s="3" t="s">
        <v>1961</v>
      </c>
      <c r="C3218" s="3" t="s">
        <v>1962</v>
      </c>
      <c r="D3218" s="3" t="s">
        <v>105</v>
      </c>
      <c r="E3218" s="3" t="s">
        <v>73</v>
      </c>
      <c r="F3218" s="5">
        <v>0</v>
      </c>
      <c r="G3218" s="5">
        <v>0</v>
      </c>
      <c r="H3218" s="5">
        <v>0</v>
      </c>
    </row>
    <row r="3219" spans="1:8" ht="13.9" thickBot="1" x14ac:dyDescent="0.3">
      <c r="A3219" s="3" t="s">
        <v>1963</v>
      </c>
      <c r="B3219" s="3" t="s">
        <v>1964</v>
      </c>
      <c r="C3219" s="3" t="s">
        <v>1965</v>
      </c>
      <c r="D3219" s="3" t="s">
        <v>44</v>
      </c>
      <c r="E3219" s="3" t="s">
        <v>44</v>
      </c>
      <c r="F3219" s="5">
        <v>0</v>
      </c>
      <c r="G3219" s="5">
        <v>0</v>
      </c>
      <c r="H3219" s="5">
        <v>-29.35</v>
      </c>
    </row>
    <row r="3220" spans="1:8" ht="13.9" thickBot="1" x14ac:dyDescent="0.3">
      <c r="A3220" s="3" t="s">
        <v>5342</v>
      </c>
      <c r="B3220" s="3" t="s">
        <v>7099</v>
      </c>
      <c r="C3220" s="3" t="s">
        <v>7100</v>
      </c>
      <c r="D3220" s="3" t="s">
        <v>105</v>
      </c>
      <c r="E3220" s="3" t="s">
        <v>73</v>
      </c>
      <c r="F3220" s="5">
        <v>4090538</v>
      </c>
      <c r="G3220" s="5">
        <v>4504587</v>
      </c>
      <c r="H3220" s="5">
        <v>4981215</v>
      </c>
    </row>
    <row r="3221" spans="1:8" ht="13.9" thickBot="1" x14ac:dyDescent="0.3">
      <c r="A3221" s="3" t="s">
        <v>5343</v>
      </c>
      <c r="B3221" s="3" t="s">
        <v>7101</v>
      </c>
      <c r="C3221" s="3" t="s">
        <v>7102</v>
      </c>
      <c r="D3221" s="3" t="s">
        <v>72</v>
      </c>
      <c r="E3221" s="3" t="s">
        <v>81</v>
      </c>
      <c r="F3221" s="5">
        <v>-17077741.030000001</v>
      </c>
      <c r="G3221" s="5">
        <v>-19787911.390000001</v>
      </c>
      <c r="H3221" s="5">
        <v>-22508161.870000001</v>
      </c>
    </row>
    <row r="3222" spans="1:8" ht="13.9" thickBot="1" x14ac:dyDescent="0.3">
      <c r="A3222" s="3" t="s">
        <v>5344</v>
      </c>
      <c r="B3222" s="3" t="s">
        <v>7099</v>
      </c>
      <c r="C3222" s="3" t="s">
        <v>7100</v>
      </c>
      <c r="D3222" s="3" t="s">
        <v>6382</v>
      </c>
      <c r="E3222" s="3" t="s">
        <v>73</v>
      </c>
      <c r="F3222" s="5">
        <v>-4090538.01</v>
      </c>
      <c r="G3222" s="5">
        <v>-4504587.01</v>
      </c>
      <c r="H3222" s="5">
        <v>-4981215.01</v>
      </c>
    </row>
    <row r="3223" spans="1:8" ht="13.9" thickBot="1" x14ac:dyDescent="0.3">
      <c r="A3223" s="3" t="s">
        <v>5345</v>
      </c>
      <c r="B3223" s="3" t="s">
        <v>7099</v>
      </c>
      <c r="C3223" s="3" t="s">
        <v>7100</v>
      </c>
      <c r="D3223" s="3" t="s">
        <v>72</v>
      </c>
      <c r="E3223" s="3" t="s">
        <v>5756</v>
      </c>
      <c r="F3223" s="5">
        <v>2868898.83</v>
      </c>
      <c r="G3223" s="5">
        <v>3159292.1</v>
      </c>
      <c r="H3223" s="5">
        <v>3493575.15</v>
      </c>
    </row>
    <row r="3224" spans="1:8" ht="13.9" thickBot="1" x14ac:dyDescent="0.3">
      <c r="A3224" s="3" t="s">
        <v>5346</v>
      </c>
      <c r="B3224" s="3" t="s">
        <v>7099</v>
      </c>
      <c r="C3224" s="3" t="s">
        <v>7100</v>
      </c>
      <c r="D3224" s="3" t="s">
        <v>72</v>
      </c>
      <c r="E3224" s="3" t="s">
        <v>5758</v>
      </c>
      <c r="F3224" s="5">
        <v>840564.67</v>
      </c>
      <c r="G3224" s="5">
        <v>925647.6</v>
      </c>
      <c r="H3224" s="5">
        <v>1023589.89</v>
      </c>
    </row>
    <row r="3225" spans="1:8" ht="13.9" thickBot="1" x14ac:dyDescent="0.3">
      <c r="A3225" s="3" t="s">
        <v>5347</v>
      </c>
      <c r="B3225" s="3" t="s">
        <v>7099</v>
      </c>
      <c r="C3225" s="3" t="s">
        <v>7100</v>
      </c>
      <c r="D3225" s="3" t="s">
        <v>96</v>
      </c>
      <c r="E3225" s="3" t="s">
        <v>5758</v>
      </c>
      <c r="F3225" s="5">
        <v>381074.51</v>
      </c>
      <c r="G3225" s="5">
        <v>419647.31</v>
      </c>
      <c r="H3225" s="5">
        <v>464049.97</v>
      </c>
    </row>
    <row r="3226" spans="1:8" ht="13.9" thickBot="1" x14ac:dyDescent="0.3">
      <c r="A3226" s="3" t="s">
        <v>5348</v>
      </c>
      <c r="B3226" s="3" t="s">
        <v>7103</v>
      </c>
      <c r="C3226" s="3" t="s">
        <v>7100</v>
      </c>
      <c r="D3226" s="3" t="s">
        <v>6382</v>
      </c>
      <c r="E3226" s="3" t="s">
        <v>93</v>
      </c>
      <c r="F3226" s="5">
        <v>-1221639.18</v>
      </c>
      <c r="G3226" s="5">
        <v>-1345294.91</v>
      </c>
      <c r="H3226" s="5">
        <v>-1487639.86</v>
      </c>
    </row>
    <row r="3227" spans="1:8" ht="13.9" thickBot="1" x14ac:dyDescent="0.3">
      <c r="A3227" s="3" t="s">
        <v>5349</v>
      </c>
      <c r="B3227" s="3" t="s">
        <v>7103</v>
      </c>
      <c r="C3227" s="3" t="s">
        <v>7100</v>
      </c>
      <c r="D3227" s="3" t="s">
        <v>6382</v>
      </c>
      <c r="E3227" s="3" t="s">
        <v>81</v>
      </c>
      <c r="F3227" s="5">
        <v>-2868898.83</v>
      </c>
      <c r="G3227" s="5">
        <v>-3159292.1</v>
      </c>
      <c r="H3227" s="5">
        <v>-3493575.15</v>
      </c>
    </row>
    <row r="3228" spans="1:8" ht="13.9" thickBot="1" x14ac:dyDescent="0.3">
      <c r="A3228" s="3" t="s">
        <v>5350</v>
      </c>
      <c r="B3228" s="3" t="s">
        <v>5793</v>
      </c>
      <c r="C3228" s="3" t="s">
        <v>5794</v>
      </c>
      <c r="D3228" s="3" t="s">
        <v>97</v>
      </c>
      <c r="E3228" s="3" t="s">
        <v>81</v>
      </c>
      <c r="F3228" s="5">
        <v>0</v>
      </c>
      <c r="G3228" s="5">
        <v>0</v>
      </c>
      <c r="H3228" s="5">
        <v>0</v>
      </c>
    </row>
    <row r="3229" spans="1:8" ht="13.9" thickBot="1" x14ac:dyDescent="0.3">
      <c r="A3229" s="3" t="s">
        <v>5351</v>
      </c>
      <c r="B3229" s="3" t="s">
        <v>7104</v>
      </c>
      <c r="C3229" s="3" t="s">
        <v>7105</v>
      </c>
      <c r="D3229" s="3" t="s">
        <v>85</v>
      </c>
      <c r="E3229" s="3" t="s">
        <v>81</v>
      </c>
      <c r="F3229" s="5">
        <v>7869000</v>
      </c>
      <c r="G3229" s="5">
        <v>7869000</v>
      </c>
      <c r="H3229" s="5">
        <v>8154755.46</v>
      </c>
    </row>
    <row r="3230" spans="1:8" ht="13.9" thickBot="1" x14ac:dyDescent="0.3">
      <c r="A3230" s="3" t="s">
        <v>5352</v>
      </c>
      <c r="B3230" s="3" t="s">
        <v>7104</v>
      </c>
      <c r="C3230" s="3" t="s">
        <v>7105</v>
      </c>
      <c r="D3230" s="3" t="s">
        <v>89</v>
      </c>
      <c r="E3230" s="3" t="s">
        <v>81</v>
      </c>
      <c r="F3230" s="5">
        <v>5718000</v>
      </c>
      <c r="G3230" s="5">
        <v>5718000</v>
      </c>
      <c r="H3230" s="5">
        <v>5689385.0700000003</v>
      </c>
    </row>
    <row r="3231" spans="1:8" ht="13.9" thickBot="1" x14ac:dyDescent="0.3">
      <c r="A3231" s="3" t="s">
        <v>5353</v>
      </c>
      <c r="B3231" s="3" t="s">
        <v>7106</v>
      </c>
      <c r="C3231" s="3" t="s">
        <v>7105</v>
      </c>
      <c r="D3231" s="3" t="s">
        <v>85</v>
      </c>
      <c r="E3231" s="3" t="s">
        <v>93</v>
      </c>
      <c r="F3231" s="5">
        <v>2106000</v>
      </c>
      <c r="G3231" s="5">
        <v>2106000</v>
      </c>
      <c r="H3231" s="5">
        <v>2180561.12</v>
      </c>
    </row>
    <row r="3232" spans="1:8" ht="13.9" thickBot="1" x14ac:dyDescent="0.3">
      <c r="A3232" s="3" t="s">
        <v>5354</v>
      </c>
      <c r="B3232" s="3" t="s">
        <v>7106</v>
      </c>
      <c r="C3232" s="3" t="s">
        <v>7105</v>
      </c>
      <c r="D3232" s="3" t="s">
        <v>89</v>
      </c>
      <c r="E3232" s="3" t="s">
        <v>93</v>
      </c>
      <c r="F3232" s="5">
        <v>1066000</v>
      </c>
      <c r="G3232" s="5">
        <v>1066000</v>
      </c>
      <c r="H3232" s="5">
        <v>1050518.27</v>
      </c>
    </row>
    <row r="3233" spans="1:8" ht="13.9" thickBot="1" x14ac:dyDescent="0.3">
      <c r="A3233" s="3" t="s">
        <v>5355</v>
      </c>
      <c r="B3233" s="3" t="s">
        <v>7106</v>
      </c>
      <c r="C3233" s="3" t="s">
        <v>7105</v>
      </c>
      <c r="D3233" s="3" t="s">
        <v>122</v>
      </c>
      <c r="E3233" s="3" t="s">
        <v>93</v>
      </c>
      <c r="F3233" s="5">
        <v>1639196.99</v>
      </c>
      <c r="G3233" s="5">
        <v>2138621.4300000002</v>
      </c>
      <c r="H3233" s="5">
        <v>3304389.33</v>
      </c>
    </row>
    <row r="3234" spans="1:8" ht="13.9" thickBot="1" x14ac:dyDescent="0.3">
      <c r="A3234" s="3" t="s">
        <v>1966</v>
      </c>
      <c r="B3234" s="3" t="s">
        <v>1967</v>
      </c>
      <c r="C3234" s="3" t="s">
        <v>1968</v>
      </c>
      <c r="D3234" s="3" t="s">
        <v>72</v>
      </c>
      <c r="E3234" s="3" t="s">
        <v>81</v>
      </c>
      <c r="F3234" s="5">
        <v>-0.01</v>
      </c>
      <c r="G3234" s="5">
        <v>-0.01</v>
      </c>
      <c r="H3234" s="5">
        <v>-0.01</v>
      </c>
    </row>
    <row r="3235" spans="1:8" ht="13.9" thickBot="1" x14ac:dyDescent="0.3">
      <c r="A3235" s="3" t="s">
        <v>1969</v>
      </c>
      <c r="B3235" s="3" t="s">
        <v>1967</v>
      </c>
      <c r="C3235" s="3" t="s">
        <v>1968</v>
      </c>
      <c r="D3235" s="3" t="s">
        <v>89</v>
      </c>
      <c r="E3235" s="3" t="s">
        <v>81</v>
      </c>
      <c r="F3235" s="5">
        <v>1213216.95</v>
      </c>
      <c r="G3235" s="5">
        <v>1215090.97</v>
      </c>
      <c r="H3235" s="5">
        <v>1210954.92</v>
      </c>
    </row>
    <row r="3236" spans="1:8" ht="13.9" thickBot="1" x14ac:dyDescent="0.3">
      <c r="A3236" s="3" t="s">
        <v>1970</v>
      </c>
      <c r="B3236" s="3" t="s">
        <v>1967</v>
      </c>
      <c r="C3236" s="3" t="s">
        <v>1968</v>
      </c>
      <c r="D3236" s="3" t="s">
        <v>85</v>
      </c>
      <c r="E3236" s="3" t="s">
        <v>81</v>
      </c>
      <c r="F3236" s="5">
        <v>33780.839999999997</v>
      </c>
      <c r="G3236" s="5">
        <v>41202.870000000003</v>
      </c>
      <c r="H3236" s="5">
        <v>48655.57</v>
      </c>
    </row>
    <row r="3237" spans="1:8" ht="13.9" thickBot="1" x14ac:dyDescent="0.3">
      <c r="A3237" s="3" t="s">
        <v>1971</v>
      </c>
      <c r="B3237" s="3" t="s">
        <v>1967</v>
      </c>
      <c r="C3237" s="3" t="s">
        <v>1968</v>
      </c>
      <c r="D3237" s="3" t="s">
        <v>72</v>
      </c>
      <c r="E3237" s="3" t="s">
        <v>93</v>
      </c>
      <c r="F3237" s="5">
        <v>0.02</v>
      </c>
      <c r="G3237" s="5">
        <v>0.02</v>
      </c>
      <c r="H3237" s="5">
        <v>0.02</v>
      </c>
    </row>
    <row r="3238" spans="1:8" ht="13.9" thickBot="1" x14ac:dyDescent="0.3">
      <c r="A3238" s="3" t="s">
        <v>1972</v>
      </c>
      <c r="B3238" s="3" t="s">
        <v>1967</v>
      </c>
      <c r="C3238" s="3" t="s">
        <v>1968</v>
      </c>
      <c r="D3238" s="3" t="s">
        <v>89</v>
      </c>
      <c r="E3238" s="3" t="s">
        <v>93</v>
      </c>
      <c r="F3238" s="5">
        <v>225683.88</v>
      </c>
      <c r="G3238" s="5">
        <v>0</v>
      </c>
      <c r="H3238" s="5">
        <v>0</v>
      </c>
    </row>
    <row r="3239" spans="1:8" ht="13.9" thickBot="1" x14ac:dyDescent="0.3">
      <c r="A3239" s="3" t="s">
        <v>1973</v>
      </c>
      <c r="B3239" s="3" t="s">
        <v>1967</v>
      </c>
      <c r="C3239" s="3" t="s">
        <v>1968</v>
      </c>
      <c r="D3239" s="3" t="s">
        <v>122</v>
      </c>
      <c r="E3239" s="3" t="s">
        <v>93</v>
      </c>
      <c r="F3239" s="5">
        <v>371117.43</v>
      </c>
      <c r="G3239" s="5">
        <v>478590.85</v>
      </c>
      <c r="H3239" s="5">
        <v>727083.21</v>
      </c>
    </row>
    <row r="3240" spans="1:8" ht="13.9" thickBot="1" x14ac:dyDescent="0.3">
      <c r="A3240" s="3" t="s">
        <v>1974</v>
      </c>
      <c r="B3240" s="3" t="s">
        <v>1967</v>
      </c>
      <c r="C3240" s="3" t="s">
        <v>1968</v>
      </c>
      <c r="D3240" s="3" t="s">
        <v>85</v>
      </c>
      <c r="E3240" s="3" t="s">
        <v>93</v>
      </c>
      <c r="F3240" s="5">
        <v>3811.34</v>
      </c>
      <c r="G3240" s="5">
        <v>4597.71</v>
      </c>
      <c r="H3240" s="5">
        <v>5291.68</v>
      </c>
    </row>
    <row r="3241" spans="1:8" ht="13.9" thickBot="1" x14ac:dyDescent="0.3">
      <c r="A3241" s="3" t="s">
        <v>1975</v>
      </c>
      <c r="B3241" s="3" t="s">
        <v>1976</v>
      </c>
      <c r="C3241" s="3" t="s">
        <v>1977</v>
      </c>
      <c r="D3241" s="3" t="s">
        <v>72</v>
      </c>
      <c r="E3241" s="3" t="s">
        <v>81</v>
      </c>
      <c r="F3241" s="5">
        <v>0</v>
      </c>
      <c r="G3241" s="5">
        <v>0</v>
      </c>
      <c r="H3241" s="5">
        <v>0</v>
      </c>
    </row>
    <row r="3242" spans="1:8" ht="13.9" thickBot="1" x14ac:dyDescent="0.3">
      <c r="A3242" s="3" t="s">
        <v>1978</v>
      </c>
      <c r="B3242" s="3" t="s">
        <v>1976</v>
      </c>
      <c r="C3242" s="3" t="s">
        <v>1977</v>
      </c>
      <c r="D3242" s="3" t="s">
        <v>89</v>
      </c>
      <c r="E3242" s="3" t="s">
        <v>81</v>
      </c>
      <c r="F3242" s="5">
        <v>-5777223.5199999996</v>
      </c>
      <c r="G3242" s="5">
        <v>-5786147.4199999999</v>
      </c>
      <c r="H3242" s="5">
        <v>-5766451.9100000001</v>
      </c>
    </row>
    <row r="3243" spans="1:8" ht="13.9" thickBot="1" x14ac:dyDescent="0.3">
      <c r="A3243" s="3" t="s">
        <v>1979</v>
      </c>
      <c r="B3243" s="3" t="s">
        <v>1976</v>
      </c>
      <c r="C3243" s="3" t="s">
        <v>1977</v>
      </c>
      <c r="D3243" s="3" t="s">
        <v>85</v>
      </c>
      <c r="E3243" s="3" t="s">
        <v>81</v>
      </c>
      <c r="F3243" s="5">
        <v>-160861.14000000001</v>
      </c>
      <c r="G3243" s="5">
        <v>-196204.12</v>
      </c>
      <c r="H3243" s="5">
        <v>-231693.18</v>
      </c>
    </row>
    <row r="3244" spans="1:8" ht="13.9" thickBot="1" x14ac:dyDescent="0.3">
      <c r="A3244" s="3" t="s">
        <v>1980</v>
      </c>
      <c r="B3244" s="3" t="s">
        <v>1976</v>
      </c>
      <c r="C3244" s="3" t="s">
        <v>1977</v>
      </c>
      <c r="D3244" s="3" t="s">
        <v>72</v>
      </c>
      <c r="E3244" s="3" t="s">
        <v>93</v>
      </c>
      <c r="F3244" s="5">
        <v>0</v>
      </c>
      <c r="G3244" s="5">
        <v>0</v>
      </c>
      <c r="H3244" s="5">
        <v>0</v>
      </c>
    </row>
    <row r="3245" spans="1:8" ht="13.9" thickBot="1" x14ac:dyDescent="0.3">
      <c r="A3245" s="3" t="s">
        <v>1981</v>
      </c>
      <c r="B3245" s="3" t="s">
        <v>1976</v>
      </c>
      <c r="C3245" s="3" t="s">
        <v>1977</v>
      </c>
      <c r="D3245" s="3" t="s">
        <v>89</v>
      </c>
      <c r="E3245" s="3" t="s">
        <v>93</v>
      </c>
      <c r="F3245" s="5">
        <v>-1074685.1599999999</v>
      </c>
      <c r="G3245" s="5">
        <v>0</v>
      </c>
      <c r="H3245" s="5">
        <v>0</v>
      </c>
    </row>
    <row r="3246" spans="1:8" ht="13.9" thickBot="1" x14ac:dyDescent="0.3">
      <c r="A3246" s="3" t="s">
        <v>1982</v>
      </c>
      <c r="B3246" s="3" t="s">
        <v>1976</v>
      </c>
      <c r="C3246" s="3" t="s">
        <v>1977</v>
      </c>
      <c r="D3246" s="3" t="s">
        <v>122</v>
      </c>
      <c r="E3246" s="3" t="s">
        <v>93</v>
      </c>
      <c r="F3246" s="5">
        <v>-1767225.97</v>
      </c>
      <c r="G3246" s="5">
        <v>-2279004.1600000001</v>
      </c>
      <c r="H3246" s="5">
        <v>-3462301.12</v>
      </c>
    </row>
    <row r="3247" spans="1:8" ht="13.9" thickBot="1" x14ac:dyDescent="0.3">
      <c r="A3247" s="3" t="s">
        <v>1983</v>
      </c>
      <c r="B3247" s="3" t="s">
        <v>1976</v>
      </c>
      <c r="C3247" s="3" t="s">
        <v>1977</v>
      </c>
      <c r="D3247" s="3" t="s">
        <v>85</v>
      </c>
      <c r="E3247" s="3" t="s">
        <v>93</v>
      </c>
      <c r="F3247" s="5">
        <v>-18149.25</v>
      </c>
      <c r="G3247" s="5">
        <v>-21893.86</v>
      </c>
      <c r="H3247" s="5">
        <v>-25198.49</v>
      </c>
    </row>
    <row r="3248" spans="1:8" ht="13.9" thickBot="1" x14ac:dyDescent="0.3">
      <c r="A3248" s="3" t="s">
        <v>5356</v>
      </c>
      <c r="B3248" s="3" t="s">
        <v>7104</v>
      </c>
      <c r="C3248" s="3" t="s">
        <v>7105</v>
      </c>
      <c r="D3248" s="3" t="s">
        <v>72</v>
      </c>
      <c r="E3248" s="3" t="s">
        <v>81</v>
      </c>
      <c r="F3248" s="5">
        <v>0</v>
      </c>
      <c r="G3248" s="5">
        <v>0</v>
      </c>
      <c r="H3248" s="5">
        <v>0</v>
      </c>
    </row>
    <row r="3249" spans="1:8" ht="13.9" thickBot="1" x14ac:dyDescent="0.3">
      <c r="A3249" s="3" t="s">
        <v>5357</v>
      </c>
      <c r="B3249" s="3" t="s">
        <v>7106</v>
      </c>
      <c r="C3249" s="3" t="s">
        <v>7105</v>
      </c>
      <c r="D3249" s="3" t="s">
        <v>72</v>
      </c>
      <c r="E3249" s="3" t="s">
        <v>93</v>
      </c>
      <c r="F3249" s="5">
        <v>0</v>
      </c>
      <c r="G3249" s="5">
        <v>0</v>
      </c>
      <c r="H3249" s="5">
        <v>0</v>
      </c>
    </row>
    <row r="3250" spans="1:8" ht="13.9" thickBot="1" x14ac:dyDescent="0.3">
      <c r="A3250" s="3" t="s">
        <v>1984</v>
      </c>
      <c r="B3250" s="3" t="s">
        <v>1985</v>
      </c>
      <c r="C3250" s="3" t="s">
        <v>1986</v>
      </c>
      <c r="D3250" s="3" t="s">
        <v>44</v>
      </c>
      <c r="E3250" s="3" t="s">
        <v>44</v>
      </c>
      <c r="F3250" s="5">
        <v>12354</v>
      </c>
      <c r="G3250" s="5">
        <v>12354</v>
      </c>
      <c r="H3250" s="5">
        <v>12354</v>
      </c>
    </row>
    <row r="3251" spans="1:8" ht="13.9" thickBot="1" x14ac:dyDescent="0.3">
      <c r="A3251" s="3" t="s">
        <v>1987</v>
      </c>
      <c r="B3251" s="3" t="s">
        <v>586</v>
      </c>
      <c r="C3251" s="3" t="s">
        <v>587</v>
      </c>
      <c r="D3251" s="3" t="s">
        <v>72</v>
      </c>
      <c r="E3251" s="3" t="s">
        <v>81</v>
      </c>
      <c r="F3251" s="5">
        <v>0</v>
      </c>
      <c r="G3251" s="5">
        <v>0</v>
      </c>
      <c r="H3251" s="5">
        <v>0</v>
      </c>
    </row>
    <row r="3252" spans="1:8" ht="13.9" thickBot="1" x14ac:dyDescent="0.3">
      <c r="A3252" s="3" t="s">
        <v>1988</v>
      </c>
      <c r="B3252" s="3" t="s">
        <v>1989</v>
      </c>
      <c r="C3252" s="3" t="s">
        <v>1990</v>
      </c>
      <c r="D3252" s="3" t="s">
        <v>44</v>
      </c>
      <c r="E3252" s="3" t="s">
        <v>44</v>
      </c>
      <c r="F3252" s="5">
        <v>-27534.37</v>
      </c>
      <c r="G3252" s="5">
        <v>-34807.300000000003</v>
      </c>
      <c r="H3252" s="5">
        <v>-51867.59</v>
      </c>
    </row>
    <row r="3253" spans="1:8" ht="13.9" thickBot="1" x14ac:dyDescent="0.3">
      <c r="A3253" s="3" t="s">
        <v>5358</v>
      </c>
      <c r="B3253" s="3" t="s">
        <v>7107</v>
      </c>
      <c r="C3253" s="3" t="s">
        <v>7108</v>
      </c>
      <c r="D3253" s="3" t="s">
        <v>44</v>
      </c>
      <c r="E3253" s="3" t="s">
        <v>44</v>
      </c>
      <c r="F3253" s="5">
        <v>0</v>
      </c>
      <c r="G3253" s="5">
        <v>0</v>
      </c>
      <c r="H3253" s="5">
        <v>0</v>
      </c>
    </row>
    <row r="3254" spans="1:8" ht="13.9" thickBot="1" x14ac:dyDescent="0.3">
      <c r="A3254" s="3" t="s">
        <v>5359</v>
      </c>
      <c r="B3254" s="3" t="s">
        <v>5833</v>
      </c>
      <c r="C3254" s="3" t="s">
        <v>5834</v>
      </c>
      <c r="D3254" s="3" t="s">
        <v>105</v>
      </c>
      <c r="E3254" s="3" t="s">
        <v>44</v>
      </c>
      <c r="F3254" s="5">
        <v>-18186.22</v>
      </c>
      <c r="G3254" s="5">
        <v>-18186.22</v>
      </c>
      <c r="H3254" s="5">
        <v>0</v>
      </c>
    </row>
    <row r="3255" spans="1:8" ht="13.9" thickBot="1" x14ac:dyDescent="0.3">
      <c r="A3255" s="3" t="s">
        <v>1991</v>
      </c>
      <c r="B3255" s="3" t="s">
        <v>508</v>
      </c>
      <c r="C3255" s="3" t="s">
        <v>509</v>
      </c>
      <c r="D3255" s="3" t="s">
        <v>105</v>
      </c>
      <c r="E3255" s="3" t="s">
        <v>73</v>
      </c>
      <c r="F3255" s="5">
        <v>0</v>
      </c>
      <c r="G3255" s="5">
        <v>0</v>
      </c>
      <c r="H3255" s="5">
        <v>0</v>
      </c>
    </row>
    <row r="3256" spans="1:8" ht="13.9" thickBot="1" x14ac:dyDescent="0.3">
      <c r="A3256" s="3" t="s">
        <v>1992</v>
      </c>
      <c r="B3256" s="3" t="s">
        <v>1053</v>
      </c>
      <c r="C3256" s="3" t="s">
        <v>1054</v>
      </c>
      <c r="D3256" s="3" t="s">
        <v>105</v>
      </c>
      <c r="E3256" s="3" t="s">
        <v>73</v>
      </c>
      <c r="F3256" s="5">
        <v>714936.07</v>
      </c>
      <c r="G3256" s="5">
        <v>714936.07</v>
      </c>
      <c r="H3256" s="5">
        <v>714936.07</v>
      </c>
    </row>
    <row r="3257" spans="1:8" ht="13.9" thickBot="1" x14ac:dyDescent="0.3">
      <c r="A3257" s="3" t="s">
        <v>1993</v>
      </c>
      <c r="B3257" s="3" t="s">
        <v>1994</v>
      </c>
      <c r="C3257" s="3" t="s">
        <v>1995</v>
      </c>
      <c r="D3257" s="3" t="s">
        <v>89</v>
      </c>
      <c r="E3257" s="3" t="s">
        <v>81</v>
      </c>
      <c r="F3257" s="5">
        <v>-62139.92</v>
      </c>
      <c r="G3257" s="5">
        <v>-71503.199999999997</v>
      </c>
      <c r="H3257" s="5">
        <v>-76208.47</v>
      </c>
    </row>
    <row r="3258" spans="1:8" ht="13.9" thickBot="1" x14ac:dyDescent="0.3">
      <c r="A3258" s="3" t="s">
        <v>1996</v>
      </c>
      <c r="B3258" s="3" t="s">
        <v>1994</v>
      </c>
      <c r="C3258" s="3" t="s">
        <v>1995</v>
      </c>
      <c r="D3258" s="3" t="s">
        <v>85</v>
      </c>
      <c r="E3258" s="3" t="s">
        <v>81</v>
      </c>
      <c r="F3258" s="5">
        <v>-133915.99</v>
      </c>
      <c r="G3258" s="5">
        <v>-154017.18</v>
      </c>
      <c r="H3258" s="5">
        <v>-164132.75</v>
      </c>
    </row>
    <row r="3259" spans="1:8" ht="13.9" thickBot="1" x14ac:dyDescent="0.3">
      <c r="A3259" s="3" t="s">
        <v>1997</v>
      </c>
      <c r="B3259" s="3" t="s">
        <v>1994</v>
      </c>
      <c r="C3259" s="3" t="s">
        <v>1995</v>
      </c>
      <c r="D3259" s="3" t="s">
        <v>89</v>
      </c>
      <c r="E3259" s="3" t="s">
        <v>93</v>
      </c>
      <c r="F3259" s="5">
        <v>-39735.800000000003</v>
      </c>
      <c r="G3259" s="5">
        <v>-45751.91</v>
      </c>
      <c r="H3259" s="5">
        <v>-48775.15</v>
      </c>
    </row>
    <row r="3260" spans="1:8" ht="13.9" thickBot="1" x14ac:dyDescent="0.3">
      <c r="A3260" s="3" t="s">
        <v>1998</v>
      </c>
      <c r="B3260" s="3" t="s">
        <v>1994</v>
      </c>
      <c r="C3260" s="3" t="s">
        <v>1995</v>
      </c>
      <c r="D3260" s="3" t="s">
        <v>85</v>
      </c>
      <c r="E3260" s="3" t="s">
        <v>93</v>
      </c>
      <c r="F3260" s="5">
        <v>-85623.67</v>
      </c>
      <c r="G3260" s="5">
        <v>-98539.12</v>
      </c>
      <c r="H3260" s="5">
        <v>-105038.59</v>
      </c>
    </row>
    <row r="3261" spans="1:8" ht="13.9" thickBot="1" x14ac:dyDescent="0.3">
      <c r="A3261" s="3" t="s">
        <v>1999</v>
      </c>
      <c r="B3261" s="3" t="s">
        <v>2000</v>
      </c>
      <c r="C3261" s="3" t="s">
        <v>2001</v>
      </c>
      <c r="D3261" s="3" t="s">
        <v>44</v>
      </c>
      <c r="E3261" s="3" t="s">
        <v>44</v>
      </c>
      <c r="F3261" s="5">
        <v>66852.009999999995</v>
      </c>
      <c r="G3261" s="5">
        <v>43184.66</v>
      </c>
      <c r="H3261" s="5">
        <v>23749.42</v>
      </c>
    </row>
    <row r="3262" spans="1:8" ht="13.9" thickBot="1" x14ac:dyDescent="0.3">
      <c r="A3262" s="3" t="s">
        <v>5360</v>
      </c>
      <c r="B3262" s="3" t="s">
        <v>7109</v>
      </c>
      <c r="C3262" s="3" t="s">
        <v>7110</v>
      </c>
      <c r="D3262" s="3" t="s">
        <v>72</v>
      </c>
      <c r="E3262" s="3" t="s">
        <v>81</v>
      </c>
      <c r="F3262" s="5">
        <v>-639805.94999999995</v>
      </c>
      <c r="G3262" s="5">
        <v>-711418.77</v>
      </c>
      <c r="H3262" s="5">
        <v>-755451.97</v>
      </c>
    </row>
    <row r="3263" spans="1:8" ht="13.9" thickBot="1" x14ac:dyDescent="0.3">
      <c r="A3263" s="3" t="s">
        <v>5361</v>
      </c>
      <c r="B3263" s="3" t="s">
        <v>7111</v>
      </c>
      <c r="C3263" s="3" t="s">
        <v>7112</v>
      </c>
      <c r="D3263" s="3" t="s">
        <v>72</v>
      </c>
      <c r="E3263" s="3" t="s">
        <v>81</v>
      </c>
      <c r="F3263" s="5">
        <v>224106.46</v>
      </c>
      <c r="G3263" s="5">
        <v>246517.69</v>
      </c>
      <c r="H3263" s="5">
        <v>268928.96000000002</v>
      </c>
    </row>
    <row r="3264" spans="1:8" ht="13.9" thickBot="1" x14ac:dyDescent="0.3">
      <c r="A3264" s="3" t="s">
        <v>5362</v>
      </c>
      <c r="B3264" s="3" t="s">
        <v>7113</v>
      </c>
      <c r="C3264" s="3" t="s">
        <v>7114</v>
      </c>
      <c r="D3264" s="3" t="s">
        <v>72</v>
      </c>
      <c r="E3264" s="3" t="s">
        <v>81</v>
      </c>
      <c r="F3264" s="5">
        <v>-929781.67</v>
      </c>
      <c r="G3264" s="5">
        <v>-1024359.23</v>
      </c>
      <c r="H3264" s="5">
        <v>-1119162.45</v>
      </c>
    </row>
    <row r="3265" spans="1:8" ht="13.9" thickBot="1" x14ac:dyDescent="0.3">
      <c r="A3265" s="3" t="s">
        <v>2002</v>
      </c>
      <c r="B3265" s="3" t="s">
        <v>2003</v>
      </c>
      <c r="C3265" s="3" t="s">
        <v>2004</v>
      </c>
      <c r="D3265" s="3" t="s">
        <v>44</v>
      </c>
      <c r="E3265" s="3" t="s">
        <v>44</v>
      </c>
      <c r="F3265" s="5">
        <v>-54551.47</v>
      </c>
      <c r="G3265" s="5">
        <v>-27275.74</v>
      </c>
      <c r="H3265" s="5">
        <v>-10037.48</v>
      </c>
    </row>
    <row r="3266" spans="1:8" ht="13.9" thickBot="1" x14ac:dyDescent="0.3">
      <c r="A3266" s="3" t="s">
        <v>5363</v>
      </c>
      <c r="B3266" s="3" t="s">
        <v>6149</v>
      </c>
      <c r="C3266" s="3" t="s">
        <v>6147</v>
      </c>
      <c r="D3266" s="3" t="s">
        <v>105</v>
      </c>
      <c r="E3266" s="3" t="s">
        <v>93</v>
      </c>
      <c r="F3266" s="5">
        <v>585.09</v>
      </c>
      <c r="G3266" s="5">
        <v>4228.96</v>
      </c>
      <c r="H3266" s="5">
        <v>6162.08</v>
      </c>
    </row>
    <row r="3267" spans="1:8" ht="13.9" thickBot="1" x14ac:dyDescent="0.3">
      <c r="A3267" s="3" t="s">
        <v>2005</v>
      </c>
      <c r="B3267" s="3" t="s">
        <v>2006</v>
      </c>
      <c r="C3267" s="3" t="s">
        <v>1962</v>
      </c>
      <c r="D3267" s="3" t="s">
        <v>105</v>
      </c>
      <c r="E3267" s="3" t="s">
        <v>73</v>
      </c>
      <c r="F3267" s="5">
        <v>315111547</v>
      </c>
      <c r="G3267" s="5">
        <v>315111547</v>
      </c>
      <c r="H3267" s="5">
        <v>316071658</v>
      </c>
    </row>
    <row r="3268" spans="1:8" ht="13.9" thickBot="1" x14ac:dyDescent="0.3">
      <c r="A3268" s="3" t="s">
        <v>5364</v>
      </c>
      <c r="B3268" s="3" t="s">
        <v>7115</v>
      </c>
      <c r="C3268" s="3" t="s">
        <v>7116</v>
      </c>
      <c r="D3268" s="3" t="s">
        <v>44</v>
      </c>
      <c r="E3268" s="3" t="s">
        <v>44</v>
      </c>
      <c r="F3268" s="5">
        <v>0</v>
      </c>
      <c r="G3268" s="5">
        <v>0</v>
      </c>
      <c r="H3268" s="5">
        <v>0</v>
      </c>
    </row>
    <row r="3269" spans="1:8" ht="13.9" thickBot="1" x14ac:dyDescent="0.3">
      <c r="A3269" s="3" t="s">
        <v>5365</v>
      </c>
      <c r="B3269" s="3" t="s">
        <v>7115</v>
      </c>
      <c r="C3269" s="3" t="s">
        <v>7116</v>
      </c>
      <c r="D3269" s="3" t="s">
        <v>72</v>
      </c>
      <c r="E3269" s="3" t="s">
        <v>81</v>
      </c>
      <c r="F3269" s="5">
        <v>705675.21</v>
      </c>
      <c r="G3269" s="5">
        <v>777841.54</v>
      </c>
      <c r="H3269" s="5">
        <v>850233.49</v>
      </c>
    </row>
    <row r="3270" spans="1:8" ht="13.9" thickBot="1" x14ac:dyDescent="0.3">
      <c r="A3270" s="3" t="s">
        <v>5366</v>
      </c>
      <c r="B3270" s="3" t="s">
        <v>5974</v>
      </c>
      <c r="C3270" s="3" t="s">
        <v>5975</v>
      </c>
      <c r="D3270" s="3" t="s">
        <v>89</v>
      </c>
      <c r="E3270" s="3" t="s">
        <v>81</v>
      </c>
      <c r="F3270" s="4"/>
      <c r="G3270" s="4"/>
      <c r="H3270" s="5">
        <v>15.6</v>
      </c>
    </row>
    <row r="3271" spans="1:8" ht="13.9" thickBot="1" x14ac:dyDescent="0.3">
      <c r="A3271" s="3" t="s">
        <v>5367</v>
      </c>
      <c r="B3271" s="3" t="s">
        <v>5915</v>
      </c>
      <c r="C3271" s="3" t="s">
        <v>5916</v>
      </c>
      <c r="D3271" s="3" t="s">
        <v>72</v>
      </c>
      <c r="E3271" s="3" t="s">
        <v>5760</v>
      </c>
      <c r="F3271" s="5">
        <v>-100361.75</v>
      </c>
      <c r="G3271" s="5">
        <v>-119650.33</v>
      </c>
      <c r="H3271" s="5">
        <v>-131840.71</v>
      </c>
    </row>
    <row r="3272" spans="1:8" ht="13.9" thickBot="1" x14ac:dyDescent="0.3">
      <c r="A3272" s="3" t="s">
        <v>5368</v>
      </c>
      <c r="B3272" s="3" t="s">
        <v>5915</v>
      </c>
      <c r="C3272" s="3" t="s">
        <v>5916</v>
      </c>
      <c r="D3272" s="3" t="s">
        <v>96</v>
      </c>
      <c r="E3272" s="3" t="s">
        <v>5760</v>
      </c>
      <c r="F3272" s="5">
        <v>-41558.519999999997</v>
      </c>
      <c r="G3272" s="5">
        <v>-49545.67</v>
      </c>
      <c r="H3272" s="5">
        <v>-54593.55</v>
      </c>
    </row>
    <row r="3273" spans="1:8" ht="13.9" thickBot="1" x14ac:dyDescent="0.3">
      <c r="A3273" s="3" t="s">
        <v>5369</v>
      </c>
      <c r="B3273" s="3" t="s">
        <v>5915</v>
      </c>
      <c r="C3273" s="3" t="s">
        <v>5916</v>
      </c>
      <c r="D3273" s="3" t="s">
        <v>6382</v>
      </c>
      <c r="E3273" s="3" t="s">
        <v>93</v>
      </c>
      <c r="F3273" s="5">
        <v>141920.26999999999</v>
      </c>
      <c r="G3273" s="5">
        <v>169196</v>
      </c>
      <c r="H3273" s="5">
        <v>186434.26</v>
      </c>
    </row>
    <row r="3274" spans="1:8" ht="13.9" thickBot="1" x14ac:dyDescent="0.3">
      <c r="A3274" s="3" t="s">
        <v>5370</v>
      </c>
      <c r="B3274" s="3" t="s">
        <v>6149</v>
      </c>
      <c r="C3274" s="3" t="s">
        <v>6147</v>
      </c>
      <c r="D3274" s="3" t="s">
        <v>72</v>
      </c>
      <c r="E3274" s="3" t="s">
        <v>5760</v>
      </c>
      <c r="F3274" s="5">
        <v>401.15</v>
      </c>
      <c r="G3274" s="5">
        <v>2899.46</v>
      </c>
      <c r="H3274" s="5">
        <v>4224.8500000000004</v>
      </c>
    </row>
    <row r="3275" spans="1:8" ht="13.9" thickBot="1" x14ac:dyDescent="0.3">
      <c r="A3275" s="3" t="s">
        <v>5371</v>
      </c>
      <c r="B3275" s="3" t="s">
        <v>6149</v>
      </c>
      <c r="C3275" s="3" t="s">
        <v>6147</v>
      </c>
      <c r="D3275" s="3" t="s">
        <v>96</v>
      </c>
      <c r="E3275" s="3" t="s">
        <v>5760</v>
      </c>
      <c r="F3275" s="5">
        <v>183.94</v>
      </c>
      <c r="G3275" s="5">
        <v>1329.5</v>
      </c>
      <c r="H3275" s="5">
        <v>1937.23</v>
      </c>
    </row>
    <row r="3276" spans="1:8" ht="13.9" thickBot="1" x14ac:dyDescent="0.3">
      <c r="A3276" s="3" t="s">
        <v>5372</v>
      </c>
      <c r="B3276" s="3" t="s">
        <v>6149</v>
      </c>
      <c r="C3276" s="3" t="s">
        <v>6147</v>
      </c>
      <c r="D3276" s="3" t="s">
        <v>6382</v>
      </c>
      <c r="E3276" s="3" t="s">
        <v>93</v>
      </c>
      <c r="F3276" s="5">
        <v>-585.09</v>
      </c>
      <c r="G3276" s="5">
        <v>-4228.96</v>
      </c>
      <c r="H3276" s="5">
        <v>-6162.08</v>
      </c>
    </row>
    <row r="3277" spans="1:8" ht="13.9" thickBot="1" x14ac:dyDescent="0.3">
      <c r="A3277" s="3" t="s">
        <v>5373</v>
      </c>
      <c r="B3277" s="3" t="s">
        <v>7117</v>
      </c>
      <c r="C3277" s="3" t="s">
        <v>7118</v>
      </c>
      <c r="D3277" s="3" t="s">
        <v>44</v>
      </c>
      <c r="E3277" s="3" t="s">
        <v>44</v>
      </c>
      <c r="F3277" s="5">
        <v>-826651.12</v>
      </c>
      <c r="G3277" s="5">
        <v>-942018.26</v>
      </c>
      <c r="H3277" s="5">
        <v>-1079981.17</v>
      </c>
    </row>
    <row r="3278" spans="1:8" ht="13.9" thickBot="1" x14ac:dyDescent="0.3">
      <c r="A3278" s="3" t="s">
        <v>2007</v>
      </c>
      <c r="B3278" s="3" t="s">
        <v>2008</v>
      </c>
      <c r="C3278" s="3" t="s">
        <v>2009</v>
      </c>
      <c r="D3278" s="3" t="s">
        <v>44</v>
      </c>
      <c r="E3278" s="3" t="s">
        <v>44</v>
      </c>
      <c r="F3278" s="5">
        <v>-375000000</v>
      </c>
      <c r="G3278" s="5">
        <v>-375000000</v>
      </c>
      <c r="H3278" s="5">
        <v>-375000000</v>
      </c>
    </row>
    <row r="3279" spans="1:8" ht="13.9" thickBot="1" x14ac:dyDescent="0.3">
      <c r="A3279" s="3" t="s">
        <v>5374</v>
      </c>
      <c r="B3279" s="3" t="s">
        <v>7119</v>
      </c>
      <c r="C3279" s="3" t="s">
        <v>7120</v>
      </c>
      <c r="D3279" s="3" t="s">
        <v>85</v>
      </c>
      <c r="E3279" s="3" t="s">
        <v>93</v>
      </c>
      <c r="F3279" s="5">
        <v>292126.56</v>
      </c>
      <c r="G3279" s="5">
        <v>340814.32</v>
      </c>
      <c r="H3279" s="5">
        <v>389502.08</v>
      </c>
    </row>
    <row r="3280" spans="1:8" ht="13.9" thickBot="1" x14ac:dyDescent="0.3">
      <c r="A3280" s="3" t="s">
        <v>5375</v>
      </c>
      <c r="B3280" s="3" t="s">
        <v>5863</v>
      </c>
      <c r="C3280" s="3" t="s">
        <v>5864</v>
      </c>
      <c r="D3280" s="3" t="s">
        <v>89</v>
      </c>
      <c r="E3280" s="3" t="s">
        <v>81</v>
      </c>
      <c r="F3280" s="5">
        <v>0</v>
      </c>
      <c r="G3280" s="5">
        <v>0</v>
      </c>
      <c r="H3280" s="5">
        <v>0</v>
      </c>
    </row>
    <row r="3281" spans="1:8" ht="13.9" thickBot="1" x14ac:dyDescent="0.3">
      <c r="A3281" s="3" t="s">
        <v>5376</v>
      </c>
      <c r="B3281" s="3" t="s">
        <v>5863</v>
      </c>
      <c r="C3281" s="3" t="s">
        <v>5864</v>
      </c>
      <c r="D3281" s="3" t="s">
        <v>89</v>
      </c>
      <c r="E3281" s="3" t="s">
        <v>93</v>
      </c>
      <c r="F3281" s="5">
        <v>0</v>
      </c>
      <c r="G3281" s="5">
        <v>0</v>
      </c>
      <c r="H3281" s="5">
        <v>0</v>
      </c>
    </row>
    <row r="3282" spans="1:8" ht="13.9" thickBot="1" x14ac:dyDescent="0.3">
      <c r="A3282" s="3" t="s">
        <v>5377</v>
      </c>
      <c r="B3282" s="3" t="s">
        <v>6148</v>
      </c>
      <c r="C3282" s="3" t="s">
        <v>6147</v>
      </c>
      <c r="D3282" s="3" t="s">
        <v>105</v>
      </c>
      <c r="E3282" s="3" t="s">
        <v>93</v>
      </c>
      <c r="F3282" s="5">
        <v>2685.38</v>
      </c>
      <c r="G3282" s="5">
        <v>5417.76</v>
      </c>
      <c r="H3282" s="5">
        <v>18134.810000000001</v>
      </c>
    </row>
    <row r="3283" spans="1:8" ht="13.9" thickBot="1" x14ac:dyDescent="0.3">
      <c r="A3283" s="3" t="s">
        <v>2010</v>
      </c>
      <c r="B3283" s="3" t="s">
        <v>2011</v>
      </c>
      <c r="C3283" s="3" t="s">
        <v>2012</v>
      </c>
      <c r="D3283" s="3" t="s">
        <v>85</v>
      </c>
      <c r="E3283" s="3" t="s">
        <v>81</v>
      </c>
      <c r="F3283" s="5">
        <v>-5250192.18</v>
      </c>
      <c r="G3283" s="5">
        <v>-4822754.67</v>
      </c>
      <c r="H3283" s="5">
        <v>-4945956.4000000004</v>
      </c>
    </row>
    <row r="3284" spans="1:8" ht="13.9" thickBot="1" x14ac:dyDescent="0.3">
      <c r="A3284" s="3" t="s">
        <v>2013</v>
      </c>
      <c r="B3284" s="3" t="s">
        <v>2011</v>
      </c>
      <c r="C3284" s="3" t="s">
        <v>2012</v>
      </c>
      <c r="D3284" s="3" t="s">
        <v>85</v>
      </c>
      <c r="E3284" s="3" t="s">
        <v>93</v>
      </c>
      <c r="F3284" s="5">
        <v>-1924091.13</v>
      </c>
      <c r="G3284" s="5">
        <v>-1742301.42</v>
      </c>
      <c r="H3284" s="5">
        <v>-1503694.72</v>
      </c>
    </row>
    <row r="3285" spans="1:8" ht="13.9" thickBot="1" x14ac:dyDescent="0.3">
      <c r="A3285" s="3" t="s">
        <v>5378</v>
      </c>
      <c r="B3285" s="3" t="s">
        <v>7121</v>
      </c>
      <c r="C3285" s="3" t="s">
        <v>7122</v>
      </c>
      <c r="D3285" s="3" t="s">
        <v>85</v>
      </c>
      <c r="E3285" s="3" t="s">
        <v>81</v>
      </c>
      <c r="F3285" s="5">
        <v>-3229300</v>
      </c>
      <c r="G3285" s="5">
        <v>-3736147</v>
      </c>
      <c r="H3285" s="5">
        <v>-3927632</v>
      </c>
    </row>
    <row r="3286" spans="1:8" ht="13.9" thickBot="1" x14ac:dyDescent="0.3">
      <c r="A3286" s="3" t="s">
        <v>5379</v>
      </c>
      <c r="B3286" s="3" t="s">
        <v>7121</v>
      </c>
      <c r="C3286" s="3" t="s">
        <v>7122</v>
      </c>
      <c r="D3286" s="3" t="s">
        <v>85</v>
      </c>
      <c r="E3286" s="3" t="s">
        <v>93</v>
      </c>
      <c r="F3286" s="5">
        <v>-410810.68</v>
      </c>
      <c r="G3286" s="5">
        <v>-717270.96</v>
      </c>
      <c r="H3286" s="5">
        <v>-1083165.96</v>
      </c>
    </row>
    <row r="3287" spans="1:8" ht="13.9" thickBot="1" x14ac:dyDescent="0.3">
      <c r="A3287" s="3" t="s">
        <v>2014</v>
      </c>
      <c r="B3287" s="3" t="s">
        <v>2015</v>
      </c>
      <c r="C3287" s="3" t="s">
        <v>2016</v>
      </c>
      <c r="D3287" s="3" t="s">
        <v>44</v>
      </c>
      <c r="E3287" s="3" t="s">
        <v>44</v>
      </c>
      <c r="F3287" s="5">
        <v>12288328.57</v>
      </c>
      <c r="G3287" s="5">
        <v>9879698.5199999996</v>
      </c>
      <c r="H3287" s="5">
        <v>4842425.8499999996</v>
      </c>
    </row>
    <row r="3288" spans="1:8" ht="13.9" thickBot="1" x14ac:dyDescent="0.3">
      <c r="A3288" s="3" t="s">
        <v>2017</v>
      </c>
      <c r="B3288" s="3" t="s">
        <v>2018</v>
      </c>
      <c r="C3288" s="3" t="s">
        <v>2019</v>
      </c>
      <c r="D3288" s="3" t="s">
        <v>44</v>
      </c>
      <c r="E3288" s="3" t="s">
        <v>44</v>
      </c>
      <c r="F3288" s="5">
        <v>-3538516.58</v>
      </c>
      <c r="G3288" s="5">
        <v>-4316464.66</v>
      </c>
      <c r="H3288" s="5">
        <v>-6860768.6600000001</v>
      </c>
    </row>
    <row r="3289" spans="1:8" ht="13.9" thickBot="1" x14ac:dyDescent="0.3">
      <c r="A3289" s="3" t="s">
        <v>5380</v>
      </c>
      <c r="B3289" s="3" t="s">
        <v>7121</v>
      </c>
      <c r="C3289" s="3" t="s">
        <v>7122</v>
      </c>
      <c r="D3289" s="3" t="s">
        <v>89</v>
      </c>
      <c r="E3289" s="3" t="s">
        <v>81</v>
      </c>
      <c r="F3289" s="5">
        <v>0</v>
      </c>
      <c r="G3289" s="5">
        <v>0</v>
      </c>
      <c r="H3289" s="5">
        <v>0</v>
      </c>
    </row>
    <row r="3290" spans="1:8" ht="13.9" thickBot="1" x14ac:dyDescent="0.3">
      <c r="A3290" s="3" t="s">
        <v>5381</v>
      </c>
      <c r="B3290" s="3" t="s">
        <v>7121</v>
      </c>
      <c r="C3290" s="3" t="s">
        <v>7122</v>
      </c>
      <c r="D3290" s="3" t="s">
        <v>89</v>
      </c>
      <c r="E3290" s="3" t="s">
        <v>93</v>
      </c>
      <c r="F3290" s="5">
        <v>0</v>
      </c>
      <c r="G3290" s="5">
        <v>0</v>
      </c>
      <c r="H3290" s="5">
        <v>0</v>
      </c>
    </row>
    <row r="3291" spans="1:8" ht="13.9" thickBot="1" x14ac:dyDescent="0.3">
      <c r="A3291" s="3" t="s">
        <v>5382</v>
      </c>
      <c r="B3291" s="3" t="s">
        <v>7123</v>
      </c>
      <c r="C3291" s="3" t="s">
        <v>7124</v>
      </c>
      <c r="D3291" s="3" t="s">
        <v>89</v>
      </c>
      <c r="E3291" s="3" t="s">
        <v>81</v>
      </c>
      <c r="F3291" s="5">
        <v>-9924.26</v>
      </c>
      <c r="G3291" s="5">
        <v>-13323.56</v>
      </c>
      <c r="H3291" s="5">
        <v>-16722.86</v>
      </c>
    </row>
    <row r="3292" spans="1:8" ht="13.9" thickBot="1" x14ac:dyDescent="0.3">
      <c r="A3292" s="3" t="s">
        <v>5383</v>
      </c>
      <c r="B3292" s="3" t="s">
        <v>7123</v>
      </c>
      <c r="C3292" s="3" t="s">
        <v>7124</v>
      </c>
      <c r="D3292" s="3" t="s">
        <v>85</v>
      </c>
      <c r="E3292" s="3" t="s">
        <v>81</v>
      </c>
      <c r="F3292" s="5">
        <v>-7648.64</v>
      </c>
      <c r="G3292" s="5">
        <v>-10718.97</v>
      </c>
      <c r="H3292" s="5">
        <v>-13789.3</v>
      </c>
    </row>
    <row r="3293" spans="1:8" ht="13.9" thickBot="1" x14ac:dyDescent="0.3">
      <c r="A3293" s="3" t="s">
        <v>2020</v>
      </c>
      <c r="B3293" s="3" t="s">
        <v>2021</v>
      </c>
      <c r="C3293" s="3" t="s">
        <v>2022</v>
      </c>
      <c r="D3293" s="3" t="s">
        <v>44</v>
      </c>
      <c r="E3293" s="3" t="s">
        <v>44</v>
      </c>
      <c r="F3293" s="5">
        <v>-66593.490000000005</v>
      </c>
      <c r="G3293" s="5">
        <v>-32942.9</v>
      </c>
      <c r="H3293" s="5">
        <v>-44965.7</v>
      </c>
    </row>
    <row r="3294" spans="1:8" ht="13.9" thickBot="1" x14ac:dyDescent="0.3">
      <c r="A3294" s="3" t="s">
        <v>2023</v>
      </c>
      <c r="B3294" s="3" t="s">
        <v>2024</v>
      </c>
      <c r="C3294" s="3" t="s">
        <v>2025</v>
      </c>
      <c r="D3294" s="3" t="s">
        <v>105</v>
      </c>
      <c r="E3294" s="3" t="s">
        <v>73</v>
      </c>
      <c r="F3294" s="5">
        <v>62578433</v>
      </c>
      <c r="G3294" s="5">
        <v>62578433</v>
      </c>
      <c r="H3294" s="5">
        <v>62899839</v>
      </c>
    </row>
    <row r="3295" spans="1:8" ht="13.9" thickBot="1" x14ac:dyDescent="0.3">
      <c r="A3295" s="3" t="s">
        <v>2026</v>
      </c>
      <c r="B3295" s="3" t="s">
        <v>2027</v>
      </c>
      <c r="C3295" s="3" t="s">
        <v>2028</v>
      </c>
      <c r="D3295" s="3" t="s">
        <v>85</v>
      </c>
      <c r="E3295" s="3" t="s">
        <v>81</v>
      </c>
      <c r="F3295" s="5">
        <v>1102540.3500000001</v>
      </c>
      <c r="G3295" s="5">
        <v>1012778.47</v>
      </c>
      <c r="H3295" s="5">
        <v>1038650.84</v>
      </c>
    </row>
    <row r="3296" spans="1:8" ht="13.9" thickBot="1" x14ac:dyDescent="0.3">
      <c r="A3296" s="3" t="s">
        <v>2029</v>
      </c>
      <c r="B3296" s="3" t="s">
        <v>2027</v>
      </c>
      <c r="C3296" s="3" t="s">
        <v>2028</v>
      </c>
      <c r="D3296" s="3" t="s">
        <v>85</v>
      </c>
      <c r="E3296" s="3" t="s">
        <v>93</v>
      </c>
      <c r="F3296" s="5">
        <v>404059.15</v>
      </c>
      <c r="G3296" s="5">
        <v>365883.31</v>
      </c>
      <c r="H3296" s="5">
        <v>315775.90000000002</v>
      </c>
    </row>
    <row r="3297" spans="1:8" ht="13.9" thickBot="1" x14ac:dyDescent="0.3">
      <c r="A3297" s="3" t="s">
        <v>2030</v>
      </c>
      <c r="B3297" s="3" t="s">
        <v>1952</v>
      </c>
      <c r="C3297" s="3" t="s">
        <v>1953</v>
      </c>
      <c r="D3297" s="3" t="s">
        <v>89</v>
      </c>
      <c r="E3297" s="3" t="s">
        <v>81</v>
      </c>
      <c r="F3297" s="5">
        <v>1477192.94</v>
      </c>
      <c r="G3297" s="5">
        <v>1477192.94</v>
      </c>
      <c r="H3297" s="5">
        <v>1477192.94</v>
      </c>
    </row>
    <row r="3298" spans="1:8" ht="13.9" thickBot="1" x14ac:dyDescent="0.3">
      <c r="A3298" s="3" t="s">
        <v>2031</v>
      </c>
      <c r="B3298" s="3" t="s">
        <v>1952</v>
      </c>
      <c r="C3298" s="3" t="s">
        <v>1953</v>
      </c>
      <c r="D3298" s="3" t="s">
        <v>85</v>
      </c>
      <c r="E3298" s="3" t="s">
        <v>81</v>
      </c>
      <c r="F3298" s="5">
        <v>2513142.08</v>
      </c>
      <c r="G3298" s="5">
        <v>2513142.08</v>
      </c>
      <c r="H3298" s="5">
        <v>2513142.08</v>
      </c>
    </row>
    <row r="3299" spans="1:8" ht="13.9" thickBot="1" x14ac:dyDescent="0.3">
      <c r="A3299" s="3" t="s">
        <v>2032</v>
      </c>
      <c r="B3299" s="3" t="s">
        <v>1952</v>
      </c>
      <c r="C3299" s="3" t="s">
        <v>1953</v>
      </c>
      <c r="D3299" s="3" t="s">
        <v>89</v>
      </c>
      <c r="E3299" s="3" t="s">
        <v>93</v>
      </c>
      <c r="F3299" s="5">
        <v>-99201.95</v>
      </c>
      <c r="G3299" s="5">
        <v>-61121.97</v>
      </c>
      <c r="H3299" s="5">
        <v>-12464.08</v>
      </c>
    </row>
    <row r="3300" spans="1:8" ht="13.9" thickBot="1" x14ac:dyDescent="0.3">
      <c r="A3300" s="3" t="s">
        <v>2033</v>
      </c>
      <c r="B3300" s="3" t="s">
        <v>1952</v>
      </c>
      <c r="C3300" s="3" t="s">
        <v>1953</v>
      </c>
      <c r="D3300" s="3" t="s">
        <v>122</v>
      </c>
      <c r="E3300" s="3" t="s">
        <v>93</v>
      </c>
      <c r="F3300" s="5">
        <v>70508.5</v>
      </c>
      <c r="G3300" s="5">
        <v>70508.5</v>
      </c>
      <c r="H3300" s="5">
        <v>70508.5</v>
      </c>
    </row>
    <row r="3301" spans="1:8" ht="13.9" thickBot="1" x14ac:dyDescent="0.3">
      <c r="A3301" s="3" t="s">
        <v>2034</v>
      </c>
      <c r="B3301" s="3" t="s">
        <v>1952</v>
      </c>
      <c r="C3301" s="3" t="s">
        <v>1953</v>
      </c>
      <c r="D3301" s="3" t="s">
        <v>85</v>
      </c>
      <c r="E3301" s="3" t="s">
        <v>93</v>
      </c>
      <c r="F3301" s="5">
        <v>278210.12</v>
      </c>
      <c r="G3301" s="5">
        <v>253664.47</v>
      </c>
      <c r="H3301" s="5">
        <v>212195.21</v>
      </c>
    </row>
    <row r="3302" spans="1:8" ht="13.9" thickBot="1" x14ac:dyDescent="0.3">
      <c r="A3302" s="3" t="s">
        <v>2035</v>
      </c>
      <c r="B3302" s="3" t="s">
        <v>1958</v>
      </c>
      <c r="C3302" s="3" t="s">
        <v>1959</v>
      </c>
      <c r="D3302" s="3" t="s">
        <v>89</v>
      </c>
      <c r="E3302" s="3" t="s">
        <v>81</v>
      </c>
      <c r="F3302" s="5">
        <v>-6408645.2800000003</v>
      </c>
      <c r="G3302" s="5">
        <v>-6408645.2800000003</v>
      </c>
      <c r="H3302" s="5">
        <v>-6408645.2800000003</v>
      </c>
    </row>
    <row r="3303" spans="1:8" ht="13.9" thickBot="1" x14ac:dyDescent="0.3">
      <c r="A3303" s="3" t="s">
        <v>2036</v>
      </c>
      <c r="B3303" s="3" t="s">
        <v>1958</v>
      </c>
      <c r="C3303" s="3" t="s">
        <v>1959</v>
      </c>
      <c r="D3303" s="3" t="s">
        <v>85</v>
      </c>
      <c r="E3303" s="3" t="s">
        <v>81</v>
      </c>
      <c r="F3303" s="5">
        <v>-10903002.199999999</v>
      </c>
      <c r="G3303" s="5">
        <v>-10903002.199999999</v>
      </c>
      <c r="H3303" s="5">
        <v>-10903002.199999999</v>
      </c>
    </row>
    <row r="3304" spans="1:8" ht="13.9" thickBot="1" x14ac:dyDescent="0.3">
      <c r="A3304" s="3" t="s">
        <v>2037</v>
      </c>
      <c r="B3304" s="3" t="s">
        <v>1958</v>
      </c>
      <c r="C3304" s="3" t="s">
        <v>1959</v>
      </c>
      <c r="D3304" s="3" t="s">
        <v>89</v>
      </c>
      <c r="E3304" s="3" t="s">
        <v>93</v>
      </c>
      <c r="F3304" s="5">
        <v>430376.82</v>
      </c>
      <c r="G3304" s="5">
        <v>0</v>
      </c>
      <c r="H3304" s="5">
        <v>0</v>
      </c>
    </row>
    <row r="3305" spans="1:8" ht="13.9" thickBot="1" x14ac:dyDescent="0.3">
      <c r="A3305" s="3" t="s">
        <v>2038</v>
      </c>
      <c r="B3305" s="3" t="s">
        <v>1958</v>
      </c>
      <c r="C3305" s="3" t="s">
        <v>1959</v>
      </c>
      <c r="D3305" s="3" t="s">
        <v>122</v>
      </c>
      <c r="E3305" s="3" t="s">
        <v>93</v>
      </c>
      <c r="F3305" s="5">
        <v>-305893.09000000003</v>
      </c>
      <c r="G3305" s="5">
        <v>-305893.09000000003</v>
      </c>
      <c r="H3305" s="5">
        <v>-305893.09000000003</v>
      </c>
    </row>
    <row r="3306" spans="1:8" ht="13.9" thickBot="1" x14ac:dyDescent="0.3">
      <c r="A3306" s="3" t="s">
        <v>2039</v>
      </c>
      <c r="B3306" s="3" t="s">
        <v>1958</v>
      </c>
      <c r="C3306" s="3" t="s">
        <v>1959</v>
      </c>
      <c r="D3306" s="3" t="s">
        <v>85</v>
      </c>
      <c r="E3306" s="3" t="s">
        <v>93</v>
      </c>
      <c r="F3306" s="5">
        <v>-1206986.29</v>
      </c>
      <c r="G3306" s="5">
        <v>-1100497.57</v>
      </c>
      <c r="H3306" s="5">
        <v>-920587.57</v>
      </c>
    </row>
    <row r="3307" spans="1:8" ht="13.9" thickBot="1" x14ac:dyDescent="0.3">
      <c r="A3307" s="3" t="s">
        <v>5384</v>
      </c>
      <c r="B3307" s="3" t="s">
        <v>6148</v>
      </c>
      <c r="C3307" s="3" t="s">
        <v>6147</v>
      </c>
      <c r="D3307" s="3" t="s">
        <v>72</v>
      </c>
      <c r="E3307" s="3" t="s">
        <v>5760</v>
      </c>
      <c r="F3307" s="5">
        <v>1841.15</v>
      </c>
      <c r="G3307" s="5">
        <v>3714.52</v>
      </c>
      <c r="H3307" s="5">
        <v>12433.58</v>
      </c>
    </row>
    <row r="3308" spans="1:8" ht="13.9" thickBot="1" x14ac:dyDescent="0.3">
      <c r="A3308" s="3" t="s">
        <v>5385</v>
      </c>
      <c r="B3308" s="3" t="s">
        <v>6148</v>
      </c>
      <c r="C3308" s="3" t="s">
        <v>6147</v>
      </c>
      <c r="D3308" s="3" t="s">
        <v>96</v>
      </c>
      <c r="E3308" s="3" t="s">
        <v>5760</v>
      </c>
      <c r="F3308" s="5">
        <v>844.23</v>
      </c>
      <c r="G3308" s="5">
        <v>1703.24</v>
      </c>
      <c r="H3308" s="5">
        <v>5701.23</v>
      </c>
    </row>
    <row r="3309" spans="1:8" ht="13.9" thickBot="1" x14ac:dyDescent="0.3">
      <c r="A3309" s="3" t="s">
        <v>5386</v>
      </c>
      <c r="B3309" s="3" t="s">
        <v>6148</v>
      </c>
      <c r="C3309" s="3" t="s">
        <v>6147</v>
      </c>
      <c r="D3309" s="3" t="s">
        <v>6382</v>
      </c>
      <c r="E3309" s="3" t="s">
        <v>93</v>
      </c>
      <c r="F3309" s="5">
        <v>-2685.38</v>
      </c>
      <c r="G3309" s="5">
        <v>-5417.76</v>
      </c>
      <c r="H3309" s="5">
        <v>-18134.810000000001</v>
      </c>
    </row>
    <row r="3310" spans="1:8" ht="13.9" thickBot="1" x14ac:dyDescent="0.3">
      <c r="A3310" s="3" t="s">
        <v>5387</v>
      </c>
      <c r="B3310" s="3" t="s">
        <v>7125</v>
      </c>
      <c r="C3310" s="3" t="s">
        <v>7126</v>
      </c>
      <c r="D3310" s="3" t="s">
        <v>85</v>
      </c>
      <c r="E3310" s="3" t="s">
        <v>81</v>
      </c>
      <c r="F3310" s="5">
        <v>425820.32</v>
      </c>
      <c r="G3310" s="5">
        <v>481937.79</v>
      </c>
      <c r="H3310" s="5">
        <v>537539.12</v>
      </c>
    </row>
    <row r="3311" spans="1:8" ht="13.9" thickBot="1" x14ac:dyDescent="0.3">
      <c r="A3311" s="3" t="s">
        <v>5388</v>
      </c>
      <c r="B3311" s="3" t="s">
        <v>7125</v>
      </c>
      <c r="C3311" s="3" t="s">
        <v>7126</v>
      </c>
      <c r="D3311" s="3" t="s">
        <v>85</v>
      </c>
      <c r="E3311" s="3" t="s">
        <v>93</v>
      </c>
      <c r="F3311" s="5">
        <v>110472.06</v>
      </c>
      <c r="G3311" s="5">
        <v>121740.24</v>
      </c>
      <c r="H3311" s="5">
        <v>131717.04999999999</v>
      </c>
    </row>
    <row r="3312" spans="1:8" ht="13.9" thickBot="1" x14ac:dyDescent="0.3">
      <c r="A3312" s="3" t="s">
        <v>2040</v>
      </c>
      <c r="B3312" s="3" t="s">
        <v>2041</v>
      </c>
      <c r="C3312" s="3" t="s">
        <v>2042</v>
      </c>
      <c r="D3312" s="3" t="s">
        <v>44</v>
      </c>
      <c r="E3312" s="3" t="s">
        <v>44</v>
      </c>
      <c r="F3312" s="5">
        <v>0</v>
      </c>
      <c r="G3312" s="5">
        <v>0</v>
      </c>
      <c r="H3312" s="5">
        <v>0</v>
      </c>
    </row>
    <row r="3313" spans="1:8" ht="13.9" thickBot="1" x14ac:dyDescent="0.3">
      <c r="A3313" s="3" t="s">
        <v>5389</v>
      </c>
      <c r="B3313" s="3" t="s">
        <v>7127</v>
      </c>
      <c r="C3313" s="3" t="s">
        <v>7128</v>
      </c>
      <c r="D3313" s="3" t="s">
        <v>89</v>
      </c>
      <c r="E3313" s="3" t="s">
        <v>81</v>
      </c>
      <c r="F3313" s="5">
        <v>-12378.9</v>
      </c>
      <c r="G3313" s="5">
        <v>-15166.84</v>
      </c>
      <c r="H3313" s="5">
        <v>-17612.47</v>
      </c>
    </row>
    <row r="3314" spans="1:8" ht="13.9" thickBot="1" x14ac:dyDescent="0.3">
      <c r="A3314" s="3" t="s">
        <v>5390</v>
      </c>
      <c r="B3314" s="3" t="s">
        <v>7127</v>
      </c>
      <c r="C3314" s="3" t="s">
        <v>7128</v>
      </c>
      <c r="D3314" s="3" t="s">
        <v>85</v>
      </c>
      <c r="E3314" s="3" t="s">
        <v>81</v>
      </c>
      <c r="F3314" s="5">
        <v>-212529.47</v>
      </c>
      <c r="G3314" s="5">
        <v>-274654.87</v>
      </c>
      <c r="H3314" s="5">
        <v>-339074.8</v>
      </c>
    </row>
    <row r="3315" spans="1:8" ht="13.9" thickBot="1" x14ac:dyDescent="0.3">
      <c r="A3315" s="3" t="s">
        <v>5391</v>
      </c>
      <c r="B3315" s="3" t="s">
        <v>7127</v>
      </c>
      <c r="C3315" s="3" t="s">
        <v>7128</v>
      </c>
      <c r="D3315" s="3" t="s">
        <v>89</v>
      </c>
      <c r="E3315" s="3" t="s">
        <v>93</v>
      </c>
      <c r="F3315" s="5">
        <v>-4005.36</v>
      </c>
      <c r="G3315" s="5">
        <v>-4005.36</v>
      </c>
      <c r="H3315" s="5">
        <v>-4177.5200000000004</v>
      </c>
    </row>
    <row r="3316" spans="1:8" ht="13.9" thickBot="1" x14ac:dyDescent="0.3">
      <c r="A3316" s="3" t="s">
        <v>5392</v>
      </c>
      <c r="B3316" s="3" t="s">
        <v>7127</v>
      </c>
      <c r="C3316" s="3" t="s">
        <v>7128</v>
      </c>
      <c r="D3316" s="3" t="s">
        <v>122</v>
      </c>
      <c r="E3316" s="3" t="s">
        <v>93</v>
      </c>
      <c r="F3316" s="5">
        <v>-38312.04</v>
      </c>
      <c r="G3316" s="5">
        <v>-48136.43</v>
      </c>
      <c r="H3316" s="5">
        <v>-56598.25</v>
      </c>
    </row>
    <row r="3317" spans="1:8" ht="13.9" thickBot="1" x14ac:dyDescent="0.3">
      <c r="A3317" s="3" t="s">
        <v>5393</v>
      </c>
      <c r="B3317" s="3" t="s">
        <v>7127</v>
      </c>
      <c r="C3317" s="3" t="s">
        <v>7128</v>
      </c>
      <c r="D3317" s="3" t="s">
        <v>85</v>
      </c>
      <c r="E3317" s="3" t="s">
        <v>93</v>
      </c>
      <c r="F3317" s="5">
        <v>-66719.44</v>
      </c>
      <c r="G3317" s="5">
        <v>-77669.7</v>
      </c>
      <c r="H3317" s="5">
        <v>-85966.49</v>
      </c>
    </row>
    <row r="3318" spans="1:8" ht="13.9" thickBot="1" x14ac:dyDescent="0.3">
      <c r="A3318" s="3" t="s">
        <v>5394</v>
      </c>
      <c r="B3318" s="3" t="s">
        <v>7129</v>
      </c>
      <c r="C3318" s="3" t="s">
        <v>7130</v>
      </c>
      <c r="D3318" s="3" t="s">
        <v>89</v>
      </c>
      <c r="E3318" s="3" t="s">
        <v>81</v>
      </c>
      <c r="F3318" s="5">
        <v>7599.66</v>
      </c>
      <c r="G3318" s="5">
        <v>10138.19</v>
      </c>
      <c r="H3318" s="5">
        <v>11425.93</v>
      </c>
    </row>
    <row r="3319" spans="1:8" ht="13.9" thickBot="1" x14ac:dyDescent="0.3">
      <c r="A3319" s="3" t="s">
        <v>5395</v>
      </c>
      <c r="B3319" s="3" t="s">
        <v>7129</v>
      </c>
      <c r="C3319" s="3" t="s">
        <v>7130</v>
      </c>
      <c r="D3319" s="3" t="s">
        <v>85</v>
      </c>
      <c r="E3319" s="3" t="s">
        <v>81</v>
      </c>
      <c r="F3319" s="5">
        <v>35318.199999999997</v>
      </c>
      <c r="G3319" s="5">
        <v>51501.82</v>
      </c>
      <c r="H3319" s="5">
        <v>60870.33</v>
      </c>
    </row>
    <row r="3320" spans="1:8" ht="13.9" thickBot="1" x14ac:dyDescent="0.3">
      <c r="A3320" s="3" t="s">
        <v>5396</v>
      </c>
      <c r="B3320" s="3" t="s">
        <v>7129</v>
      </c>
      <c r="C3320" s="3" t="s">
        <v>7130</v>
      </c>
      <c r="D3320" s="3" t="s">
        <v>89</v>
      </c>
      <c r="E3320" s="3" t="s">
        <v>93</v>
      </c>
      <c r="F3320" s="5">
        <v>6037.93</v>
      </c>
      <c r="G3320" s="5">
        <v>7010.86</v>
      </c>
      <c r="H3320" s="5">
        <v>7610.09</v>
      </c>
    </row>
    <row r="3321" spans="1:8" ht="13.9" thickBot="1" x14ac:dyDescent="0.3">
      <c r="A3321" s="3" t="s">
        <v>5397</v>
      </c>
      <c r="B3321" s="3" t="s">
        <v>7129</v>
      </c>
      <c r="C3321" s="3" t="s">
        <v>7130</v>
      </c>
      <c r="D3321" s="3" t="s">
        <v>122</v>
      </c>
      <c r="E3321" s="3" t="s">
        <v>93</v>
      </c>
      <c r="F3321" s="5">
        <v>61797.78</v>
      </c>
      <c r="G3321" s="5">
        <v>83738.94</v>
      </c>
      <c r="H3321" s="5">
        <v>89310.34</v>
      </c>
    </row>
    <row r="3322" spans="1:8" ht="13.9" thickBot="1" x14ac:dyDescent="0.3">
      <c r="A3322" s="3" t="s">
        <v>5398</v>
      </c>
      <c r="B3322" s="3" t="s">
        <v>7129</v>
      </c>
      <c r="C3322" s="3" t="s">
        <v>7130</v>
      </c>
      <c r="D3322" s="3" t="s">
        <v>85</v>
      </c>
      <c r="E3322" s="3" t="s">
        <v>93</v>
      </c>
      <c r="F3322" s="5">
        <v>50307.29</v>
      </c>
      <c r="G3322" s="5">
        <v>71532.7</v>
      </c>
      <c r="H3322" s="5">
        <v>82732.179999999993</v>
      </c>
    </row>
    <row r="3323" spans="1:8" ht="13.9" thickBot="1" x14ac:dyDescent="0.3">
      <c r="A3323" s="3" t="s">
        <v>2043</v>
      </c>
      <c r="B3323" s="3" t="s">
        <v>1226</v>
      </c>
      <c r="C3323" s="3" t="s">
        <v>1227</v>
      </c>
      <c r="D3323" s="3" t="s">
        <v>44</v>
      </c>
      <c r="E3323" s="3" t="s">
        <v>44</v>
      </c>
      <c r="F3323" s="5">
        <v>123255.92</v>
      </c>
      <c r="G3323" s="5">
        <v>123255.92</v>
      </c>
      <c r="H3323" s="5">
        <v>178254.51</v>
      </c>
    </row>
    <row r="3324" spans="1:8" ht="13.9" thickBot="1" x14ac:dyDescent="0.3">
      <c r="A3324" s="3" t="s">
        <v>5399</v>
      </c>
      <c r="B3324" s="3" t="s">
        <v>7125</v>
      </c>
      <c r="C3324" s="3" t="s">
        <v>7126</v>
      </c>
      <c r="D3324" s="3" t="s">
        <v>89</v>
      </c>
      <c r="E3324" s="3" t="s">
        <v>81</v>
      </c>
      <c r="F3324" s="5">
        <v>59223.519999999997</v>
      </c>
      <c r="G3324" s="5">
        <v>68147.42</v>
      </c>
      <c r="H3324" s="5">
        <v>77066.84</v>
      </c>
    </row>
    <row r="3325" spans="1:8" ht="13.9" thickBot="1" x14ac:dyDescent="0.3">
      <c r="A3325" s="3" t="s">
        <v>5400</v>
      </c>
      <c r="B3325" s="3" t="s">
        <v>7125</v>
      </c>
      <c r="C3325" s="3" t="s">
        <v>7126</v>
      </c>
      <c r="D3325" s="3" t="s">
        <v>89</v>
      </c>
      <c r="E3325" s="3" t="s">
        <v>93</v>
      </c>
      <c r="F3325" s="5">
        <v>8685.16</v>
      </c>
      <c r="G3325" s="5">
        <v>8685.16</v>
      </c>
      <c r="H3325" s="5">
        <v>8685.16</v>
      </c>
    </row>
    <row r="3326" spans="1:8" ht="13.9" thickBot="1" x14ac:dyDescent="0.3">
      <c r="A3326" s="3" t="s">
        <v>5401</v>
      </c>
      <c r="B3326" s="3" t="s">
        <v>7125</v>
      </c>
      <c r="C3326" s="3" t="s">
        <v>7126</v>
      </c>
      <c r="D3326" s="3" t="s">
        <v>122</v>
      </c>
      <c r="E3326" s="3" t="s">
        <v>93</v>
      </c>
      <c r="F3326" s="5">
        <v>128028.98</v>
      </c>
      <c r="G3326" s="5">
        <v>140382.73000000001</v>
      </c>
      <c r="H3326" s="5">
        <v>157911.79</v>
      </c>
    </row>
    <row r="3327" spans="1:8" ht="13.9" thickBot="1" x14ac:dyDescent="0.3">
      <c r="A3327" s="3" t="s">
        <v>5402</v>
      </c>
      <c r="B3327" s="3" t="s">
        <v>7131</v>
      </c>
      <c r="C3327" s="3" t="s">
        <v>7132</v>
      </c>
      <c r="D3327" s="3" t="s">
        <v>85</v>
      </c>
      <c r="E3327" s="3" t="s">
        <v>81</v>
      </c>
      <c r="F3327" s="5">
        <v>-47398.82</v>
      </c>
      <c r="G3327" s="5">
        <v>-58896.05</v>
      </c>
      <c r="H3327" s="5">
        <v>-71427.460000000006</v>
      </c>
    </row>
    <row r="3328" spans="1:8" ht="13.9" thickBot="1" x14ac:dyDescent="0.3">
      <c r="A3328" s="3" t="s">
        <v>5403</v>
      </c>
      <c r="B3328" s="3" t="s">
        <v>7131</v>
      </c>
      <c r="C3328" s="3" t="s">
        <v>7132</v>
      </c>
      <c r="D3328" s="3" t="s">
        <v>85</v>
      </c>
      <c r="E3328" s="3" t="s">
        <v>93</v>
      </c>
      <c r="F3328" s="5">
        <v>-14435.16</v>
      </c>
      <c r="G3328" s="5">
        <v>-17922.98</v>
      </c>
      <c r="H3328" s="5">
        <v>-21763.52</v>
      </c>
    </row>
    <row r="3329" spans="1:8" ht="13.9" thickBot="1" x14ac:dyDescent="0.3">
      <c r="A3329" s="3" t="s">
        <v>5404</v>
      </c>
      <c r="B3329" s="3" t="s">
        <v>6194</v>
      </c>
      <c r="C3329" s="3" t="s">
        <v>6195</v>
      </c>
      <c r="D3329" s="3" t="s">
        <v>72</v>
      </c>
      <c r="E3329" s="3" t="s">
        <v>73</v>
      </c>
      <c r="F3329" s="5">
        <v>519.04</v>
      </c>
      <c r="G3329" s="5">
        <v>519.04</v>
      </c>
      <c r="H3329" s="5">
        <v>519.04</v>
      </c>
    </row>
    <row r="3330" spans="1:8" ht="13.9" thickBot="1" x14ac:dyDescent="0.3">
      <c r="A3330" s="3" t="s">
        <v>2044</v>
      </c>
      <c r="B3330" s="3" t="s">
        <v>1994</v>
      </c>
      <c r="C3330" s="3" t="s">
        <v>1995</v>
      </c>
      <c r="D3330" s="3" t="s">
        <v>122</v>
      </c>
      <c r="E3330" s="3" t="s">
        <v>93</v>
      </c>
      <c r="F3330" s="5">
        <v>-15517</v>
      </c>
      <c r="G3330" s="5">
        <v>-13931.35</v>
      </c>
      <c r="H3330" s="5">
        <v>-11253.82</v>
      </c>
    </row>
    <row r="3331" spans="1:8" ht="13.9" thickBot="1" x14ac:dyDescent="0.3">
      <c r="A3331" s="3" t="s">
        <v>2045</v>
      </c>
      <c r="B3331" s="3" t="s">
        <v>2046</v>
      </c>
      <c r="C3331" s="3" t="s">
        <v>2047</v>
      </c>
      <c r="D3331" s="3" t="s">
        <v>85</v>
      </c>
      <c r="E3331" s="3" t="s">
        <v>81</v>
      </c>
      <c r="F3331" s="5">
        <v>-46667.59</v>
      </c>
      <c r="G3331" s="5">
        <v>-140841.54</v>
      </c>
      <c r="H3331" s="5">
        <v>-187844.64</v>
      </c>
    </row>
    <row r="3332" spans="1:8" ht="13.9" thickBot="1" x14ac:dyDescent="0.3">
      <c r="A3332" s="3" t="s">
        <v>5405</v>
      </c>
      <c r="B3332" s="3" t="s">
        <v>7133</v>
      </c>
      <c r="C3332" s="3" t="s">
        <v>2047</v>
      </c>
      <c r="D3332" s="3" t="s">
        <v>85</v>
      </c>
      <c r="E3332" s="3" t="s">
        <v>81</v>
      </c>
      <c r="F3332" s="5">
        <v>46667.59</v>
      </c>
      <c r="G3332" s="5">
        <v>140841.54</v>
      </c>
      <c r="H3332" s="5">
        <v>187844.64</v>
      </c>
    </row>
    <row r="3333" spans="1:8" ht="13.9" thickBot="1" x14ac:dyDescent="0.3">
      <c r="A3333" s="3" t="s">
        <v>5406</v>
      </c>
      <c r="B3333" s="3" t="s">
        <v>5761</v>
      </c>
      <c r="C3333" s="3" t="s">
        <v>5762</v>
      </c>
      <c r="D3333" s="3" t="s">
        <v>85</v>
      </c>
      <c r="E3333" s="3" t="s">
        <v>5757</v>
      </c>
      <c r="F3333" s="5">
        <v>283610.78000000003</v>
      </c>
      <c r="G3333" s="5">
        <v>479423.2</v>
      </c>
      <c r="H3333" s="5">
        <v>671544.17</v>
      </c>
    </row>
    <row r="3334" spans="1:8" ht="13.9" thickBot="1" x14ac:dyDescent="0.3">
      <c r="A3334" s="3" t="s">
        <v>5407</v>
      </c>
      <c r="B3334" s="3" t="s">
        <v>5761</v>
      </c>
      <c r="C3334" s="3" t="s">
        <v>5762</v>
      </c>
      <c r="D3334" s="3" t="s">
        <v>85</v>
      </c>
      <c r="E3334" s="3" t="s">
        <v>5759</v>
      </c>
      <c r="F3334" s="5">
        <v>81326.2</v>
      </c>
      <c r="G3334" s="5">
        <v>137475.97</v>
      </c>
      <c r="H3334" s="5">
        <v>192567.21</v>
      </c>
    </row>
    <row r="3335" spans="1:8" ht="13.9" thickBot="1" x14ac:dyDescent="0.3">
      <c r="A3335" s="3" t="s">
        <v>2048</v>
      </c>
      <c r="B3335" s="3" t="s">
        <v>490</v>
      </c>
      <c r="C3335" s="3" t="s">
        <v>491</v>
      </c>
      <c r="D3335" s="3" t="s">
        <v>105</v>
      </c>
      <c r="E3335" s="3" t="s">
        <v>73</v>
      </c>
      <c r="F3335" s="5">
        <v>-3405.16</v>
      </c>
      <c r="G3335" s="5">
        <v>-3405.16</v>
      </c>
      <c r="H3335" s="5">
        <v>-3405.16</v>
      </c>
    </row>
    <row r="3336" spans="1:8" ht="13.9" thickBot="1" x14ac:dyDescent="0.3">
      <c r="A3336" s="3" t="s">
        <v>2049</v>
      </c>
      <c r="B3336" s="3" t="s">
        <v>2050</v>
      </c>
      <c r="C3336" s="3" t="s">
        <v>2051</v>
      </c>
      <c r="D3336" s="3" t="s">
        <v>44</v>
      </c>
      <c r="E3336" s="3" t="s">
        <v>44</v>
      </c>
      <c r="F3336" s="5">
        <v>11062636.470000001</v>
      </c>
      <c r="G3336" s="5">
        <v>9198897.2899999991</v>
      </c>
      <c r="H3336" s="5">
        <v>5282973.5199999996</v>
      </c>
    </row>
    <row r="3337" spans="1:8" ht="13.9" thickBot="1" x14ac:dyDescent="0.3">
      <c r="A3337" s="3" t="s">
        <v>2052</v>
      </c>
      <c r="B3337" s="3" t="s">
        <v>2046</v>
      </c>
      <c r="C3337" s="3" t="s">
        <v>2047</v>
      </c>
      <c r="D3337" s="3" t="s">
        <v>85</v>
      </c>
      <c r="E3337" s="3" t="s">
        <v>93</v>
      </c>
      <c r="F3337" s="5">
        <v>-47005.89</v>
      </c>
      <c r="G3337" s="5">
        <v>0</v>
      </c>
      <c r="H3337" s="5">
        <v>-775.42</v>
      </c>
    </row>
    <row r="3338" spans="1:8" ht="13.9" thickBot="1" x14ac:dyDescent="0.3">
      <c r="A3338" s="3" t="s">
        <v>5408</v>
      </c>
      <c r="B3338" s="3" t="s">
        <v>7133</v>
      </c>
      <c r="C3338" s="3" t="s">
        <v>2047</v>
      </c>
      <c r="D3338" s="3" t="s">
        <v>85</v>
      </c>
      <c r="E3338" s="3" t="s">
        <v>93</v>
      </c>
      <c r="F3338" s="5">
        <v>47005.89</v>
      </c>
      <c r="G3338" s="5">
        <v>0</v>
      </c>
      <c r="H3338" s="5">
        <v>775.42</v>
      </c>
    </row>
    <row r="3339" spans="1:8" ht="13.9" thickBot="1" x14ac:dyDescent="0.3">
      <c r="A3339" s="3" t="s">
        <v>2053</v>
      </c>
      <c r="B3339" s="3" t="s">
        <v>1550</v>
      </c>
      <c r="C3339" s="3" t="s">
        <v>1551</v>
      </c>
      <c r="D3339" s="3" t="s">
        <v>89</v>
      </c>
      <c r="E3339" s="3" t="s">
        <v>81</v>
      </c>
      <c r="F3339" s="5">
        <v>-1976849.01</v>
      </c>
      <c r="G3339" s="5">
        <v>-1661450.38</v>
      </c>
      <c r="H3339" s="5">
        <v>-1430402.17</v>
      </c>
    </row>
    <row r="3340" spans="1:8" ht="13.9" thickBot="1" x14ac:dyDescent="0.3">
      <c r="A3340" s="3" t="s">
        <v>2054</v>
      </c>
      <c r="B3340" s="3" t="s">
        <v>1550</v>
      </c>
      <c r="C3340" s="3" t="s">
        <v>1551</v>
      </c>
      <c r="D3340" s="3" t="s">
        <v>85</v>
      </c>
      <c r="E3340" s="3" t="s">
        <v>81</v>
      </c>
      <c r="F3340" s="5">
        <v>-2511076.94</v>
      </c>
      <c r="G3340" s="5">
        <v>-2406938.0299999998</v>
      </c>
      <c r="H3340" s="5">
        <v>-2135580.83</v>
      </c>
    </row>
    <row r="3341" spans="1:8" ht="13.9" thickBot="1" x14ac:dyDescent="0.3">
      <c r="A3341" s="3" t="s">
        <v>2055</v>
      </c>
      <c r="B3341" s="3" t="s">
        <v>1550</v>
      </c>
      <c r="C3341" s="3" t="s">
        <v>1551</v>
      </c>
      <c r="D3341" s="3" t="s">
        <v>89</v>
      </c>
      <c r="E3341" s="3" t="s">
        <v>93</v>
      </c>
      <c r="F3341" s="5">
        <v>-457116.4</v>
      </c>
      <c r="G3341" s="5">
        <v>-397426.04</v>
      </c>
      <c r="H3341" s="5">
        <v>-321057.09999999998</v>
      </c>
    </row>
    <row r="3342" spans="1:8" ht="13.9" thickBot="1" x14ac:dyDescent="0.3">
      <c r="A3342" s="3" t="s">
        <v>2056</v>
      </c>
      <c r="B3342" s="3" t="s">
        <v>1550</v>
      </c>
      <c r="C3342" s="3" t="s">
        <v>1551</v>
      </c>
      <c r="D3342" s="3" t="s">
        <v>122</v>
      </c>
      <c r="E3342" s="3" t="s">
        <v>93</v>
      </c>
      <c r="F3342" s="5">
        <v>-1982779.83</v>
      </c>
      <c r="G3342" s="5">
        <v>-1814041.54</v>
      </c>
      <c r="H3342" s="5">
        <v>-1467397.13</v>
      </c>
    </row>
    <row r="3343" spans="1:8" ht="13.9" thickBot="1" x14ac:dyDescent="0.3">
      <c r="A3343" s="3" t="s">
        <v>2057</v>
      </c>
      <c r="B3343" s="3" t="s">
        <v>1840</v>
      </c>
      <c r="C3343" s="3" t="s">
        <v>1841</v>
      </c>
      <c r="D3343" s="3" t="s">
        <v>89</v>
      </c>
      <c r="E3343" s="3" t="s">
        <v>93</v>
      </c>
      <c r="F3343" s="5">
        <v>-270423.59999999998</v>
      </c>
      <c r="G3343" s="5">
        <v>-238342.01</v>
      </c>
      <c r="H3343" s="5">
        <v>-206231.52</v>
      </c>
    </row>
    <row r="3344" spans="1:8" ht="13.9" thickBot="1" x14ac:dyDescent="0.3">
      <c r="A3344" s="3" t="s">
        <v>2058</v>
      </c>
      <c r="B3344" s="3" t="s">
        <v>1840</v>
      </c>
      <c r="C3344" s="3" t="s">
        <v>1841</v>
      </c>
      <c r="D3344" s="3" t="s">
        <v>122</v>
      </c>
      <c r="E3344" s="3" t="s">
        <v>93</v>
      </c>
      <c r="F3344" s="5">
        <v>-773141.71</v>
      </c>
      <c r="G3344" s="5">
        <v>-710080.94</v>
      </c>
      <c r="H3344" s="5">
        <v>-593278.24</v>
      </c>
    </row>
    <row r="3345" spans="1:8" ht="13.9" thickBot="1" x14ac:dyDescent="0.3">
      <c r="A3345" s="3" t="s">
        <v>5409</v>
      </c>
      <c r="B3345" s="3" t="s">
        <v>7134</v>
      </c>
      <c r="C3345" s="3" t="s">
        <v>7135</v>
      </c>
      <c r="D3345" s="3" t="s">
        <v>44</v>
      </c>
      <c r="E3345" s="3" t="s">
        <v>44</v>
      </c>
      <c r="F3345" s="4"/>
      <c r="G3345" s="4"/>
      <c r="H3345" s="5">
        <v>1163.76</v>
      </c>
    </row>
    <row r="3346" spans="1:8" ht="13.9" thickBot="1" x14ac:dyDescent="0.3">
      <c r="A3346" s="3" t="s">
        <v>5410</v>
      </c>
      <c r="B3346" s="3" t="s">
        <v>5819</v>
      </c>
      <c r="C3346" s="3" t="s">
        <v>5820</v>
      </c>
      <c r="D3346" s="3" t="s">
        <v>89</v>
      </c>
      <c r="E3346" s="3" t="s">
        <v>73</v>
      </c>
      <c r="F3346" s="4"/>
      <c r="G3346" s="4"/>
      <c r="H3346" s="5">
        <v>-560.63</v>
      </c>
    </row>
    <row r="3347" spans="1:8" ht="13.9" thickBot="1" x14ac:dyDescent="0.3">
      <c r="A3347" s="3" t="s">
        <v>5411</v>
      </c>
      <c r="B3347" s="3" t="s">
        <v>7136</v>
      </c>
      <c r="C3347" s="3" t="s">
        <v>7137</v>
      </c>
      <c r="D3347" s="3" t="s">
        <v>85</v>
      </c>
      <c r="E3347" s="3" t="s">
        <v>81</v>
      </c>
      <c r="F3347" s="4"/>
      <c r="G3347" s="4"/>
      <c r="H3347" s="5">
        <v>22717.599999999999</v>
      </c>
    </row>
    <row r="3348" spans="1:8" ht="13.9" thickBot="1" x14ac:dyDescent="0.3">
      <c r="A3348" s="3" t="s">
        <v>5412</v>
      </c>
      <c r="B3348" s="3" t="s">
        <v>7138</v>
      </c>
      <c r="C3348" s="3" t="s">
        <v>7139</v>
      </c>
      <c r="D3348" s="3" t="s">
        <v>105</v>
      </c>
      <c r="E3348" s="3" t="s">
        <v>73</v>
      </c>
      <c r="F3348" s="4"/>
      <c r="G3348" s="4"/>
      <c r="H3348" s="5">
        <v>245176.04</v>
      </c>
    </row>
    <row r="3349" spans="1:8" ht="13.9" thickBot="1" x14ac:dyDescent="0.3">
      <c r="A3349" s="3" t="s">
        <v>5413</v>
      </c>
      <c r="B3349" s="3" t="s">
        <v>7138</v>
      </c>
      <c r="C3349" s="3" t="s">
        <v>7139</v>
      </c>
      <c r="D3349" s="3" t="s">
        <v>72</v>
      </c>
      <c r="E3349" s="3" t="s">
        <v>73</v>
      </c>
      <c r="F3349" s="4"/>
      <c r="G3349" s="4"/>
      <c r="H3349" s="5">
        <v>3724.1</v>
      </c>
    </row>
    <row r="3350" spans="1:8" ht="13.9" thickBot="1" x14ac:dyDescent="0.3">
      <c r="A3350" s="3" t="s">
        <v>5414</v>
      </c>
      <c r="B3350" s="3" t="s">
        <v>7138</v>
      </c>
      <c r="C3350" s="3" t="s">
        <v>7139</v>
      </c>
      <c r="D3350" s="3" t="s">
        <v>89</v>
      </c>
      <c r="E3350" s="3" t="s">
        <v>73</v>
      </c>
      <c r="F3350" s="4"/>
      <c r="G3350" s="4"/>
      <c r="H3350" s="5">
        <v>533.32000000000005</v>
      </c>
    </row>
    <row r="3351" spans="1:8" ht="13.9" thickBot="1" x14ac:dyDescent="0.3">
      <c r="A3351" s="3" t="s">
        <v>5415</v>
      </c>
      <c r="B3351" s="3" t="s">
        <v>7138</v>
      </c>
      <c r="C3351" s="3" t="s">
        <v>7139</v>
      </c>
      <c r="D3351" s="3" t="s">
        <v>85</v>
      </c>
      <c r="E3351" s="3" t="s">
        <v>73</v>
      </c>
      <c r="F3351" s="4"/>
      <c r="G3351" s="4"/>
      <c r="H3351" s="5">
        <v>241845.45</v>
      </c>
    </row>
    <row r="3352" spans="1:8" ht="13.9" thickBot="1" x14ac:dyDescent="0.3">
      <c r="A3352" s="3" t="s">
        <v>5416</v>
      </c>
      <c r="B3352" s="3" t="s">
        <v>7138</v>
      </c>
      <c r="C3352" s="3" t="s">
        <v>7139</v>
      </c>
      <c r="D3352" s="3" t="s">
        <v>72</v>
      </c>
      <c r="E3352" s="3" t="s">
        <v>81</v>
      </c>
      <c r="F3352" s="4"/>
      <c r="G3352" s="4"/>
      <c r="H3352" s="5">
        <v>969415.58</v>
      </c>
    </row>
    <row r="3353" spans="1:8" ht="13.9" thickBot="1" x14ac:dyDescent="0.3">
      <c r="A3353" s="3" t="s">
        <v>5417</v>
      </c>
      <c r="B3353" s="3" t="s">
        <v>7138</v>
      </c>
      <c r="C3353" s="3" t="s">
        <v>7139</v>
      </c>
      <c r="D3353" s="3" t="s">
        <v>89</v>
      </c>
      <c r="E3353" s="3" t="s">
        <v>81</v>
      </c>
      <c r="F3353" s="4"/>
      <c r="G3353" s="4"/>
      <c r="H3353" s="5">
        <v>38469.32</v>
      </c>
    </row>
    <row r="3354" spans="1:8" ht="13.9" thickBot="1" x14ac:dyDescent="0.3">
      <c r="A3354" s="3" t="s">
        <v>5418</v>
      </c>
      <c r="B3354" s="3" t="s">
        <v>7138</v>
      </c>
      <c r="C3354" s="3" t="s">
        <v>7139</v>
      </c>
      <c r="D3354" s="3" t="s">
        <v>115</v>
      </c>
      <c r="E3354" s="3" t="s">
        <v>81</v>
      </c>
      <c r="F3354" s="4"/>
      <c r="G3354" s="4"/>
      <c r="H3354" s="5">
        <v>11.66</v>
      </c>
    </row>
    <row r="3355" spans="1:8" ht="13.9" thickBot="1" x14ac:dyDescent="0.3">
      <c r="A3355" s="3" t="s">
        <v>5419</v>
      </c>
      <c r="B3355" s="3" t="s">
        <v>7138</v>
      </c>
      <c r="C3355" s="3" t="s">
        <v>7139</v>
      </c>
      <c r="D3355" s="3" t="s">
        <v>85</v>
      </c>
      <c r="E3355" s="3" t="s">
        <v>81</v>
      </c>
      <c r="F3355" s="4"/>
      <c r="G3355" s="4"/>
      <c r="H3355" s="5">
        <v>243216.81</v>
      </c>
    </row>
    <row r="3356" spans="1:8" ht="13.9" thickBot="1" x14ac:dyDescent="0.3">
      <c r="A3356" s="3" t="s">
        <v>5420</v>
      </c>
      <c r="B3356" s="3" t="s">
        <v>7138</v>
      </c>
      <c r="C3356" s="3" t="s">
        <v>7139</v>
      </c>
      <c r="D3356" s="3" t="s">
        <v>105</v>
      </c>
      <c r="E3356" s="3" t="s">
        <v>93</v>
      </c>
      <c r="F3356" s="4"/>
      <c r="G3356" s="4"/>
      <c r="H3356" s="5">
        <v>505.72</v>
      </c>
    </row>
    <row r="3357" spans="1:8" ht="13.9" thickBot="1" x14ac:dyDescent="0.3">
      <c r="A3357" s="3" t="s">
        <v>5421</v>
      </c>
      <c r="B3357" s="3" t="s">
        <v>7138</v>
      </c>
      <c r="C3357" s="3" t="s">
        <v>7139</v>
      </c>
      <c r="D3357" s="3" t="s">
        <v>89</v>
      </c>
      <c r="E3357" s="3" t="s">
        <v>93</v>
      </c>
      <c r="F3357" s="4"/>
      <c r="G3357" s="4"/>
      <c r="H3357" s="5">
        <v>15173.47</v>
      </c>
    </row>
    <row r="3358" spans="1:8" ht="13.9" thickBot="1" x14ac:dyDescent="0.3">
      <c r="A3358" s="3" t="s">
        <v>5422</v>
      </c>
      <c r="B3358" s="3" t="s">
        <v>7138</v>
      </c>
      <c r="C3358" s="3" t="s">
        <v>7139</v>
      </c>
      <c r="D3358" s="3" t="s">
        <v>122</v>
      </c>
      <c r="E3358" s="3" t="s">
        <v>93</v>
      </c>
      <c r="F3358" s="4"/>
      <c r="G3358" s="4"/>
      <c r="H3358" s="5">
        <v>8540.76</v>
      </c>
    </row>
    <row r="3359" spans="1:8" ht="13.9" thickBot="1" x14ac:dyDescent="0.3">
      <c r="A3359" s="3" t="s">
        <v>5423</v>
      </c>
      <c r="B3359" s="3" t="s">
        <v>7138</v>
      </c>
      <c r="C3359" s="3" t="s">
        <v>7139</v>
      </c>
      <c r="D3359" s="3" t="s">
        <v>85</v>
      </c>
      <c r="E3359" s="3" t="s">
        <v>93</v>
      </c>
      <c r="F3359" s="4"/>
      <c r="G3359" s="4"/>
      <c r="H3359" s="5">
        <v>115378.84</v>
      </c>
    </row>
    <row r="3360" spans="1:8" ht="13.9" thickBot="1" x14ac:dyDescent="0.3">
      <c r="A3360" s="3" t="s">
        <v>5424</v>
      </c>
      <c r="B3360" s="3" t="s">
        <v>7140</v>
      </c>
      <c r="C3360" s="3" t="s">
        <v>7141</v>
      </c>
      <c r="D3360" s="3" t="s">
        <v>105</v>
      </c>
      <c r="E3360" s="3" t="s">
        <v>73</v>
      </c>
      <c r="F3360" s="4"/>
      <c r="G3360" s="4"/>
      <c r="H3360" s="5">
        <v>-17151.349999999999</v>
      </c>
    </row>
    <row r="3361" spans="1:8" ht="13.9" thickBot="1" x14ac:dyDescent="0.3">
      <c r="A3361" s="3" t="s">
        <v>5425</v>
      </c>
      <c r="B3361" s="3" t="s">
        <v>7140</v>
      </c>
      <c r="C3361" s="3" t="s">
        <v>7141</v>
      </c>
      <c r="D3361" s="3" t="s">
        <v>72</v>
      </c>
      <c r="E3361" s="3" t="s">
        <v>73</v>
      </c>
      <c r="F3361" s="4"/>
      <c r="G3361" s="4"/>
      <c r="H3361" s="5">
        <v>-207.74</v>
      </c>
    </row>
    <row r="3362" spans="1:8" ht="13.9" thickBot="1" x14ac:dyDescent="0.3">
      <c r="A3362" s="3" t="s">
        <v>5426</v>
      </c>
      <c r="B3362" s="3" t="s">
        <v>7140</v>
      </c>
      <c r="C3362" s="3" t="s">
        <v>7141</v>
      </c>
      <c r="D3362" s="3" t="s">
        <v>89</v>
      </c>
      <c r="E3362" s="3" t="s">
        <v>73</v>
      </c>
      <c r="F3362" s="4"/>
      <c r="G3362" s="4"/>
      <c r="H3362" s="5">
        <v>-34.82</v>
      </c>
    </row>
    <row r="3363" spans="1:8" ht="13.9" thickBot="1" x14ac:dyDescent="0.3">
      <c r="A3363" s="3" t="s">
        <v>5427</v>
      </c>
      <c r="B3363" s="3" t="s">
        <v>7140</v>
      </c>
      <c r="C3363" s="3" t="s">
        <v>7141</v>
      </c>
      <c r="D3363" s="3" t="s">
        <v>85</v>
      </c>
      <c r="E3363" s="3" t="s">
        <v>73</v>
      </c>
      <c r="F3363" s="4"/>
      <c r="G3363" s="4"/>
      <c r="H3363" s="5">
        <v>-8616.14</v>
      </c>
    </row>
    <row r="3364" spans="1:8" ht="13.9" thickBot="1" x14ac:dyDescent="0.3">
      <c r="A3364" s="3" t="s">
        <v>5428</v>
      </c>
      <c r="B3364" s="3" t="s">
        <v>7140</v>
      </c>
      <c r="C3364" s="3" t="s">
        <v>7141</v>
      </c>
      <c r="D3364" s="3" t="s">
        <v>72</v>
      </c>
      <c r="E3364" s="3" t="s">
        <v>81</v>
      </c>
      <c r="F3364" s="4"/>
      <c r="G3364" s="4"/>
      <c r="H3364" s="5">
        <v>-33162.300000000003</v>
      </c>
    </row>
    <row r="3365" spans="1:8" ht="13.9" thickBot="1" x14ac:dyDescent="0.3">
      <c r="A3365" s="3" t="s">
        <v>5429</v>
      </c>
      <c r="B3365" s="3" t="s">
        <v>7140</v>
      </c>
      <c r="C3365" s="3" t="s">
        <v>7141</v>
      </c>
      <c r="D3365" s="3" t="s">
        <v>89</v>
      </c>
      <c r="E3365" s="3" t="s">
        <v>81</v>
      </c>
      <c r="F3365" s="4"/>
      <c r="G3365" s="4"/>
      <c r="H3365" s="5">
        <v>-749.71</v>
      </c>
    </row>
    <row r="3366" spans="1:8" ht="13.9" thickBot="1" x14ac:dyDescent="0.3">
      <c r="A3366" s="3" t="s">
        <v>5430</v>
      </c>
      <c r="B3366" s="3" t="s">
        <v>7140</v>
      </c>
      <c r="C3366" s="3" t="s">
        <v>7141</v>
      </c>
      <c r="D3366" s="3" t="s">
        <v>115</v>
      </c>
      <c r="E3366" s="3" t="s">
        <v>81</v>
      </c>
      <c r="F3366" s="4"/>
      <c r="G3366" s="4"/>
      <c r="H3366" s="5">
        <v>-0.09</v>
      </c>
    </row>
    <row r="3367" spans="1:8" ht="13.9" thickBot="1" x14ac:dyDescent="0.3">
      <c r="A3367" s="3" t="s">
        <v>5431</v>
      </c>
      <c r="B3367" s="3" t="s">
        <v>7140</v>
      </c>
      <c r="C3367" s="3" t="s">
        <v>7141</v>
      </c>
      <c r="D3367" s="3" t="s">
        <v>85</v>
      </c>
      <c r="E3367" s="3" t="s">
        <v>81</v>
      </c>
      <c r="F3367" s="4"/>
      <c r="G3367" s="4"/>
      <c r="H3367" s="5">
        <v>-4618.67</v>
      </c>
    </row>
    <row r="3368" spans="1:8" ht="13.9" thickBot="1" x14ac:dyDescent="0.3">
      <c r="A3368" s="3" t="s">
        <v>5432</v>
      </c>
      <c r="B3368" s="3" t="s">
        <v>7140</v>
      </c>
      <c r="C3368" s="3" t="s">
        <v>7141</v>
      </c>
      <c r="D3368" s="3" t="s">
        <v>105</v>
      </c>
      <c r="E3368" s="3" t="s">
        <v>93</v>
      </c>
      <c r="F3368" s="4"/>
      <c r="G3368" s="4"/>
      <c r="H3368" s="5">
        <v>-0.84</v>
      </c>
    </row>
    <row r="3369" spans="1:8" ht="13.9" thickBot="1" x14ac:dyDescent="0.3">
      <c r="A3369" s="3" t="s">
        <v>5433</v>
      </c>
      <c r="B3369" s="3" t="s">
        <v>7140</v>
      </c>
      <c r="C3369" s="3" t="s">
        <v>7141</v>
      </c>
      <c r="D3369" s="3" t="s">
        <v>89</v>
      </c>
      <c r="E3369" s="3" t="s">
        <v>93</v>
      </c>
      <c r="F3369" s="4"/>
      <c r="G3369" s="4"/>
      <c r="H3369" s="5">
        <v>-63.81</v>
      </c>
    </row>
    <row r="3370" spans="1:8" ht="13.9" thickBot="1" x14ac:dyDescent="0.3">
      <c r="A3370" s="3" t="s">
        <v>5434</v>
      </c>
      <c r="B3370" s="3" t="s">
        <v>7140</v>
      </c>
      <c r="C3370" s="3" t="s">
        <v>7141</v>
      </c>
      <c r="D3370" s="3" t="s">
        <v>122</v>
      </c>
      <c r="E3370" s="3" t="s">
        <v>93</v>
      </c>
      <c r="F3370" s="4"/>
      <c r="G3370" s="4"/>
      <c r="H3370" s="5">
        <v>-303.63</v>
      </c>
    </row>
    <row r="3371" spans="1:8" ht="13.9" thickBot="1" x14ac:dyDescent="0.3">
      <c r="A3371" s="3" t="s">
        <v>5435</v>
      </c>
      <c r="B3371" s="3" t="s">
        <v>7140</v>
      </c>
      <c r="C3371" s="3" t="s">
        <v>7141</v>
      </c>
      <c r="D3371" s="3" t="s">
        <v>85</v>
      </c>
      <c r="E3371" s="3" t="s">
        <v>93</v>
      </c>
      <c r="F3371" s="4"/>
      <c r="G3371" s="4"/>
      <c r="H3371" s="5">
        <v>-2841.16</v>
      </c>
    </row>
    <row r="3372" spans="1:8" ht="13.9" thickBot="1" x14ac:dyDescent="0.3">
      <c r="A3372" s="3" t="s">
        <v>5436</v>
      </c>
      <c r="B3372" s="3" t="s">
        <v>7142</v>
      </c>
      <c r="C3372" s="3" t="s">
        <v>7143</v>
      </c>
      <c r="D3372" s="3" t="s">
        <v>105</v>
      </c>
      <c r="E3372" s="3" t="s">
        <v>73</v>
      </c>
      <c r="F3372" s="4"/>
      <c r="G3372" s="4"/>
      <c r="H3372" s="5">
        <v>17151.349999999999</v>
      </c>
    </row>
    <row r="3373" spans="1:8" ht="13.9" thickBot="1" x14ac:dyDescent="0.3">
      <c r="A3373" s="3" t="s">
        <v>5437</v>
      </c>
      <c r="B3373" s="3" t="s">
        <v>7142</v>
      </c>
      <c r="C3373" s="3" t="s">
        <v>7143</v>
      </c>
      <c r="D3373" s="3" t="s">
        <v>72</v>
      </c>
      <c r="E3373" s="3" t="s">
        <v>73</v>
      </c>
      <c r="F3373" s="4"/>
      <c r="G3373" s="4"/>
      <c r="H3373" s="5">
        <v>207.74</v>
      </c>
    </row>
    <row r="3374" spans="1:8" ht="13.9" thickBot="1" x14ac:dyDescent="0.3">
      <c r="A3374" s="3" t="s">
        <v>5438</v>
      </c>
      <c r="B3374" s="3" t="s">
        <v>7142</v>
      </c>
      <c r="C3374" s="3" t="s">
        <v>7143</v>
      </c>
      <c r="D3374" s="3" t="s">
        <v>89</v>
      </c>
      <c r="E3374" s="3" t="s">
        <v>73</v>
      </c>
      <c r="F3374" s="4"/>
      <c r="G3374" s="4"/>
      <c r="H3374" s="5">
        <v>34.82</v>
      </c>
    </row>
    <row r="3375" spans="1:8" ht="13.9" thickBot="1" x14ac:dyDescent="0.3">
      <c r="A3375" s="3" t="s">
        <v>5439</v>
      </c>
      <c r="B3375" s="3" t="s">
        <v>7142</v>
      </c>
      <c r="C3375" s="3" t="s">
        <v>7143</v>
      </c>
      <c r="D3375" s="3" t="s">
        <v>85</v>
      </c>
      <c r="E3375" s="3" t="s">
        <v>73</v>
      </c>
      <c r="F3375" s="4"/>
      <c r="G3375" s="4"/>
      <c r="H3375" s="5">
        <v>8616.14</v>
      </c>
    </row>
    <row r="3376" spans="1:8" ht="13.9" thickBot="1" x14ac:dyDescent="0.3">
      <c r="A3376" s="3" t="s">
        <v>5440</v>
      </c>
      <c r="B3376" s="3" t="s">
        <v>7142</v>
      </c>
      <c r="C3376" s="3" t="s">
        <v>7143</v>
      </c>
      <c r="D3376" s="3" t="s">
        <v>72</v>
      </c>
      <c r="E3376" s="3" t="s">
        <v>81</v>
      </c>
      <c r="F3376" s="4"/>
      <c r="G3376" s="4"/>
      <c r="H3376" s="5">
        <v>33162.300000000003</v>
      </c>
    </row>
    <row r="3377" spans="1:8" ht="13.9" thickBot="1" x14ac:dyDescent="0.3">
      <c r="A3377" s="3" t="s">
        <v>5441</v>
      </c>
      <c r="B3377" s="3" t="s">
        <v>7142</v>
      </c>
      <c r="C3377" s="3" t="s">
        <v>7143</v>
      </c>
      <c r="D3377" s="3" t="s">
        <v>89</v>
      </c>
      <c r="E3377" s="3" t="s">
        <v>81</v>
      </c>
      <c r="F3377" s="4"/>
      <c r="G3377" s="4"/>
      <c r="H3377" s="5">
        <v>749.71</v>
      </c>
    </row>
    <row r="3378" spans="1:8" ht="13.9" thickBot="1" x14ac:dyDescent="0.3">
      <c r="A3378" s="3" t="s">
        <v>5442</v>
      </c>
      <c r="B3378" s="3" t="s">
        <v>7142</v>
      </c>
      <c r="C3378" s="3" t="s">
        <v>7143</v>
      </c>
      <c r="D3378" s="3" t="s">
        <v>115</v>
      </c>
      <c r="E3378" s="3" t="s">
        <v>81</v>
      </c>
      <c r="F3378" s="4"/>
      <c r="G3378" s="4"/>
      <c r="H3378" s="5">
        <v>0.09</v>
      </c>
    </row>
    <row r="3379" spans="1:8" ht="13.9" thickBot="1" x14ac:dyDescent="0.3">
      <c r="A3379" s="3" t="s">
        <v>5443</v>
      </c>
      <c r="B3379" s="3" t="s">
        <v>7142</v>
      </c>
      <c r="C3379" s="3" t="s">
        <v>7143</v>
      </c>
      <c r="D3379" s="3" t="s">
        <v>85</v>
      </c>
      <c r="E3379" s="3" t="s">
        <v>81</v>
      </c>
      <c r="F3379" s="4"/>
      <c r="G3379" s="4"/>
      <c r="H3379" s="5">
        <v>4618.67</v>
      </c>
    </row>
    <row r="3380" spans="1:8" ht="13.9" thickBot="1" x14ac:dyDescent="0.3">
      <c r="A3380" s="3" t="s">
        <v>5444</v>
      </c>
      <c r="B3380" s="3" t="s">
        <v>7142</v>
      </c>
      <c r="C3380" s="3" t="s">
        <v>7143</v>
      </c>
      <c r="D3380" s="3" t="s">
        <v>105</v>
      </c>
      <c r="E3380" s="3" t="s">
        <v>93</v>
      </c>
      <c r="F3380" s="4"/>
      <c r="G3380" s="4"/>
      <c r="H3380" s="5">
        <v>0.84</v>
      </c>
    </row>
    <row r="3381" spans="1:8" ht="13.9" thickBot="1" x14ac:dyDescent="0.3">
      <c r="A3381" s="3" t="s">
        <v>5445</v>
      </c>
      <c r="B3381" s="3" t="s">
        <v>7142</v>
      </c>
      <c r="C3381" s="3" t="s">
        <v>7143</v>
      </c>
      <c r="D3381" s="3" t="s">
        <v>89</v>
      </c>
      <c r="E3381" s="3" t="s">
        <v>93</v>
      </c>
      <c r="F3381" s="4"/>
      <c r="G3381" s="4"/>
      <c r="H3381" s="5">
        <v>63.81</v>
      </c>
    </row>
    <row r="3382" spans="1:8" ht="13.9" thickBot="1" x14ac:dyDescent="0.3">
      <c r="A3382" s="3" t="s">
        <v>5446</v>
      </c>
      <c r="B3382" s="3" t="s">
        <v>7142</v>
      </c>
      <c r="C3382" s="3" t="s">
        <v>7143</v>
      </c>
      <c r="D3382" s="3" t="s">
        <v>122</v>
      </c>
      <c r="E3382" s="3" t="s">
        <v>93</v>
      </c>
      <c r="F3382" s="4"/>
      <c r="G3382" s="4"/>
      <c r="H3382" s="5">
        <v>303.63</v>
      </c>
    </row>
    <row r="3383" spans="1:8" ht="13.9" thickBot="1" x14ac:dyDescent="0.3">
      <c r="A3383" s="3" t="s">
        <v>5447</v>
      </c>
      <c r="B3383" s="3" t="s">
        <v>7142</v>
      </c>
      <c r="C3383" s="3" t="s">
        <v>7143</v>
      </c>
      <c r="D3383" s="3" t="s">
        <v>85</v>
      </c>
      <c r="E3383" s="3" t="s">
        <v>93</v>
      </c>
      <c r="F3383" s="4"/>
      <c r="G3383" s="4"/>
      <c r="H3383" s="5">
        <v>2841.16</v>
      </c>
    </row>
    <row r="3384" spans="1:8" ht="13.9" thickBot="1" x14ac:dyDescent="0.3">
      <c r="A3384" s="3" t="s">
        <v>5448</v>
      </c>
      <c r="B3384" s="3" t="s">
        <v>7144</v>
      </c>
      <c r="C3384" s="3" t="s">
        <v>7145</v>
      </c>
      <c r="D3384" s="3" t="s">
        <v>105</v>
      </c>
      <c r="E3384" s="3" t="s">
        <v>73</v>
      </c>
      <c r="F3384" s="4"/>
      <c r="G3384" s="4"/>
      <c r="H3384" s="5">
        <v>35765.67</v>
      </c>
    </row>
    <row r="3385" spans="1:8" ht="13.9" thickBot="1" x14ac:dyDescent="0.3">
      <c r="A3385" s="3" t="s">
        <v>5449</v>
      </c>
      <c r="B3385" s="3" t="s">
        <v>7144</v>
      </c>
      <c r="C3385" s="3" t="s">
        <v>7145</v>
      </c>
      <c r="D3385" s="3" t="s">
        <v>72</v>
      </c>
      <c r="E3385" s="3" t="s">
        <v>73</v>
      </c>
      <c r="F3385" s="4"/>
      <c r="G3385" s="4"/>
      <c r="H3385" s="5">
        <v>597.27</v>
      </c>
    </row>
    <row r="3386" spans="1:8" ht="13.9" thickBot="1" x14ac:dyDescent="0.3">
      <c r="A3386" s="3" t="s">
        <v>5450</v>
      </c>
      <c r="B3386" s="3" t="s">
        <v>7144</v>
      </c>
      <c r="C3386" s="3" t="s">
        <v>7145</v>
      </c>
      <c r="D3386" s="3" t="s">
        <v>89</v>
      </c>
      <c r="E3386" s="3" t="s">
        <v>73</v>
      </c>
      <c r="F3386" s="4"/>
      <c r="G3386" s="4"/>
      <c r="H3386" s="5">
        <v>122.72</v>
      </c>
    </row>
    <row r="3387" spans="1:8" ht="13.9" thickBot="1" x14ac:dyDescent="0.3">
      <c r="A3387" s="3" t="s">
        <v>5451</v>
      </c>
      <c r="B3387" s="3" t="s">
        <v>7144</v>
      </c>
      <c r="C3387" s="3" t="s">
        <v>7145</v>
      </c>
      <c r="D3387" s="3" t="s">
        <v>85</v>
      </c>
      <c r="E3387" s="3" t="s">
        <v>73</v>
      </c>
      <c r="F3387" s="4"/>
      <c r="G3387" s="4"/>
      <c r="H3387" s="5">
        <v>19285.349999999999</v>
      </c>
    </row>
    <row r="3388" spans="1:8" ht="13.9" thickBot="1" x14ac:dyDescent="0.3">
      <c r="A3388" s="3" t="s">
        <v>5452</v>
      </c>
      <c r="B3388" s="3" t="s">
        <v>7144</v>
      </c>
      <c r="C3388" s="3" t="s">
        <v>7145</v>
      </c>
      <c r="D3388" s="3" t="s">
        <v>72</v>
      </c>
      <c r="E3388" s="3" t="s">
        <v>81</v>
      </c>
      <c r="F3388" s="4"/>
      <c r="G3388" s="4"/>
      <c r="H3388" s="5">
        <v>70598.38</v>
      </c>
    </row>
    <row r="3389" spans="1:8" ht="13.9" thickBot="1" x14ac:dyDescent="0.3">
      <c r="A3389" s="3" t="s">
        <v>5453</v>
      </c>
      <c r="B3389" s="3" t="s">
        <v>7144</v>
      </c>
      <c r="C3389" s="3" t="s">
        <v>7145</v>
      </c>
      <c r="D3389" s="3" t="s">
        <v>89</v>
      </c>
      <c r="E3389" s="3" t="s">
        <v>81</v>
      </c>
      <c r="F3389" s="4"/>
      <c r="G3389" s="4"/>
      <c r="H3389" s="5">
        <v>4376.95</v>
      </c>
    </row>
    <row r="3390" spans="1:8" ht="13.9" thickBot="1" x14ac:dyDescent="0.3">
      <c r="A3390" s="3" t="s">
        <v>5454</v>
      </c>
      <c r="B3390" s="3" t="s">
        <v>7144</v>
      </c>
      <c r="C3390" s="3" t="s">
        <v>7145</v>
      </c>
      <c r="D3390" s="3" t="s">
        <v>115</v>
      </c>
      <c r="E3390" s="3" t="s">
        <v>81</v>
      </c>
      <c r="F3390" s="4"/>
      <c r="G3390" s="4"/>
      <c r="H3390" s="5">
        <v>2.95</v>
      </c>
    </row>
    <row r="3391" spans="1:8" ht="13.9" thickBot="1" x14ac:dyDescent="0.3">
      <c r="A3391" s="3" t="s">
        <v>5455</v>
      </c>
      <c r="B3391" s="3" t="s">
        <v>7144</v>
      </c>
      <c r="C3391" s="3" t="s">
        <v>7145</v>
      </c>
      <c r="D3391" s="3" t="s">
        <v>85</v>
      </c>
      <c r="E3391" s="3" t="s">
        <v>81</v>
      </c>
      <c r="F3391" s="4"/>
      <c r="G3391" s="4"/>
      <c r="H3391" s="5">
        <v>20645</v>
      </c>
    </row>
    <row r="3392" spans="1:8" ht="13.9" thickBot="1" x14ac:dyDescent="0.3">
      <c r="A3392" s="3" t="s">
        <v>5456</v>
      </c>
      <c r="B3392" s="3" t="s">
        <v>7144</v>
      </c>
      <c r="C3392" s="3" t="s">
        <v>7145</v>
      </c>
      <c r="D3392" s="3" t="s">
        <v>105</v>
      </c>
      <c r="E3392" s="3" t="s">
        <v>93</v>
      </c>
      <c r="F3392" s="4"/>
      <c r="G3392" s="4"/>
      <c r="H3392" s="5">
        <v>41.23</v>
      </c>
    </row>
    <row r="3393" spans="1:8" ht="13.9" thickBot="1" x14ac:dyDescent="0.3">
      <c r="A3393" s="3" t="s">
        <v>5457</v>
      </c>
      <c r="B3393" s="3" t="s">
        <v>7144</v>
      </c>
      <c r="C3393" s="3" t="s">
        <v>7145</v>
      </c>
      <c r="D3393" s="3" t="s">
        <v>89</v>
      </c>
      <c r="E3393" s="3" t="s">
        <v>93</v>
      </c>
      <c r="F3393" s="4"/>
      <c r="G3393" s="4"/>
      <c r="H3393" s="5">
        <v>1468.48</v>
      </c>
    </row>
    <row r="3394" spans="1:8" ht="13.9" thickBot="1" x14ac:dyDescent="0.3">
      <c r="A3394" s="3" t="s">
        <v>5458</v>
      </c>
      <c r="B3394" s="3" t="s">
        <v>7144</v>
      </c>
      <c r="C3394" s="3" t="s">
        <v>7145</v>
      </c>
      <c r="D3394" s="3" t="s">
        <v>122</v>
      </c>
      <c r="E3394" s="3" t="s">
        <v>93</v>
      </c>
      <c r="F3394" s="4"/>
      <c r="G3394" s="4"/>
      <c r="H3394" s="5">
        <v>2336.81</v>
      </c>
    </row>
    <row r="3395" spans="1:8" ht="13.9" thickBot="1" x14ac:dyDescent="0.3">
      <c r="A3395" s="3" t="s">
        <v>5459</v>
      </c>
      <c r="B3395" s="3" t="s">
        <v>7144</v>
      </c>
      <c r="C3395" s="3" t="s">
        <v>7145</v>
      </c>
      <c r="D3395" s="3" t="s">
        <v>85</v>
      </c>
      <c r="E3395" s="3" t="s">
        <v>93</v>
      </c>
      <c r="F3395" s="4"/>
      <c r="G3395" s="4"/>
      <c r="H3395" s="5">
        <v>12661.76</v>
      </c>
    </row>
    <row r="3396" spans="1:8" ht="13.9" thickBot="1" x14ac:dyDescent="0.3">
      <c r="A3396" s="3" t="s">
        <v>5460</v>
      </c>
      <c r="B3396" s="3" t="s">
        <v>7146</v>
      </c>
      <c r="C3396" s="3" t="s">
        <v>7147</v>
      </c>
      <c r="D3396" s="3" t="s">
        <v>105</v>
      </c>
      <c r="E3396" s="3" t="s">
        <v>73</v>
      </c>
      <c r="F3396" s="4"/>
      <c r="G3396" s="4"/>
      <c r="H3396" s="5">
        <v>-280941.71000000002</v>
      </c>
    </row>
    <row r="3397" spans="1:8" ht="13.9" thickBot="1" x14ac:dyDescent="0.3">
      <c r="A3397" s="3" t="s">
        <v>5461</v>
      </c>
      <c r="B3397" s="3" t="s">
        <v>7146</v>
      </c>
      <c r="C3397" s="3" t="s">
        <v>7147</v>
      </c>
      <c r="D3397" s="3" t="s">
        <v>72</v>
      </c>
      <c r="E3397" s="3" t="s">
        <v>73</v>
      </c>
      <c r="F3397" s="4"/>
      <c r="G3397" s="4"/>
      <c r="H3397" s="5">
        <v>-4321.37</v>
      </c>
    </row>
    <row r="3398" spans="1:8" ht="13.9" thickBot="1" x14ac:dyDescent="0.3">
      <c r="A3398" s="3" t="s">
        <v>5462</v>
      </c>
      <c r="B3398" s="3" t="s">
        <v>7146</v>
      </c>
      <c r="C3398" s="3" t="s">
        <v>7147</v>
      </c>
      <c r="D3398" s="3" t="s">
        <v>89</v>
      </c>
      <c r="E3398" s="3" t="s">
        <v>73</v>
      </c>
      <c r="F3398" s="4"/>
      <c r="G3398" s="4"/>
      <c r="H3398" s="5">
        <v>-656.04</v>
      </c>
    </row>
    <row r="3399" spans="1:8" ht="13.9" thickBot="1" x14ac:dyDescent="0.3">
      <c r="A3399" s="3" t="s">
        <v>5463</v>
      </c>
      <c r="B3399" s="3" t="s">
        <v>7146</v>
      </c>
      <c r="C3399" s="3" t="s">
        <v>7147</v>
      </c>
      <c r="D3399" s="3" t="s">
        <v>85</v>
      </c>
      <c r="E3399" s="3" t="s">
        <v>73</v>
      </c>
      <c r="F3399" s="4"/>
      <c r="G3399" s="4"/>
      <c r="H3399" s="5">
        <v>-261130.8</v>
      </c>
    </row>
    <row r="3400" spans="1:8" ht="13.9" thickBot="1" x14ac:dyDescent="0.3">
      <c r="A3400" s="3" t="s">
        <v>5464</v>
      </c>
      <c r="B3400" s="3" t="s">
        <v>7146</v>
      </c>
      <c r="C3400" s="3" t="s">
        <v>7147</v>
      </c>
      <c r="D3400" s="3" t="s">
        <v>72</v>
      </c>
      <c r="E3400" s="3" t="s">
        <v>81</v>
      </c>
      <c r="F3400" s="4"/>
      <c r="G3400" s="4"/>
      <c r="H3400" s="5">
        <v>-1040013.97</v>
      </c>
    </row>
    <row r="3401" spans="1:8" ht="13.9" thickBot="1" x14ac:dyDescent="0.3">
      <c r="A3401" s="3" t="s">
        <v>5465</v>
      </c>
      <c r="B3401" s="3" t="s">
        <v>7146</v>
      </c>
      <c r="C3401" s="3" t="s">
        <v>7147</v>
      </c>
      <c r="D3401" s="3" t="s">
        <v>89</v>
      </c>
      <c r="E3401" s="3" t="s">
        <v>81</v>
      </c>
      <c r="F3401" s="4"/>
      <c r="G3401" s="4"/>
      <c r="H3401" s="5">
        <v>-42846.26</v>
      </c>
    </row>
    <row r="3402" spans="1:8" ht="13.9" thickBot="1" x14ac:dyDescent="0.3">
      <c r="A3402" s="3" t="s">
        <v>5466</v>
      </c>
      <c r="B3402" s="3" t="s">
        <v>7146</v>
      </c>
      <c r="C3402" s="3" t="s">
        <v>7147</v>
      </c>
      <c r="D3402" s="3" t="s">
        <v>115</v>
      </c>
      <c r="E3402" s="3" t="s">
        <v>81</v>
      </c>
      <c r="F3402" s="4"/>
      <c r="G3402" s="4"/>
      <c r="H3402" s="5">
        <v>-14.61</v>
      </c>
    </row>
    <row r="3403" spans="1:8" ht="13.9" thickBot="1" x14ac:dyDescent="0.3">
      <c r="A3403" s="3" t="s">
        <v>5467</v>
      </c>
      <c r="B3403" s="3" t="s">
        <v>7146</v>
      </c>
      <c r="C3403" s="3" t="s">
        <v>7147</v>
      </c>
      <c r="D3403" s="3" t="s">
        <v>85</v>
      </c>
      <c r="E3403" s="3" t="s">
        <v>81</v>
      </c>
      <c r="F3403" s="4"/>
      <c r="G3403" s="4"/>
      <c r="H3403" s="5">
        <v>-263861.81</v>
      </c>
    </row>
    <row r="3404" spans="1:8" ht="13.9" thickBot="1" x14ac:dyDescent="0.3">
      <c r="A3404" s="3" t="s">
        <v>5468</v>
      </c>
      <c r="B3404" s="3" t="s">
        <v>7146</v>
      </c>
      <c r="C3404" s="3" t="s">
        <v>7147</v>
      </c>
      <c r="D3404" s="3" t="s">
        <v>105</v>
      </c>
      <c r="E3404" s="3" t="s">
        <v>93</v>
      </c>
      <c r="F3404" s="4"/>
      <c r="G3404" s="4"/>
      <c r="H3404" s="5">
        <v>-546.95000000000005</v>
      </c>
    </row>
    <row r="3405" spans="1:8" ht="13.9" thickBot="1" x14ac:dyDescent="0.3">
      <c r="A3405" s="3" t="s">
        <v>5469</v>
      </c>
      <c r="B3405" s="3" t="s">
        <v>7146</v>
      </c>
      <c r="C3405" s="3" t="s">
        <v>7147</v>
      </c>
      <c r="D3405" s="3" t="s">
        <v>89</v>
      </c>
      <c r="E3405" s="3" t="s">
        <v>93</v>
      </c>
      <c r="F3405" s="4"/>
      <c r="G3405" s="4"/>
      <c r="H3405" s="5">
        <v>-16641.939999999999</v>
      </c>
    </row>
    <row r="3406" spans="1:8" ht="13.9" thickBot="1" x14ac:dyDescent="0.3">
      <c r="A3406" s="3" t="s">
        <v>5470</v>
      </c>
      <c r="B3406" s="3" t="s">
        <v>7146</v>
      </c>
      <c r="C3406" s="3" t="s">
        <v>7147</v>
      </c>
      <c r="D3406" s="3" t="s">
        <v>122</v>
      </c>
      <c r="E3406" s="3" t="s">
        <v>93</v>
      </c>
      <c r="F3406" s="4"/>
      <c r="G3406" s="4"/>
      <c r="H3406" s="5">
        <v>-10877.56</v>
      </c>
    </row>
    <row r="3407" spans="1:8" ht="13.9" thickBot="1" x14ac:dyDescent="0.3">
      <c r="A3407" s="3" t="s">
        <v>5471</v>
      </c>
      <c r="B3407" s="3" t="s">
        <v>7146</v>
      </c>
      <c r="C3407" s="3" t="s">
        <v>7147</v>
      </c>
      <c r="D3407" s="3" t="s">
        <v>85</v>
      </c>
      <c r="E3407" s="3" t="s">
        <v>93</v>
      </c>
      <c r="F3407" s="4"/>
      <c r="G3407" s="4"/>
      <c r="H3407" s="5">
        <v>-128040.6</v>
      </c>
    </row>
    <row r="3408" spans="1:8" ht="13.9" thickBot="1" x14ac:dyDescent="0.3">
      <c r="A3408" s="3" t="s">
        <v>5472</v>
      </c>
      <c r="B3408" s="3" t="s">
        <v>7148</v>
      </c>
      <c r="C3408" s="3" t="s">
        <v>7149</v>
      </c>
      <c r="D3408" s="3" t="s">
        <v>105</v>
      </c>
      <c r="E3408" s="3" t="s">
        <v>73</v>
      </c>
      <c r="F3408" s="4"/>
      <c r="G3408" s="4"/>
      <c r="H3408" s="5">
        <v>1692177.46</v>
      </c>
    </row>
    <row r="3409" spans="1:8" ht="13.9" thickBot="1" x14ac:dyDescent="0.3">
      <c r="A3409" s="3" t="s">
        <v>5473</v>
      </c>
      <c r="B3409" s="3" t="s">
        <v>7150</v>
      </c>
      <c r="C3409" s="3" t="s">
        <v>7151</v>
      </c>
      <c r="D3409" s="3" t="s">
        <v>89</v>
      </c>
      <c r="E3409" s="3" t="s">
        <v>81</v>
      </c>
      <c r="F3409" s="4"/>
      <c r="G3409" s="4"/>
      <c r="H3409" s="5">
        <v>81774.8</v>
      </c>
    </row>
    <row r="3410" spans="1:8" ht="13.9" thickBot="1" x14ac:dyDescent="0.3">
      <c r="A3410" s="3" t="s">
        <v>5474</v>
      </c>
      <c r="B3410" s="3" t="s">
        <v>7150</v>
      </c>
      <c r="C3410" s="3" t="s">
        <v>7151</v>
      </c>
      <c r="D3410" s="3" t="s">
        <v>85</v>
      </c>
      <c r="E3410" s="3" t="s">
        <v>81</v>
      </c>
      <c r="F3410" s="4"/>
      <c r="G3410" s="4"/>
      <c r="H3410" s="5">
        <v>167455.01999999999</v>
      </c>
    </row>
    <row r="3411" spans="1:8" ht="13.9" thickBot="1" x14ac:dyDescent="0.3">
      <c r="A3411" s="3" t="s">
        <v>5475</v>
      </c>
      <c r="B3411" s="3" t="s">
        <v>7150</v>
      </c>
      <c r="C3411" s="3" t="s">
        <v>7151</v>
      </c>
      <c r="D3411" s="3" t="s">
        <v>89</v>
      </c>
      <c r="E3411" s="3" t="s">
        <v>93</v>
      </c>
      <c r="F3411" s="4"/>
      <c r="G3411" s="4"/>
      <c r="H3411" s="5">
        <v>23682.61</v>
      </c>
    </row>
    <row r="3412" spans="1:8" ht="13.9" thickBot="1" x14ac:dyDescent="0.3">
      <c r="A3412" s="3" t="s">
        <v>5476</v>
      </c>
      <c r="B3412" s="3" t="s">
        <v>7150</v>
      </c>
      <c r="C3412" s="3" t="s">
        <v>7151</v>
      </c>
      <c r="D3412" s="3" t="s">
        <v>122</v>
      </c>
      <c r="E3412" s="3" t="s">
        <v>93</v>
      </c>
      <c r="F3412" s="4"/>
      <c r="G3412" s="4"/>
      <c r="H3412" s="5">
        <v>33105.08</v>
      </c>
    </row>
    <row r="3413" spans="1:8" ht="13.9" thickBot="1" x14ac:dyDescent="0.3">
      <c r="A3413" s="3" t="s">
        <v>5477</v>
      </c>
      <c r="B3413" s="3" t="s">
        <v>7150</v>
      </c>
      <c r="C3413" s="3" t="s">
        <v>7151</v>
      </c>
      <c r="D3413" s="3" t="s">
        <v>85</v>
      </c>
      <c r="E3413" s="3" t="s">
        <v>93</v>
      </c>
      <c r="F3413" s="4"/>
      <c r="G3413" s="4"/>
      <c r="H3413" s="5">
        <v>49339.75</v>
      </c>
    </row>
    <row r="3414" spans="1:8" ht="13.9" thickBot="1" x14ac:dyDescent="0.3">
      <c r="A3414" s="3" t="s">
        <v>5478</v>
      </c>
      <c r="B3414" s="3" t="s">
        <v>7152</v>
      </c>
      <c r="C3414" s="3" t="s">
        <v>7153</v>
      </c>
      <c r="D3414" s="3" t="s">
        <v>89</v>
      </c>
      <c r="E3414" s="3" t="s">
        <v>81</v>
      </c>
      <c r="F3414" s="4"/>
      <c r="G3414" s="4"/>
      <c r="H3414" s="5">
        <v>-389403.79</v>
      </c>
    </row>
    <row r="3415" spans="1:8" ht="13.9" thickBot="1" x14ac:dyDescent="0.3">
      <c r="A3415" s="3" t="s">
        <v>5479</v>
      </c>
      <c r="B3415" s="3" t="s">
        <v>7152</v>
      </c>
      <c r="C3415" s="3" t="s">
        <v>7153</v>
      </c>
      <c r="D3415" s="3" t="s">
        <v>85</v>
      </c>
      <c r="E3415" s="3" t="s">
        <v>81</v>
      </c>
      <c r="F3415" s="4"/>
      <c r="G3415" s="4"/>
      <c r="H3415" s="5">
        <v>-797404.87</v>
      </c>
    </row>
    <row r="3416" spans="1:8" ht="13.9" thickBot="1" x14ac:dyDescent="0.3">
      <c r="A3416" s="3" t="s">
        <v>5480</v>
      </c>
      <c r="B3416" s="3" t="s">
        <v>7152</v>
      </c>
      <c r="C3416" s="3" t="s">
        <v>7153</v>
      </c>
      <c r="D3416" s="3" t="s">
        <v>89</v>
      </c>
      <c r="E3416" s="3" t="s">
        <v>93</v>
      </c>
      <c r="F3416" s="4"/>
      <c r="G3416" s="4"/>
      <c r="H3416" s="5">
        <v>-112774.35</v>
      </c>
    </row>
    <row r="3417" spans="1:8" ht="13.9" thickBot="1" x14ac:dyDescent="0.3">
      <c r="A3417" s="3" t="s">
        <v>5481</v>
      </c>
      <c r="B3417" s="3" t="s">
        <v>7152</v>
      </c>
      <c r="C3417" s="3" t="s">
        <v>7153</v>
      </c>
      <c r="D3417" s="3" t="s">
        <v>122</v>
      </c>
      <c r="E3417" s="3" t="s">
        <v>93</v>
      </c>
      <c r="F3417" s="4"/>
      <c r="G3417" s="4"/>
      <c r="H3417" s="5">
        <v>-157643.25</v>
      </c>
    </row>
    <row r="3418" spans="1:8" ht="13.9" thickBot="1" x14ac:dyDescent="0.3">
      <c r="A3418" s="3" t="s">
        <v>5482</v>
      </c>
      <c r="B3418" s="3" t="s">
        <v>7152</v>
      </c>
      <c r="C3418" s="3" t="s">
        <v>7153</v>
      </c>
      <c r="D3418" s="3" t="s">
        <v>85</v>
      </c>
      <c r="E3418" s="3" t="s">
        <v>93</v>
      </c>
      <c r="F3418" s="4"/>
      <c r="G3418" s="4"/>
      <c r="H3418" s="5">
        <v>-234951.2</v>
      </c>
    </row>
    <row r="3419" spans="1:8" ht="13.9" thickBot="1" x14ac:dyDescent="0.3">
      <c r="A3419" s="3" t="s">
        <v>5483</v>
      </c>
      <c r="B3419" s="3" t="s">
        <v>7154</v>
      </c>
      <c r="C3419" s="3" t="s">
        <v>7155</v>
      </c>
      <c r="D3419" s="3" t="s">
        <v>105</v>
      </c>
      <c r="E3419" s="3" t="s">
        <v>73</v>
      </c>
      <c r="F3419" s="4"/>
      <c r="G3419" s="4"/>
      <c r="H3419" s="5">
        <v>-390046.93</v>
      </c>
    </row>
    <row r="3420" spans="1:8" ht="13.9" thickBot="1" x14ac:dyDescent="0.3">
      <c r="A3420" s="3" t="s">
        <v>5484</v>
      </c>
      <c r="B3420" s="3" t="s">
        <v>7156</v>
      </c>
      <c r="C3420" s="3" t="s">
        <v>7157</v>
      </c>
      <c r="D3420" s="3" t="s">
        <v>105</v>
      </c>
      <c r="E3420" s="3" t="s">
        <v>73</v>
      </c>
      <c r="F3420" s="4"/>
      <c r="G3420" s="4"/>
      <c r="H3420" s="5">
        <v>-238384.53</v>
      </c>
    </row>
    <row r="3421" spans="1:8" ht="13.9" thickBot="1" x14ac:dyDescent="0.3">
      <c r="A3421" s="3" t="s">
        <v>5485</v>
      </c>
      <c r="B3421" s="3" t="s">
        <v>7158</v>
      </c>
      <c r="C3421" s="3" t="s">
        <v>7159</v>
      </c>
      <c r="D3421" s="3" t="s">
        <v>89</v>
      </c>
      <c r="E3421" s="3" t="s">
        <v>81</v>
      </c>
      <c r="F3421" s="4"/>
      <c r="G3421" s="4"/>
      <c r="H3421" s="5">
        <v>389403.79</v>
      </c>
    </row>
    <row r="3422" spans="1:8" ht="13.9" thickBot="1" x14ac:dyDescent="0.3">
      <c r="A3422" s="3" t="s">
        <v>5486</v>
      </c>
      <c r="B3422" s="3" t="s">
        <v>7158</v>
      </c>
      <c r="C3422" s="3" t="s">
        <v>7159</v>
      </c>
      <c r="D3422" s="3" t="s">
        <v>85</v>
      </c>
      <c r="E3422" s="3" t="s">
        <v>81</v>
      </c>
      <c r="F3422" s="4"/>
      <c r="G3422" s="4"/>
      <c r="H3422" s="5">
        <v>797404.87</v>
      </c>
    </row>
    <row r="3423" spans="1:8" ht="13.9" thickBot="1" x14ac:dyDescent="0.3">
      <c r="A3423" s="3" t="s">
        <v>5487</v>
      </c>
      <c r="B3423" s="3" t="s">
        <v>7158</v>
      </c>
      <c r="C3423" s="3" t="s">
        <v>7159</v>
      </c>
      <c r="D3423" s="3" t="s">
        <v>89</v>
      </c>
      <c r="E3423" s="3" t="s">
        <v>93</v>
      </c>
      <c r="F3423" s="4"/>
      <c r="G3423" s="4"/>
      <c r="H3423" s="5">
        <v>112774.35</v>
      </c>
    </row>
    <row r="3424" spans="1:8" ht="13.9" thickBot="1" x14ac:dyDescent="0.3">
      <c r="A3424" s="3" t="s">
        <v>5488</v>
      </c>
      <c r="B3424" s="3" t="s">
        <v>7158</v>
      </c>
      <c r="C3424" s="3" t="s">
        <v>7159</v>
      </c>
      <c r="D3424" s="3" t="s">
        <v>122</v>
      </c>
      <c r="E3424" s="3" t="s">
        <v>93</v>
      </c>
      <c r="F3424" s="4"/>
      <c r="G3424" s="4"/>
      <c r="H3424" s="5">
        <v>157643.25</v>
      </c>
    </row>
    <row r="3425" spans="1:8" ht="13.9" thickBot="1" x14ac:dyDescent="0.3">
      <c r="A3425" s="3" t="s">
        <v>5489</v>
      </c>
      <c r="B3425" s="3" t="s">
        <v>7158</v>
      </c>
      <c r="C3425" s="3" t="s">
        <v>7159</v>
      </c>
      <c r="D3425" s="3" t="s">
        <v>85</v>
      </c>
      <c r="E3425" s="3" t="s">
        <v>93</v>
      </c>
      <c r="F3425" s="4"/>
      <c r="G3425" s="4"/>
      <c r="H3425" s="5">
        <v>234951.2</v>
      </c>
    </row>
    <row r="3426" spans="1:8" ht="13.9" thickBot="1" x14ac:dyDescent="0.3">
      <c r="A3426" s="3" t="s">
        <v>5490</v>
      </c>
      <c r="B3426" s="3" t="s">
        <v>7142</v>
      </c>
      <c r="C3426" s="3" t="s">
        <v>7143</v>
      </c>
      <c r="D3426" s="3" t="s">
        <v>6382</v>
      </c>
      <c r="E3426" s="3" t="s">
        <v>73</v>
      </c>
      <c r="F3426" s="4"/>
      <c r="G3426" s="4"/>
      <c r="H3426" s="5">
        <v>-26010.05</v>
      </c>
    </row>
    <row r="3427" spans="1:8" ht="13.9" thickBot="1" x14ac:dyDescent="0.3">
      <c r="A3427" s="3" t="s">
        <v>5491</v>
      </c>
      <c r="B3427" s="3" t="s">
        <v>7142</v>
      </c>
      <c r="C3427" s="3" t="s">
        <v>7143</v>
      </c>
      <c r="D3427" s="3" t="s">
        <v>72</v>
      </c>
      <c r="E3427" s="3" t="s">
        <v>5758</v>
      </c>
      <c r="F3427" s="4"/>
      <c r="G3427" s="4"/>
      <c r="H3427" s="5">
        <v>3524.43</v>
      </c>
    </row>
    <row r="3428" spans="1:8" ht="13.9" thickBot="1" x14ac:dyDescent="0.3">
      <c r="A3428" s="3" t="s">
        <v>5492</v>
      </c>
      <c r="B3428" s="3" t="s">
        <v>7144</v>
      </c>
      <c r="C3428" s="3" t="s">
        <v>7145</v>
      </c>
      <c r="D3428" s="3" t="s">
        <v>6382</v>
      </c>
      <c r="E3428" s="3" t="s">
        <v>73</v>
      </c>
      <c r="F3428" s="4"/>
      <c r="G3428" s="4"/>
      <c r="H3428" s="5">
        <v>-55771.01</v>
      </c>
    </row>
    <row r="3429" spans="1:8" ht="13.9" thickBot="1" x14ac:dyDescent="0.3">
      <c r="A3429" s="3" t="s">
        <v>5493</v>
      </c>
      <c r="B3429" s="3" t="s">
        <v>7144</v>
      </c>
      <c r="C3429" s="3" t="s">
        <v>7145</v>
      </c>
      <c r="D3429" s="3" t="s">
        <v>72</v>
      </c>
      <c r="E3429" s="3" t="s">
        <v>5758</v>
      </c>
      <c r="F3429" s="4"/>
      <c r="G3429" s="4"/>
      <c r="H3429" s="5">
        <v>7349.49</v>
      </c>
    </row>
    <row r="3430" spans="1:8" ht="13.9" thickBot="1" x14ac:dyDescent="0.3">
      <c r="A3430" s="3" t="s">
        <v>5494</v>
      </c>
      <c r="B3430" s="3" t="s">
        <v>7146</v>
      </c>
      <c r="C3430" s="3" t="s">
        <v>7147</v>
      </c>
      <c r="D3430" s="3" t="s">
        <v>6382</v>
      </c>
      <c r="E3430" s="3" t="s">
        <v>73</v>
      </c>
      <c r="F3430" s="4"/>
      <c r="G3430" s="4"/>
      <c r="H3430" s="5">
        <v>547049.92000000004</v>
      </c>
    </row>
    <row r="3431" spans="1:8" ht="13.9" thickBot="1" x14ac:dyDescent="0.3">
      <c r="A3431" s="3" t="s">
        <v>5495</v>
      </c>
      <c r="B3431" s="3" t="s">
        <v>7146</v>
      </c>
      <c r="C3431" s="3" t="s">
        <v>7147</v>
      </c>
      <c r="D3431" s="3" t="s">
        <v>72</v>
      </c>
      <c r="E3431" s="3" t="s">
        <v>5758</v>
      </c>
      <c r="F3431" s="4"/>
      <c r="G3431" s="4"/>
      <c r="H3431" s="5">
        <v>-57730.71</v>
      </c>
    </row>
    <row r="3432" spans="1:8" ht="13.9" thickBot="1" x14ac:dyDescent="0.3">
      <c r="A3432" s="3" t="s">
        <v>5496</v>
      </c>
      <c r="B3432" s="3" t="s">
        <v>7142</v>
      </c>
      <c r="C3432" s="3" t="s">
        <v>7143</v>
      </c>
      <c r="D3432" s="3" t="s">
        <v>72</v>
      </c>
      <c r="E3432" s="3" t="s">
        <v>5756</v>
      </c>
      <c r="F3432" s="4"/>
      <c r="G3432" s="4"/>
      <c r="H3432" s="5">
        <v>12029.1</v>
      </c>
    </row>
    <row r="3433" spans="1:8" ht="13.9" thickBot="1" x14ac:dyDescent="0.3">
      <c r="A3433" s="3" t="s">
        <v>5497</v>
      </c>
      <c r="B3433" s="3" t="s">
        <v>7144</v>
      </c>
      <c r="C3433" s="3" t="s">
        <v>7145</v>
      </c>
      <c r="D3433" s="3" t="s">
        <v>72</v>
      </c>
      <c r="E3433" s="3" t="s">
        <v>5756</v>
      </c>
      <c r="F3433" s="4"/>
      <c r="G3433" s="4"/>
      <c r="H3433" s="5">
        <v>25084.25</v>
      </c>
    </row>
    <row r="3434" spans="1:8" ht="13.9" thickBot="1" x14ac:dyDescent="0.3">
      <c r="A3434" s="3" t="s">
        <v>5498</v>
      </c>
      <c r="B3434" s="3" t="s">
        <v>7146</v>
      </c>
      <c r="C3434" s="3" t="s">
        <v>7147</v>
      </c>
      <c r="D3434" s="3" t="s">
        <v>72</v>
      </c>
      <c r="E3434" s="3" t="s">
        <v>5756</v>
      </c>
      <c r="F3434" s="4"/>
      <c r="G3434" s="4"/>
      <c r="H3434" s="5">
        <v>-197038.47</v>
      </c>
    </row>
    <row r="3435" spans="1:8" ht="13.9" thickBot="1" x14ac:dyDescent="0.3">
      <c r="A3435" s="3" t="s">
        <v>5499</v>
      </c>
      <c r="B3435" s="3" t="s">
        <v>7142</v>
      </c>
      <c r="C3435" s="3" t="s">
        <v>7143</v>
      </c>
      <c r="D3435" s="3" t="s">
        <v>96</v>
      </c>
      <c r="E3435" s="3" t="s">
        <v>5758</v>
      </c>
      <c r="F3435" s="4"/>
      <c r="G3435" s="4"/>
      <c r="H3435" s="5">
        <v>1597.82</v>
      </c>
    </row>
    <row r="3436" spans="1:8" ht="13.9" thickBot="1" x14ac:dyDescent="0.3">
      <c r="A3436" s="3" t="s">
        <v>5500</v>
      </c>
      <c r="B3436" s="3" t="s">
        <v>7144</v>
      </c>
      <c r="C3436" s="3" t="s">
        <v>7145</v>
      </c>
      <c r="D3436" s="3" t="s">
        <v>96</v>
      </c>
      <c r="E3436" s="3" t="s">
        <v>5758</v>
      </c>
      <c r="F3436" s="4"/>
      <c r="G3436" s="4"/>
      <c r="H3436" s="5">
        <v>3331.93</v>
      </c>
    </row>
    <row r="3437" spans="1:8" ht="13.9" thickBot="1" x14ac:dyDescent="0.3">
      <c r="A3437" s="3" t="s">
        <v>5501</v>
      </c>
      <c r="B3437" s="3" t="s">
        <v>7146</v>
      </c>
      <c r="C3437" s="3" t="s">
        <v>7147</v>
      </c>
      <c r="D3437" s="3" t="s">
        <v>96</v>
      </c>
      <c r="E3437" s="3" t="s">
        <v>5758</v>
      </c>
      <c r="F3437" s="4"/>
      <c r="G3437" s="4"/>
      <c r="H3437" s="5">
        <v>-26172.53</v>
      </c>
    </row>
    <row r="3438" spans="1:8" ht="13.9" thickBot="1" x14ac:dyDescent="0.3">
      <c r="A3438" s="3" t="s">
        <v>5502</v>
      </c>
      <c r="B3438" s="3" t="s">
        <v>7142</v>
      </c>
      <c r="C3438" s="3" t="s">
        <v>7143</v>
      </c>
      <c r="D3438" s="3" t="s">
        <v>72</v>
      </c>
      <c r="E3438" s="3" t="s">
        <v>5757</v>
      </c>
      <c r="F3438" s="4"/>
      <c r="G3438" s="4"/>
      <c r="H3438" s="5">
        <v>161.44999999999999</v>
      </c>
    </row>
    <row r="3439" spans="1:8" ht="13.9" thickBot="1" x14ac:dyDescent="0.3">
      <c r="A3439" s="3" t="s">
        <v>5503</v>
      </c>
      <c r="B3439" s="3" t="s">
        <v>7142</v>
      </c>
      <c r="C3439" s="3" t="s">
        <v>7143</v>
      </c>
      <c r="D3439" s="3" t="s">
        <v>72</v>
      </c>
      <c r="E3439" s="3" t="s">
        <v>5759</v>
      </c>
      <c r="F3439" s="4"/>
      <c r="G3439" s="4"/>
      <c r="H3439" s="5">
        <v>46.29</v>
      </c>
    </row>
    <row r="3440" spans="1:8" ht="13.9" thickBot="1" x14ac:dyDescent="0.3">
      <c r="A3440" s="3" t="s">
        <v>5504</v>
      </c>
      <c r="B3440" s="3" t="s">
        <v>7144</v>
      </c>
      <c r="C3440" s="3" t="s">
        <v>7145</v>
      </c>
      <c r="D3440" s="3" t="s">
        <v>72</v>
      </c>
      <c r="E3440" s="3" t="s">
        <v>5757</v>
      </c>
      <c r="F3440" s="4"/>
      <c r="G3440" s="4"/>
      <c r="H3440" s="5">
        <v>464.17</v>
      </c>
    </row>
    <row r="3441" spans="1:8" ht="13.9" thickBot="1" x14ac:dyDescent="0.3">
      <c r="A3441" s="3" t="s">
        <v>5505</v>
      </c>
      <c r="B3441" s="3" t="s">
        <v>7144</v>
      </c>
      <c r="C3441" s="3" t="s">
        <v>7145</v>
      </c>
      <c r="D3441" s="3" t="s">
        <v>72</v>
      </c>
      <c r="E3441" s="3" t="s">
        <v>5759</v>
      </c>
      <c r="F3441" s="4"/>
      <c r="G3441" s="4"/>
      <c r="H3441" s="5">
        <v>133.1</v>
      </c>
    </row>
    <row r="3442" spans="1:8" ht="13.9" thickBot="1" x14ac:dyDescent="0.3">
      <c r="A3442" s="3" t="s">
        <v>5506</v>
      </c>
      <c r="B3442" s="3" t="s">
        <v>7146</v>
      </c>
      <c r="C3442" s="3" t="s">
        <v>7147</v>
      </c>
      <c r="D3442" s="3" t="s">
        <v>72</v>
      </c>
      <c r="E3442" s="3" t="s">
        <v>5757</v>
      </c>
      <c r="F3442" s="4"/>
      <c r="G3442" s="4"/>
      <c r="H3442" s="5">
        <v>-3358.35</v>
      </c>
    </row>
    <row r="3443" spans="1:8" ht="13.9" thickBot="1" x14ac:dyDescent="0.3">
      <c r="A3443" s="3" t="s">
        <v>5507</v>
      </c>
      <c r="B3443" s="3" t="s">
        <v>7146</v>
      </c>
      <c r="C3443" s="3" t="s">
        <v>7147</v>
      </c>
      <c r="D3443" s="3" t="s">
        <v>72</v>
      </c>
      <c r="E3443" s="3" t="s">
        <v>5759</v>
      </c>
      <c r="F3443" s="4"/>
      <c r="G3443" s="4"/>
      <c r="H3443" s="5">
        <v>-963.02</v>
      </c>
    </row>
    <row r="3444" spans="1:8" ht="13.9" thickBot="1" x14ac:dyDescent="0.3">
      <c r="A3444" s="3" t="s">
        <v>5508</v>
      </c>
      <c r="B3444" s="3" t="s">
        <v>7142</v>
      </c>
      <c r="C3444" s="3" t="s">
        <v>7143</v>
      </c>
      <c r="D3444" s="3" t="s">
        <v>89</v>
      </c>
      <c r="E3444" s="3" t="s">
        <v>5757</v>
      </c>
      <c r="F3444" s="4"/>
      <c r="G3444" s="4"/>
      <c r="H3444" s="5">
        <v>27.06</v>
      </c>
    </row>
    <row r="3445" spans="1:8" ht="13.9" thickBot="1" x14ac:dyDescent="0.3">
      <c r="A3445" s="3" t="s">
        <v>5509</v>
      </c>
      <c r="B3445" s="3" t="s">
        <v>7142</v>
      </c>
      <c r="C3445" s="3" t="s">
        <v>7143</v>
      </c>
      <c r="D3445" s="3" t="s">
        <v>89</v>
      </c>
      <c r="E3445" s="3" t="s">
        <v>5759</v>
      </c>
      <c r="F3445" s="4"/>
      <c r="G3445" s="4"/>
      <c r="H3445" s="5">
        <v>7.76</v>
      </c>
    </row>
    <row r="3446" spans="1:8" ht="13.9" thickBot="1" x14ac:dyDescent="0.3">
      <c r="A3446" s="3" t="s">
        <v>5510</v>
      </c>
      <c r="B3446" s="3" t="s">
        <v>7144</v>
      </c>
      <c r="C3446" s="3" t="s">
        <v>7145</v>
      </c>
      <c r="D3446" s="3" t="s">
        <v>89</v>
      </c>
      <c r="E3446" s="3" t="s">
        <v>5757</v>
      </c>
      <c r="F3446" s="4"/>
      <c r="G3446" s="4"/>
      <c r="H3446" s="5">
        <v>95.37</v>
      </c>
    </row>
    <row r="3447" spans="1:8" ht="13.9" thickBot="1" x14ac:dyDescent="0.3">
      <c r="A3447" s="3" t="s">
        <v>5511</v>
      </c>
      <c r="B3447" s="3" t="s">
        <v>7144</v>
      </c>
      <c r="C3447" s="3" t="s">
        <v>7145</v>
      </c>
      <c r="D3447" s="3" t="s">
        <v>89</v>
      </c>
      <c r="E3447" s="3" t="s">
        <v>5759</v>
      </c>
      <c r="F3447" s="4"/>
      <c r="G3447" s="4"/>
      <c r="H3447" s="5">
        <v>27.35</v>
      </c>
    </row>
    <row r="3448" spans="1:8" ht="13.9" thickBot="1" x14ac:dyDescent="0.3">
      <c r="A3448" s="3" t="s">
        <v>5512</v>
      </c>
      <c r="B3448" s="3" t="s">
        <v>7146</v>
      </c>
      <c r="C3448" s="3" t="s">
        <v>7147</v>
      </c>
      <c r="D3448" s="3" t="s">
        <v>89</v>
      </c>
      <c r="E3448" s="3" t="s">
        <v>5757</v>
      </c>
      <c r="F3448" s="4"/>
      <c r="G3448" s="4"/>
      <c r="H3448" s="5">
        <v>-509.84</v>
      </c>
    </row>
    <row r="3449" spans="1:8" ht="13.9" thickBot="1" x14ac:dyDescent="0.3">
      <c r="A3449" s="3" t="s">
        <v>5513</v>
      </c>
      <c r="B3449" s="3" t="s">
        <v>7146</v>
      </c>
      <c r="C3449" s="3" t="s">
        <v>7147</v>
      </c>
      <c r="D3449" s="3" t="s">
        <v>89</v>
      </c>
      <c r="E3449" s="3" t="s">
        <v>5759</v>
      </c>
      <c r="F3449" s="4"/>
      <c r="G3449" s="4"/>
      <c r="H3449" s="5">
        <v>-146.19999999999999</v>
      </c>
    </row>
    <row r="3450" spans="1:8" ht="13.9" thickBot="1" x14ac:dyDescent="0.3">
      <c r="A3450" s="3" t="s">
        <v>5514</v>
      </c>
      <c r="B3450" s="3" t="s">
        <v>7142</v>
      </c>
      <c r="C3450" s="3" t="s">
        <v>7143</v>
      </c>
      <c r="D3450" s="3" t="s">
        <v>85</v>
      </c>
      <c r="E3450" s="3" t="s">
        <v>5757</v>
      </c>
      <c r="F3450" s="4"/>
      <c r="G3450" s="4"/>
      <c r="H3450" s="5">
        <v>6696.03</v>
      </c>
    </row>
    <row r="3451" spans="1:8" ht="13.9" thickBot="1" x14ac:dyDescent="0.3">
      <c r="A3451" s="3" t="s">
        <v>5515</v>
      </c>
      <c r="B3451" s="3" t="s">
        <v>7142</v>
      </c>
      <c r="C3451" s="3" t="s">
        <v>7143</v>
      </c>
      <c r="D3451" s="3" t="s">
        <v>85</v>
      </c>
      <c r="E3451" s="3" t="s">
        <v>5759</v>
      </c>
      <c r="F3451" s="4"/>
      <c r="G3451" s="4"/>
      <c r="H3451" s="5">
        <v>1920.11</v>
      </c>
    </row>
    <row r="3452" spans="1:8" ht="13.9" thickBot="1" x14ac:dyDescent="0.3">
      <c r="A3452" s="3" t="s">
        <v>5516</v>
      </c>
      <c r="B3452" s="3" t="s">
        <v>7144</v>
      </c>
      <c r="C3452" s="3" t="s">
        <v>7145</v>
      </c>
      <c r="D3452" s="3" t="s">
        <v>85</v>
      </c>
      <c r="E3452" s="3" t="s">
        <v>5757</v>
      </c>
      <c r="F3452" s="4"/>
      <c r="G3452" s="4"/>
      <c r="H3452" s="5">
        <v>14987.61</v>
      </c>
    </row>
    <row r="3453" spans="1:8" ht="13.9" thickBot="1" x14ac:dyDescent="0.3">
      <c r="A3453" s="3" t="s">
        <v>5517</v>
      </c>
      <c r="B3453" s="3" t="s">
        <v>7144</v>
      </c>
      <c r="C3453" s="3" t="s">
        <v>7145</v>
      </c>
      <c r="D3453" s="3" t="s">
        <v>85</v>
      </c>
      <c r="E3453" s="3" t="s">
        <v>5759</v>
      </c>
      <c r="F3453" s="4"/>
      <c r="G3453" s="4"/>
      <c r="H3453" s="5">
        <v>4297.74</v>
      </c>
    </row>
    <row r="3454" spans="1:8" ht="13.9" thickBot="1" x14ac:dyDescent="0.3">
      <c r="A3454" s="3" t="s">
        <v>5518</v>
      </c>
      <c r="B3454" s="3" t="s">
        <v>7146</v>
      </c>
      <c r="C3454" s="3" t="s">
        <v>7147</v>
      </c>
      <c r="D3454" s="3" t="s">
        <v>85</v>
      </c>
      <c r="E3454" s="3" t="s">
        <v>5757</v>
      </c>
      <c r="F3454" s="4"/>
      <c r="G3454" s="4"/>
      <c r="H3454" s="5">
        <v>-202937.8</v>
      </c>
    </row>
    <row r="3455" spans="1:8" ht="13.9" thickBot="1" x14ac:dyDescent="0.3">
      <c r="A3455" s="3" t="s">
        <v>5519</v>
      </c>
      <c r="B3455" s="3" t="s">
        <v>7146</v>
      </c>
      <c r="C3455" s="3" t="s">
        <v>7147</v>
      </c>
      <c r="D3455" s="3" t="s">
        <v>85</v>
      </c>
      <c r="E3455" s="3" t="s">
        <v>5759</v>
      </c>
      <c r="F3455" s="4"/>
      <c r="G3455" s="4"/>
      <c r="H3455" s="5">
        <v>-58193</v>
      </c>
    </row>
    <row r="3456" spans="1:8" ht="13.9" thickBot="1" x14ac:dyDescent="0.3">
      <c r="A3456" s="3" t="s">
        <v>5520</v>
      </c>
      <c r="B3456" s="3" t="s">
        <v>7142</v>
      </c>
      <c r="C3456" s="3" t="s">
        <v>7143</v>
      </c>
      <c r="D3456" s="3" t="s">
        <v>72</v>
      </c>
      <c r="E3456" s="3" t="s">
        <v>5760</v>
      </c>
      <c r="F3456" s="4"/>
      <c r="G3456" s="4"/>
      <c r="H3456" s="5">
        <v>0.57999999999999996</v>
      </c>
    </row>
    <row r="3457" spans="1:8" ht="13.9" thickBot="1" x14ac:dyDescent="0.3">
      <c r="A3457" s="3" t="s">
        <v>5521</v>
      </c>
      <c r="B3457" s="3" t="s">
        <v>7142</v>
      </c>
      <c r="C3457" s="3" t="s">
        <v>7143</v>
      </c>
      <c r="D3457" s="3" t="s">
        <v>96</v>
      </c>
      <c r="E3457" s="3" t="s">
        <v>5760</v>
      </c>
      <c r="F3457" s="4"/>
      <c r="G3457" s="4"/>
      <c r="H3457" s="5">
        <v>0.26</v>
      </c>
    </row>
    <row r="3458" spans="1:8" ht="13.9" thickBot="1" x14ac:dyDescent="0.3">
      <c r="A3458" s="3" t="s">
        <v>5522</v>
      </c>
      <c r="B3458" s="3" t="s">
        <v>7142</v>
      </c>
      <c r="C3458" s="3" t="s">
        <v>7143</v>
      </c>
      <c r="D3458" s="3" t="s">
        <v>6382</v>
      </c>
      <c r="E3458" s="3" t="s">
        <v>93</v>
      </c>
      <c r="F3458" s="4"/>
      <c r="G3458" s="4"/>
      <c r="H3458" s="5">
        <v>-0.84</v>
      </c>
    </row>
    <row r="3459" spans="1:8" ht="13.9" thickBot="1" x14ac:dyDescent="0.3">
      <c r="A3459" s="3" t="s">
        <v>5523</v>
      </c>
      <c r="B3459" s="3" t="s">
        <v>7144</v>
      </c>
      <c r="C3459" s="3" t="s">
        <v>7145</v>
      </c>
      <c r="D3459" s="3" t="s">
        <v>72</v>
      </c>
      <c r="E3459" s="3" t="s">
        <v>5760</v>
      </c>
      <c r="F3459" s="4"/>
      <c r="G3459" s="4"/>
      <c r="H3459" s="5">
        <v>28.27</v>
      </c>
    </row>
    <row r="3460" spans="1:8" ht="13.9" thickBot="1" x14ac:dyDescent="0.3">
      <c r="A3460" s="3" t="s">
        <v>5524</v>
      </c>
      <c r="B3460" s="3" t="s">
        <v>7144</v>
      </c>
      <c r="C3460" s="3" t="s">
        <v>7145</v>
      </c>
      <c r="D3460" s="3" t="s">
        <v>96</v>
      </c>
      <c r="E3460" s="3" t="s">
        <v>5760</v>
      </c>
      <c r="F3460" s="4"/>
      <c r="G3460" s="4"/>
      <c r="H3460" s="5">
        <v>12.96</v>
      </c>
    </row>
    <row r="3461" spans="1:8" ht="13.9" thickBot="1" x14ac:dyDescent="0.3">
      <c r="A3461" s="3" t="s">
        <v>5525</v>
      </c>
      <c r="B3461" s="3" t="s">
        <v>7144</v>
      </c>
      <c r="C3461" s="3" t="s">
        <v>7145</v>
      </c>
      <c r="D3461" s="3" t="s">
        <v>6382</v>
      </c>
      <c r="E3461" s="3" t="s">
        <v>93</v>
      </c>
      <c r="F3461" s="4"/>
      <c r="G3461" s="4"/>
      <c r="H3461" s="5">
        <v>-41.23</v>
      </c>
    </row>
    <row r="3462" spans="1:8" ht="13.9" thickBot="1" x14ac:dyDescent="0.3">
      <c r="A3462" s="3" t="s">
        <v>5526</v>
      </c>
      <c r="B3462" s="3" t="s">
        <v>7146</v>
      </c>
      <c r="C3462" s="3" t="s">
        <v>7147</v>
      </c>
      <c r="D3462" s="3" t="s">
        <v>72</v>
      </c>
      <c r="E3462" s="3" t="s">
        <v>5760</v>
      </c>
      <c r="F3462" s="4"/>
      <c r="G3462" s="4"/>
      <c r="H3462" s="5">
        <v>-375</v>
      </c>
    </row>
    <row r="3463" spans="1:8" ht="13.9" thickBot="1" x14ac:dyDescent="0.3">
      <c r="A3463" s="3" t="s">
        <v>5527</v>
      </c>
      <c r="B3463" s="3" t="s">
        <v>7146</v>
      </c>
      <c r="C3463" s="3" t="s">
        <v>7147</v>
      </c>
      <c r="D3463" s="3" t="s">
        <v>96</v>
      </c>
      <c r="E3463" s="3" t="s">
        <v>5760</v>
      </c>
      <c r="F3463" s="4"/>
      <c r="G3463" s="4"/>
      <c r="H3463" s="5">
        <v>-171.95</v>
      </c>
    </row>
    <row r="3464" spans="1:8" ht="13.9" thickBot="1" x14ac:dyDescent="0.3">
      <c r="A3464" s="3" t="s">
        <v>5528</v>
      </c>
      <c r="B3464" s="3" t="s">
        <v>7146</v>
      </c>
      <c r="C3464" s="3" t="s">
        <v>7147</v>
      </c>
      <c r="D3464" s="3" t="s">
        <v>6382</v>
      </c>
      <c r="E3464" s="3" t="s">
        <v>93</v>
      </c>
      <c r="F3464" s="4"/>
      <c r="G3464" s="4"/>
      <c r="H3464" s="5">
        <v>546.95000000000005</v>
      </c>
    </row>
    <row r="3465" spans="1:8" ht="13.9" thickBot="1" x14ac:dyDescent="0.3">
      <c r="A3465" s="3" t="s">
        <v>5529</v>
      </c>
      <c r="B3465" s="3" t="s">
        <v>7160</v>
      </c>
      <c r="C3465" s="3" t="s">
        <v>7161</v>
      </c>
      <c r="D3465" s="3" t="s">
        <v>105</v>
      </c>
      <c r="E3465" s="3" t="s">
        <v>73</v>
      </c>
      <c r="F3465" s="4"/>
      <c r="G3465" s="4"/>
      <c r="H3465" s="5">
        <v>-1063746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2019-10-03T23:05:30+00:00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37E425-DA87-4291-9E4C-CA616051B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94B531-1CED-446B-BCFA-98CC5AA759DB}"/>
</file>

<file path=customXml/itemProps3.xml><?xml version="1.0" encoding="utf-8"?>
<ds:datastoreItem xmlns:ds="http://schemas.openxmlformats.org/officeDocument/2006/customXml" ds:itemID="{FA1E10F6-DF7C-4620-A7AE-A3EADECE72A7}"/>
</file>

<file path=customXml/itemProps4.xml><?xml version="1.0" encoding="utf-8"?>
<ds:datastoreItem xmlns:ds="http://schemas.openxmlformats.org/officeDocument/2006/customXml" ds:itemID="{EF9BC2C5-B176-445C-8A43-A395D713B75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997f8ec-8ec7-487f-8242-8292d2f3cad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Account Detail</vt:lpstr>
      <vt:lpstr>Balance Sheet</vt:lpstr>
      <vt:lpstr>Sheet1</vt:lpstr>
      <vt:lpstr>Income Statement</vt:lpstr>
      <vt:lpstr>Recon</vt:lpstr>
      <vt:lpstr>Sheet2</vt:lpstr>
      <vt:lpstr>'Account Detail'!Print_Titles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Pluth, Jeanne</dc:creator>
  <cp:lastModifiedBy>Erdahl, Betty Ann (UTC)</cp:lastModifiedBy>
  <cp:lastPrinted>2019-09-26T15:39:32Z</cp:lastPrinted>
  <dcterms:created xsi:type="dcterms:W3CDTF">2018-11-13T21:12:32Z</dcterms:created>
  <dcterms:modified xsi:type="dcterms:W3CDTF">2019-10-01T15:32:43Z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DR Sort">
    <vt:r8>126</vt:r8>
  </property>
  <property fmtid="{D5CDD505-2E9C-101B-9397-08002B2CF9AE}" pid="4" name="DR Nos.">
    <vt:lpwstr>126</vt:lpwstr>
  </property>
  <property fmtid="{D5CDD505-2E9C-101B-9397-08002B2CF9AE}" pid="5" name="Requesting Party">
    <vt:lpwstr>Staff</vt:lpwstr>
  </property>
  <property fmtid="{D5CDD505-2E9C-101B-9397-08002B2CF9AE}" pid="6" name="Responding Party">
    <vt:lpwstr>Avista</vt:lpwstr>
  </property>
  <property fmtid="{D5CDD505-2E9C-101B-9397-08002B2CF9AE}" pid="7" name="Document Type">
    <vt:lpwstr>Response</vt:lpwstr>
  </property>
  <property fmtid="{D5CDD505-2E9C-101B-9397-08002B2CF9AE}" pid="9" name="EfsecDocumentType">
    <vt:lpwstr>Documents</vt:lpwstr>
  </property>
  <property fmtid="{D5CDD505-2E9C-101B-9397-08002B2CF9AE}" pid="15" name="IsOfficialRecord">
    <vt:bool>false</vt:bool>
  </property>
  <property fmtid="{D5CDD505-2E9C-101B-9397-08002B2CF9AE}" pid="16" name="IsVisibleToEfsecCouncil">
    <vt:bool>false</vt:bool>
  </property>
  <property fmtid="{D5CDD505-2E9C-101B-9397-08002B2CF9AE}" pid="25" name="_docset_NoMedatataSyncRequired">
    <vt:lpwstr>False</vt:lpwstr>
  </property>
  <property fmtid="{D5CDD505-2E9C-101B-9397-08002B2CF9AE}" pid="26" name="IsEFSEC">
    <vt:bool>false</vt:bool>
  </property>
</Properties>
</file>